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73E3BE72-5C62-4B18-AA18-AF053070CB14}"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Friday" sheetId="1" r:id="rId3"/>
    <sheet name="Saturday" sheetId="5" r:id="rId4"/>
    <sheet name="Sunday" sheetId="6" r:id="rId5"/>
    <sheet name="Monday" sheetId="7" r:id="rId6"/>
    <sheet name="Tuesday" sheetId="12" r:id="rId7"/>
    <sheet name="Wednesday" sheetId="9" r:id="rId8"/>
    <sheet name="Thursday" sheetId="10" r:id="rId9"/>
  </sheets>
  <definedNames>
    <definedName name="_xlnm._FilterDatabase" localSheetId="2" hidden="1">Friday!$A$2:$F$168</definedName>
    <definedName name="_xlnm._FilterDatabase" localSheetId="5" hidden="1">Monday!$A$2:$F$179</definedName>
    <definedName name="_xlnm._FilterDatabase" localSheetId="3" hidden="1">Saturday!$A$2:$F$191</definedName>
    <definedName name="_xlnm._FilterDatabase" localSheetId="4" hidden="1">Sunday!$A$2:$F$178</definedName>
    <definedName name="_xlnm._FilterDatabase" localSheetId="8" hidden="1">Thursday!$A$2:$F$82</definedName>
    <definedName name="_xlnm._FilterDatabase" localSheetId="6" hidden="1">Tuesday!$A$2:$F$190</definedName>
    <definedName name="_xlnm._FilterDatabase" localSheetId="7" hidden="1">Wednesday!$A$2:$F$87</definedName>
    <definedName name="Direction">'Data Listing'!$A$1:$A$7</definedName>
    <definedName name="_xlnm.Print_Area" localSheetId="2">Friday!$A:$F</definedName>
    <definedName name="_xlnm.Print_Titles" localSheetId="2">Friday!$1:$1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<sst xmlns="http://schemas.openxmlformats.org/spreadsheetml/2006/main" count="6021" uniqueCount="1270">
  <si>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</si>
  <si>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</si>
  <si>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</si>
  <si>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</si>
  <si>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</si>
  <si>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</si>
  <si>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</si>
  <si>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</si>
  <si>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</si>
  <si>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</si>
  <si>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</si>
  <si>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</si>
  <si>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</si>
  <si>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</si>
  <si>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</si>
  <si>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</si>
  <si>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</si>
  <si>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A14</t>
  </si>
  <si>
    <t>A14 westbound Jct 51 to Jct 46 carriageway closure</t>
  </si>
  <si>
    <t>Overall Scheme Details: A14 both directions 
Beacon Hill to Woolpit - carriageway closure for carriageway - reconstruction/renewal on behalf of National Highways</t>
  </si>
  <si>
    <t>A47</t>
  </si>
  <si>
    <t>A47 eastbound Sutton Roundabout to Jct 15 carriageway closure</t>
  </si>
  <si>
    <t>Overall Scheme Details: A47 eastbound 
Sutton Roundabout to Jct 16 - carriageway closure and diversion route for carriageway - reconstruction/renewal on behalf of National Highways</t>
  </si>
  <si>
    <t>M11</t>
  </si>
  <si>
    <t>M11 southbound Jct 12 to Jct 10 carriageway closure</t>
  </si>
  <si>
    <t>Overall Scheme Details: M11 both directions 
Jct 10 to Jct 14 - carriageway closures, lane closures and diversion routes for carriageway - reconstruction/renewal on behalf of National Highways</t>
  </si>
  <si>
    <t>A12</t>
  </si>
  <si>
    <t>A12 southbound Jct 25 to 23 carriageway closure</t>
  </si>
  <si>
    <t>Overall Scheme Details: A12 both directions 
Jct 19 to 25 - carriageway closure for carriageway - reconstruction renewal on behalf of National Highways</t>
  </si>
  <si>
    <t>A12 southbound Jct 19 to Jct 15 carriageway closure</t>
  </si>
  <si>
    <t>Overall Scheme Details: A12 both directions
Jct 11 to Jct 19 - carriageway closure for white lining/road markings on behalf of National Highways</t>
  </si>
  <si>
    <t>A14 eastbound Jct 44 entry slip road closure</t>
  </si>
  <si>
    <t>Overall Scheme Details: A14 eastbound 
Jct 44 - carriageway closure for drainage on behalf of National Highways</t>
  </si>
  <si>
    <t>A14 eastbound Jct 57 to Jct 58 carriageway closure</t>
  </si>
  <si>
    <t>Overall Scheme Details: A14 both directions
Jct 57 to Jct 58 - carriageway closure for electrical works on behalf of National Highways</t>
  </si>
  <si>
    <t>A11</t>
  </si>
  <si>
    <t>A11 northbound London Road Roundabout to Spooner Row carriageway closure</t>
  </si>
  <si>
    <t>Overall Scheme Details: A11 northbound 
London Road Roundabout, Attleborough to Spooner Row - carriageway closure, lane closure  and diversion route for carriageway - reconstruction/renewal on behalf of National Highways</t>
  </si>
  <si>
    <t>A428</t>
  </si>
  <si>
    <t>Both directions</t>
  </si>
  <si>
    <t>A428 both directions Tithe Farm roundabout to Toseland Road - carriageway closure</t>
  </si>
  <si>
    <t>Overall Scheme Details: A428 both directions
Crown Roundabout to Cambourne - carriageway closure, lane closure, diversion route and narrow lanes for construction - bypass/new on behalf of National Highways</t>
  </si>
  <si>
    <t>A421</t>
  </si>
  <si>
    <t>A421 westbound Black Cat Roundabout to Water End Interchange carriageway closure</t>
  </si>
  <si>
    <t>Overall Scheme Details: A1 / A421 both directions 
Biggleswade to St Neots - carriageway closures, lane closures, narrow lanes, permanent layby closures and diversion routes for construction - bypass/new on behalf of National Highways</t>
  </si>
  <si>
    <t>A421 westbound Renhold to Cardington carriageway closure</t>
  </si>
  <si>
    <t>Overall Scheme Details: A421 both directions
Marsh Leys to Black Cat Roundabout - carriageway closures due to white lining/road markings works on behalf of National Highways</t>
  </si>
  <si>
    <t>M1</t>
  </si>
  <si>
    <t>M1 southbound Jct 9 to Jct 8 carriageway closure</t>
  </si>
  <si>
    <t>Overall Scheme Details: M1 southbound
Jct 9 to Jct 8 - entry slip road closure, exit slip road closure, link road closure, hard shoulder, lane closures and diversion routes due to carriageway - reconstruction/renewal works on behalf of National Highways</t>
  </si>
  <si>
    <t>A421 westbound Elstow exit slip road closure (MP 14/3 to 13/5)</t>
  </si>
  <si>
    <t>Overall Scheme Details: A421 westbound 
Elstow - exit slip carriageway closure and diversion route for electrical works on behalf of National Highways</t>
  </si>
  <si>
    <t>A5</t>
  </si>
  <si>
    <t>A5 southbound Little Brickhill exit slip carriageway closure</t>
  </si>
  <si>
    <t>Overall Scheme Details: A5 both directions
 Little Brickhill  - carriageway closure for verge off-road works on behalf of National Highways</t>
  </si>
  <si>
    <t>A5 southbound lLittle Brickhill entry slip carriageway closure</t>
  </si>
  <si>
    <t>A5 northbound Little Brickhill entry slip carriageway closure</t>
  </si>
  <si>
    <t>A5 northbound Little Brickhill exit slip carriageway closure</t>
  </si>
  <si>
    <t>M40</t>
  </si>
  <si>
    <t>M40 Southbound Jct 8a entry slip road closure</t>
  </si>
  <si>
    <t>Overall Scheme Details: M40 Southbound.
Jct 10 to Jct 8, Lane closures, slip road closures and diversion route for maintenance works.
Diversion via national highways network,</t>
  </si>
  <si>
    <t>M40 Southbound Jct 8a exit slip road closure</t>
  </si>
  <si>
    <t>M40 Southbound Jct 9 entry slip road closure</t>
  </si>
  <si>
    <t>M40 Southbound Jct 9 to Jct 8 carriageway closure</t>
  </si>
  <si>
    <t>M40 southbound, Jct 6, carriageway closure between the exit and entry slip roads</t>
  </si>
  <si>
    <t>Overall Scheme Details: M40 southbound, 
Jct 6, lane closures, carriageway closure and diversion route for maintenance works.
Diversion via National Highways network and local authority roads.</t>
  </si>
  <si>
    <t>M40 Northbound Jct 3 exit slip road, mobile closure</t>
  </si>
  <si>
    <t>Overall Scheme Details: M40 Northbound Jct 3, exit slip road closure for maintenance works.</t>
  </si>
  <si>
    <t>M40 Northbound Jct 4 exit slip road mobile closure</t>
  </si>
  <si>
    <t>Overall Scheme Details: M40 Northbound Jct 4, exit slip road closure for maintenance works.</t>
  </si>
  <si>
    <t>M40 Northbound Jct entry slip road from A404 mobile closure.</t>
  </si>
  <si>
    <t>Overall Scheme Details: M40 Northbound Jct 4, A404 entry slip road closure for maintenance works.</t>
  </si>
  <si>
    <t>M40 Northbound Jct 4 entry slip road mobile closure.</t>
  </si>
  <si>
    <t>Overall Scheme Details: M40 Northbound Jct 4, entry slip road closure for maintenance works.</t>
  </si>
  <si>
    <t>M40 Southbound Jct 4 exit slip road mobile closure.</t>
  </si>
  <si>
    <t>Overall Scheme Details: M40 Southbound Jct 4, exit slip road closure for maintenance works.</t>
  </si>
  <si>
    <t>M40 Southbound Jct 4 entry slip road mobile closure.</t>
  </si>
  <si>
    <t>Overall Scheme Details: M40 Southbound Jct 4, entry slip road closure for maintenance works.</t>
  </si>
  <si>
    <t>M40 Southbound Jct 3 entry slip road mobile closure.</t>
  </si>
  <si>
    <t>Overall Scheme Details: M40 Southbound Jct 3, entry slip road closure for maintenance works.</t>
  </si>
  <si>
    <t>A14 eastbound Jct 10 to Jct 13 carriageway closure</t>
  </si>
  <si>
    <t>Overall Scheme Details: A14 eastbound and westbound Jct 10 to Jct 13.
Carriageway, slip road and lane closures due to maintenance works.
Diversion via National Highways and local authority network.</t>
  </si>
  <si>
    <t>A52</t>
  </si>
  <si>
    <t>A52 eastbound Priory Island to QMC carriageway closure</t>
  </si>
  <si>
    <t>Overall Scheme Details: A52 eastbound and westbound Priory roundabout to Dunkirk island.
Carriageway and lane closures for maintenance works.
Diversion route  via National Highways network and local authority network.</t>
  </si>
  <si>
    <t>A52 westbound QMC to Priory Island carriageway closure</t>
  </si>
  <si>
    <t>A14 eastbound Jct 9 entry slip road closure</t>
  </si>
  <si>
    <t>Overall Scheme Details: A14 eastbound and westbound, Jct 8 to Jct 11.
Carriageway, slip road and lane closures with 24/7 narrow lanes and speed restrictions for improvement works.
Diversion route via National Highways network and local authority network.</t>
  </si>
  <si>
    <t>M1 southbound A38 dedicated slip road closure</t>
  </si>
  <si>
    <t>Overall Scheme Details: A38 northbound and southbound Hartsay to Jct 28 (M1).
Slip road, layby and lane closures due to maintenance works.
Diversion via National Highways and local authority network.</t>
  </si>
  <si>
    <t>M1 northbound Kirby Muxloe exit slip road closure</t>
  </si>
  <si>
    <t>Overall Scheme Details: M1 northbound and southbound Jct 21 to  Jct 22.
Slip road and lane closures due to horticultural works.
Diversion route via National Highways and local authority network.</t>
  </si>
  <si>
    <t>M1 northbound LFE services entry slip road closure</t>
  </si>
  <si>
    <t>M1 northbound LFE services exit slip road closure</t>
  </si>
  <si>
    <t>M1 northbound M1 Jct 21a to A46 Kirby Muxloe link road closure</t>
  </si>
  <si>
    <t>M69</t>
  </si>
  <si>
    <t>M69 eastbound M1 Jct 21 entry slip road closure</t>
  </si>
  <si>
    <t>A1</t>
  </si>
  <si>
    <t>A1 southbound A46 entry slip road closure</t>
  </si>
  <si>
    <t>Overall Scheme Details: A1 northbound and southbound Barrowby to Newark On Trent
Carriageway, slip road, gap, layby and lane closure due to maintenance works
Diversion via National Highways and local authority network</t>
  </si>
  <si>
    <t>A1 southbound Balderton exit slip road closure</t>
  </si>
  <si>
    <t>A1 southbound Barrowby exit slip road closure</t>
  </si>
  <si>
    <t>A1 southbound Coddington 2 way slip road closure</t>
  </si>
  <si>
    <t>A1 southbound Coddington entry slip road closure</t>
  </si>
  <si>
    <t>A1 southbound Coddington exit slip road closure</t>
  </si>
  <si>
    <t>A1 southbound Gonerby Moor entry slip road closure</t>
  </si>
  <si>
    <t>A1 southbound Gonerby Moor exit slip road closure</t>
  </si>
  <si>
    <t>A1 southbound Long Bennington entry slip road closure</t>
  </si>
  <si>
    <t>A1 southbound Newark to Barrowby carriageway closure</t>
  </si>
  <si>
    <t>M1 southbound Jct 14 exit slip road closure</t>
  </si>
  <si>
    <t>Overall Scheme Details: M1 southbound Jct 15 to Jct 14.
Carriageway, slip road and lane closures due to maintenance works.
Diversion via National Highways and local authority network.</t>
  </si>
  <si>
    <t>M1 southbound Jct 15 entry slip road closure</t>
  </si>
  <si>
    <t>M1 southbound Jct 15 to Jct 14 carriageway closure</t>
  </si>
  <si>
    <t>M1 southbound Newport Pagnell exit slip road closure</t>
  </si>
  <si>
    <t>M1 southbound Newport Pagnell services entry slip road closure</t>
  </si>
  <si>
    <t>A52 eastbound Queens Drive entry slip road closure</t>
  </si>
  <si>
    <t>Overall Scheme Details: A52 eastbound and westbound, Clifton Bridge to Silverdale.
Carriageway, slip road and lane closures for maintenance works.
Diversion route via National Highways network and local authority network.</t>
  </si>
  <si>
    <t>A52 westbound lane on eastbound bridge carriageway closure</t>
  </si>
  <si>
    <t>M1 northbound Jct 24 entry slip road closure</t>
  </si>
  <si>
    <t>Overall Scheme Details: M1 northbound Jct 23a to Jct 25.
Slip road and lane closures due to maintenance works.
Diversions via National Highways and local authority network.</t>
  </si>
  <si>
    <t>A64</t>
  </si>
  <si>
    <t>A64 westbound Tadcaster exit slip road closure</t>
  </si>
  <si>
    <t>Overall Scheme Details: A64 eastbound and westbound Headley Bar to Tadcaster.
Carriageway and lane closures for parapet replacement works.
Diversion A64 A659</t>
  </si>
  <si>
    <t>A64 westbound Tadcaster to Headley Bar carriageway closure</t>
  </si>
  <si>
    <t>A631</t>
  </si>
  <si>
    <t>A631 southbound Meadowhall to Tinsley, carriageway closure (C)</t>
  </si>
  <si>
    <t>Overall Scheme Details: M1 northbound and southbound Jct 33 to Jct 35. A631 northbound and southbound Tinsley to Meadowhall roundabout
Carriageway and lane closures for structures maintenance works.
Diversion in place via A631</t>
  </si>
  <si>
    <t>A63</t>
  </si>
  <si>
    <t>A63 eastbound Daltry St entry slip road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</si>
  <si>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</si>
  <si>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</si>
  <si>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Mount Pleasant exit slip road closure</t>
  </si>
  <si>
    <t>A63 eastbound Mytongate roundabout exit and entry slip road closures</t>
  </si>
  <si>
    <t>A63 westbound Daltry St exit slip road closure</t>
  </si>
  <si>
    <t>A63 westbound Mount Pleasant entry slip road closure</t>
  </si>
  <si>
    <t>A63 westbound Mytongate roundabout exit and entry slip road closure</t>
  </si>
  <si>
    <t>A63 westbound Roger Millward Way to Daltry St, carriageway closure</t>
  </si>
  <si>
    <t>M606</t>
  </si>
  <si>
    <t>M606 northbound Jct 2 exit slip road closure</t>
  </si>
  <si>
    <t>Overall Scheme Details: M62 eastbound Jct 25 to Jct 26, M606 northbound and southbound Jct 26 to Jct 3
Carriageway closures for general cleaning and maintenance 
Diversion A6177 A58 M62 A62</t>
  </si>
  <si>
    <t>M606 northbound Jct 26 entry slip road closure</t>
  </si>
  <si>
    <t>M606 northbound Jct 26 to Jct 3, carriageway closure</t>
  </si>
  <si>
    <t>M606 northbound Jct 3 exit slip road closure</t>
  </si>
  <si>
    <t>A64 eastbound Scothcman lane to Barton HIll, carriageway closure</t>
  </si>
  <si>
    <t>Overall Scheme Details: A64 eastbound and westbound Scotchman lane to Barton Hill
Carriageway closure for general cleaning and maintenance
Diversion via local authority network</t>
  </si>
  <si>
    <t>A64 westbound Barton hill to Scotchman lane, carriageway closure</t>
  </si>
  <si>
    <t>A160</t>
  </si>
  <si>
    <t>A160 eastbound Eastfield road to Manby, carriageway closure</t>
  </si>
  <si>
    <t>Overall Scheme Details: A160 eastbound Town street to Manby
Carriageway closures and Lane closure for general cleaning and maintenance 
Diversion A180 A1173</t>
  </si>
  <si>
    <t>M1 southbound Jct 31 entry slip road closure</t>
  </si>
  <si>
    <t>Overall Scheme Details: M1 southbound Jct 32 to Jct 30 
Slip road and lane closures for technology works 
Diversion M1 M18</t>
  </si>
  <si>
    <t>M62</t>
  </si>
  <si>
    <t>M62 westbound Jct 28 entry slip road closure</t>
  </si>
  <si>
    <t>Overall Scheme Details: M62 westbound Jct 29 to Jct 27.
Slip road and lane closure for general cleaning and maintenance works.
Diversion via M62</t>
  </si>
  <si>
    <t>A1 northbound Darrington 2 way traffic slip road closure</t>
  </si>
  <si>
    <t>Overall Scheme Details: A1 northbound Wentbridge to Darrington 
Slip road closure for general cleaning and maintenance
Diversion A1</t>
  </si>
  <si>
    <t>A1 northbound Darrington entry slip road closure</t>
  </si>
  <si>
    <t>A1(M)</t>
  </si>
  <si>
    <t>A1m northbound Jct 35 exit slip road closure</t>
  </si>
  <si>
    <t>Overall Scheme Details: A1m northbound Jct 34 to Jct 35 M18 southbound Jct 2
Carriageway closure and lane closures for carriageway repairs
Diversion A1m A630 M18 A6182</t>
  </si>
  <si>
    <t>M18</t>
  </si>
  <si>
    <t>M18 Jct 2 Wadworth roundabout southwest quadrant closure</t>
  </si>
  <si>
    <t>M18 southbound Jct 2 entry slip road closure</t>
  </si>
  <si>
    <t>A64 westbound Brambling fields entry slip road closure</t>
  </si>
  <si>
    <t>Overall Scheme Details: A64 westbound Brambling to Pickering.
Slip road and lane closures for carriageway repair works.
Diversion via LA</t>
  </si>
  <si>
    <t>M62 eastbound Jct 36 entry slip road closure</t>
  </si>
  <si>
    <t>Overall Scheme Details: M62 eastbound Jct 36 to Jct 37
Slip road closure and lane closures for general cleaning and maintenance 
Diversion A614 M62 A19</t>
  </si>
  <si>
    <t>M1 southbound Jct 44 to Jct 43 carriageway closure</t>
  </si>
  <si>
    <t>Overall Scheme Details: M1 southbound Jct 44 to Jct 43.
Carriageway and lane closures for carriageway improvement works.
Diversion route M1, A639, A61 and M621</t>
  </si>
  <si>
    <t>M1 northbound Jct 46 exit slip road closure</t>
  </si>
  <si>
    <t>Overall Scheme Details: M1 northbound Jct 45 to Jct 46
slip road and lane closure for barrier repairs
diversion via M1</t>
  </si>
  <si>
    <t>A1M Jct 51 southbound exit slip road closure</t>
  </si>
  <si>
    <t>Overall Scheme Details: A1M southbound Jct 52 Catterick to  Jct 51 Leeming
Carriageway closures and lane closures with 50mph speed restriction for urgent carriageway resurfacing</t>
  </si>
  <si>
    <t>A1M Jct 52 southbound entry slip road closure</t>
  </si>
  <si>
    <t>A1M Jct 52 to Jct 51 southbound carriageway closure</t>
  </si>
  <si>
    <t>A1 Alnwick northbound entry slip road closure (3+4)</t>
  </si>
  <si>
    <t>Overall Scheme Details: A1 northbound and southbound West Cawledge Park to Denwick 
carriageway and 24/7 layby closures with wide load holding bay for Resurfacing works</t>
  </si>
  <si>
    <t>A1 Alnwick to Denwick northbound carriageway closure (3)</t>
  </si>
  <si>
    <t>A1 Denwick northbound exit slip road closure (3+4)</t>
  </si>
  <si>
    <t>A66</t>
  </si>
  <si>
    <t>A66 Bowes westbound entry slip road closure</t>
  </si>
  <si>
    <t>Overall Scheme Details: A66 eastbound and westbound Snow Gates to Bowes
Carriageway closure, traffic signal, convoy working, lane closures and speed restrictions safety barrier repairs</t>
  </si>
  <si>
    <t>A1M Jct 60 Southbound Exit Slip Road Closure</t>
  </si>
  <si>
    <t>Overall Scheme Details: A1M Northbound and Southbound Jct 60 to Jct 61
Carriageway Closure for Carriageway Reconstruction Works</t>
  </si>
  <si>
    <t>A1M Jct 61 Southbound Entry Slip Road Closure</t>
  </si>
  <si>
    <t>A1M Jct 61 to Jct 60 Southbound Carriageway Closure</t>
  </si>
  <si>
    <t>A1 Jct 65 northbound entry slip road closure</t>
  </si>
  <si>
    <t>Overall Scheme Details: A1 northbound and southbound Jct 63 to Jct 71
carriageway closure for gantry painting</t>
  </si>
  <si>
    <t>A1 Jct 65 to Jct 68 northbound carriageway closure</t>
  </si>
  <si>
    <t>A1 Jct 66 northbound entry slip road closure</t>
  </si>
  <si>
    <t>A1 Jct 66 northbound exit slip road closure</t>
  </si>
  <si>
    <t>A1 Jct 67 northbound entry slip road closure</t>
  </si>
  <si>
    <t>A1 Jct 67 northbound exit slip road closure</t>
  </si>
  <si>
    <t>A1 Jct 68 northbound exit slip road closure</t>
  </si>
  <si>
    <t>A19</t>
  </si>
  <si>
    <t>A19 southbound B1404 Seaton Lane to A182 Cold Hesledon Interchange carriageway closure including slip roads</t>
  </si>
  <si>
    <t>Overall Scheme Details: A19 north and southbound between A182 Cold Hesledon and B1404 Seaton Lane Interchange carriageway closures including slip roads and lane closures for maintenance work</t>
  </si>
  <si>
    <t>A19/A1046 Portrack Roundabout NW quadrant closure</t>
  </si>
  <si>
    <t>Overall Scheme Details: A19/A1046 Portrack Roundabout partial closure with north and southbound exit slip lane closures for maintenance work</t>
  </si>
  <si>
    <t>A19 northbound A66 Stockton Road to A1046 Portrack Interchange including exit and entry slip roads carriageway closure</t>
  </si>
  <si>
    <t>Overall Scheme Details: A19 north and southbound Tees Viaduct (A1046 Portrack to A66 Stockton Road Interchange)
Carriageway closures and lane closures for maintenance works</t>
  </si>
  <si>
    <t>A19 southbound A1046 Portrack to A66 Stockton Road Interchange including exit and entry slip roads carriageway closure</t>
  </si>
  <si>
    <t>A1053</t>
  </si>
  <si>
    <t>A1053 Greystones Road northbound closure</t>
  </si>
  <si>
    <t>Overall Scheme Details: A1053 Greystones Road north and southbound, carriageway closures and lane closures for electrical works</t>
  </si>
  <si>
    <t>A1053 Greystones Road southbound closure</t>
  </si>
  <si>
    <t>A168</t>
  </si>
  <si>
    <t>A168 northbound Dishforth to A170 York Road Interchange carriageway closure including slip roads</t>
  </si>
  <si>
    <t>Overall Scheme Details: A168 northbound Dishforth to A170 York Road Interchange carriageway closure including slip roads and southbound A170 York Road to Dishforth lane closure for essential maintenance</t>
  </si>
  <si>
    <t>A19 southbound A174 Parkway to A67 Crathorne Interchange carriageway closure including slip roads</t>
  </si>
  <si>
    <t>Overall Scheme Details: A19 southbound A174 Parkway to A67 Crathorne Interchange carriageway closure including slip roads for maintenance work</t>
  </si>
  <si>
    <t>A19/A179 Sheraton Interchange northbound exit slip road closure</t>
  </si>
  <si>
    <t>Overall Scheme Details: A19/A179 Sheraton Interchange northbound exit slip road closure for electrical works</t>
  </si>
  <si>
    <t>A19 Southbound Overbridge B1320 Peterlee Carriageway Closure</t>
  </si>
  <si>
    <t>Overall Scheme Details: A19 Southbound Overbridge B1320 Peterlee.  Carriageway Closure for Electrical Works.</t>
  </si>
  <si>
    <t>M56</t>
  </si>
  <si>
    <t>A34 to M56 Westbound link road closure</t>
  </si>
  <si>
    <t>Overall Scheme Details: M56 both directions J1 to J3 - carriageway closure for carriageway - reconstruction/renewal on behalf of National Highways</t>
  </si>
  <si>
    <t>M56 Westbound Jct 3A entry slip road closure</t>
  </si>
  <si>
    <t>M56 Westbound Sharston Bypass Carriageway Closure</t>
  </si>
  <si>
    <t>M58</t>
  </si>
  <si>
    <t>M58 Westbound Jct 4 exit slip road closure</t>
  </si>
  <si>
    <t>Overall Scheme Details: M58 both directions Jct 4 to Orrel Interchange - carriageway closure for electrical works on behalf of National Highways</t>
  </si>
  <si>
    <t>M62 Eastbound Jct 11 exit slip road closure</t>
  </si>
  <si>
    <t>Overall Scheme Details: M62 both directions J10 to J12 - carriageway closure for construction improvement/upgrade on behalf of National Highways</t>
  </si>
  <si>
    <t>M62 Westbound Jct 11 exit slip road closure</t>
  </si>
  <si>
    <t>A663</t>
  </si>
  <si>
    <t>A663 Broadgate  Northbound Carriageway Closure between entry and exit slips</t>
  </si>
  <si>
    <t>Overall Scheme Details: A663 both directions A627M J1 to M60 - carriageway closure for white lining/road markings on behalf of National Highways</t>
  </si>
  <si>
    <t>M60</t>
  </si>
  <si>
    <t>M60 Anticlockwise Jct 24 carriageway closure between exit and entry slip roads</t>
  </si>
  <si>
    <t>Overall Scheme Details: M60 both directions J23 to J24 - carriageway closure for structure - maintenance on behalf of National Highways</t>
  </si>
  <si>
    <t>M60 anticlockwise jct 13 entry slip road closure</t>
  </si>
  <si>
    <t>Overall Scheme Details: M60 both directions Junction 13 to Junction 12 - carriageway closure for horticulture (cutting and planting) on behalf of National Highways</t>
  </si>
  <si>
    <t>M60 anticlockwise jct 13 to 12 carriageway closure</t>
  </si>
  <si>
    <t>M60 anticlockwise to M602 eastbound link road closure</t>
  </si>
  <si>
    <t>M60 anticlockwise to M62 westbound link road closure</t>
  </si>
  <si>
    <t>M56 Eastbound link to M6 Northbound closure</t>
  </si>
  <si>
    <t>Overall Scheme Details: M6 both directions J20 to J21 - carriageway closure for carriageway - reconstruction/renewal on behalf of National Highways</t>
  </si>
  <si>
    <t>M56 Westbound to M6 Northbound link road closure</t>
  </si>
  <si>
    <t>M6</t>
  </si>
  <si>
    <t>M6 Northbound Jct 20 carriageway closure between exit and entry slip roads</t>
  </si>
  <si>
    <t>M56 Westbound Jct 14 entry slip road closure</t>
  </si>
  <si>
    <t>Overall Scheme Details: M56 both directions Jct 12 to Jct 15 - carriageway closure for electrical works on behalf of National Highways</t>
  </si>
  <si>
    <t>M56 Westbound Jct 14 exit slip road closure</t>
  </si>
  <si>
    <t>M6 Southbound Jct 17 entry slip road closure</t>
  </si>
  <si>
    <t>Overall Scheme Details: M6 both directions J19 to J16 - carriageway closure for carriageway - reconstruction/renewal on behalf of National Highways</t>
  </si>
  <si>
    <t>M6 Southbound Sandbach services exit and entry slip road closures</t>
  </si>
  <si>
    <t>A666</t>
  </si>
  <si>
    <t>A666 northbound Kearsley to A673 carriageway closure</t>
  </si>
  <si>
    <t>Overall Scheme Details: M61 northbound M61Nb Kearsley Spur to St Peters Way - carriageway for lha works on behalf of Bolton Metropolitan Borough Council</t>
  </si>
  <si>
    <t>M60 anticlockwise Jct 1 exit slip road closure</t>
  </si>
  <si>
    <t>Overall Scheme Details: M60 both directions J25 to J2 - carriageway closure for barriers - permanent on behalf of National Highways</t>
  </si>
  <si>
    <t>M65</t>
  </si>
  <si>
    <t>M65 Eastbound Jct 5 entry slip road closure</t>
  </si>
  <si>
    <t>Overall Scheme Details: M65 Eastbound and Westbound Jct 5  due to improvement works on verge for Blackburn with Darwen Borough Council</t>
  </si>
  <si>
    <t>M65 Eastbound Jct 5 exit slip road closure</t>
  </si>
  <si>
    <t>M6 Northbound Jct 42 Entry slip road closure</t>
  </si>
  <si>
    <t>Overall Scheme Details: M6 Northbound and Southbound Jct 42 to 43
Lane closures for barrier works</t>
  </si>
  <si>
    <t>M6 Northbound Jct 42 exit slip road closure</t>
  </si>
  <si>
    <t>Overall Scheme Details: M6 Northbound and Southbound Jct 42 exit slip road
Slip road closure, Lane closures and speed restriction for Cumberland Council works</t>
  </si>
  <si>
    <t>M6 Northbound Jct 44 Entry slip road closure</t>
  </si>
  <si>
    <t>Overall Scheme Details: M6 Northbound Todhills Services to A74 Scottish Border
Lane 1 closure and slip road closures for surfacing works</t>
  </si>
  <si>
    <t>M6 Northbound Jct 44 to A74 Scottish Border Carriageway closure</t>
  </si>
  <si>
    <t>M55</t>
  </si>
  <si>
    <t>M55 Westbound Jct 3 Exit slip road closure</t>
  </si>
  <si>
    <t>Overall Scheme Details: M55 Westbound Jct 3 to 2
Lane closures for Resurfacing of all three lanes</t>
  </si>
  <si>
    <t>A34</t>
  </si>
  <si>
    <t>A34 northbound M3 Jct 9 to Three Maids Hill carriageway closure</t>
  </si>
  <si>
    <t>Overall Scheme Details: M3 both directions Jct 8 to Jct 11 and A34 both directions Three Maids Hill to M3 Jct 9.
Carriageway, slip road and lane closures for major improvement work.</t>
  </si>
  <si>
    <t>M27</t>
  </si>
  <si>
    <t>M27 westbound Jct 7 entry slip road closure</t>
  </si>
  <si>
    <t>Overall Scheme Details: M27 both directions Jct 4 to Jct 9.
Carriageway, slip road and lane closures for major resurfacing work.</t>
  </si>
  <si>
    <t>M27 westbound Jct 7 exit slip road closure</t>
  </si>
  <si>
    <t>M27 westbound Jct 8 entry slip road closure</t>
  </si>
  <si>
    <t>M3</t>
  </si>
  <si>
    <t>M3 southbound Jct 11 entry slip road closure</t>
  </si>
  <si>
    <t>Overall Scheme Details: M3 southbound Jct 11 to Jct 12.
Slip road and lane closures for maintenance work.</t>
  </si>
  <si>
    <t>M3 southbound Jct 12 exit slip road closure</t>
  </si>
  <si>
    <t>M27 west/north/east Jct 3 partial roundabout closure</t>
  </si>
  <si>
    <t>Overall Scheme Details: M27/M271 both directions Jct 3
Carriageway, slip and lane closures for electrical works</t>
  </si>
  <si>
    <t>M27 eastbound Jct 3 exit slip road closure</t>
  </si>
  <si>
    <t>M271</t>
  </si>
  <si>
    <t>M271 northbound Jct 3 to Romsey roundabout carriageway closure</t>
  </si>
  <si>
    <t>M271 southbound Romsey roundabout to Jct 3 carriageway closure</t>
  </si>
  <si>
    <t>M27 eastbound Jct 10 entry slip road closure</t>
  </si>
  <si>
    <t>Overall Scheme Details: M27 both directions Jct 10
Slip and lane closures for Hampshire County Council</t>
  </si>
  <si>
    <t>M27 westbound Jct 10 exit slip road closure</t>
  </si>
  <si>
    <t>A27</t>
  </si>
  <si>
    <t>A27 both directions Harts Farm Way link road closure</t>
  </si>
  <si>
    <t>Overall Scheme Details: A27 both directions Harts Farm Way.
Slip road and lane closures for resurfacing work.</t>
  </si>
  <si>
    <t>A27 eastbound Harts Farm Way entry slip road closure</t>
  </si>
  <si>
    <t>A27 westbound Harts Farm Way entry slip road closure</t>
  </si>
  <si>
    <t>A27 westbound Harts Farm Way exit slip road closure and Teardrop roundabouts</t>
  </si>
  <si>
    <t>M3 southbound Jct 3 entry slip road closure</t>
  </si>
  <si>
    <t>Overall Scheme Details: M3 southbound Jct 3.
Slip road and lane closure for drainage work.</t>
  </si>
  <si>
    <t>M4</t>
  </si>
  <si>
    <t>M4 westbound Jct 11 entry slip road closure</t>
  </si>
  <si>
    <t>Overall Scheme Details: M4 westbound Jct 11.
Slip road and lane closure for road markings work.</t>
  </si>
  <si>
    <t>A34 southbound Beedon exit slip road closure</t>
  </si>
  <si>
    <t>Overall Scheme Details: A34 southbound East Ilsley to Beedon.
Slip road and lane closures for maintenance work.</t>
  </si>
  <si>
    <t>A34 southbound East Ilsley entry slip road closure</t>
  </si>
  <si>
    <t>A3</t>
  </si>
  <si>
    <t>A3 southbound Send entry slip road closure</t>
  </si>
  <si>
    <t>Overall Scheme Details: A3 southbound Send.
Slip road closure for maintenance work.</t>
  </si>
  <si>
    <t>A20</t>
  </si>
  <si>
    <t>A20 eastbound Alkham to Jct 13 carriageway closure</t>
  </si>
  <si>
    <t>Overall Scheme Details: A20 both directions Folkestone and Alkham Valley
Carriageway closures for tunnel maintenance. 
Diversion via local authority network.</t>
  </si>
  <si>
    <t>A21</t>
  </si>
  <si>
    <t>A21 both directions Flimwell to Silver Hill  carriageway closure</t>
  </si>
  <si>
    <t>Overall Scheme Details: A21 both directions Flimwell to Silver Hill
Carriageway closure for maintenance works</t>
  </si>
  <si>
    <t>A23</t>
  </si>
  <si>
    <t>A23 northbound Handcross exit slip road closure</t>
  </si>
  <si>
    <t>Overall Scheme Details: A23 northbound Handcross
Slip and lane closures for maintenance works</t>
  </si>
  <si>
    <t>A2</t>
  </si>
  <si>
    <t>A2 westbound Whitfield to Coldharbour lane carriageway closure</t>
  </si>
  <si>
    <t>Overall Scheme Details: A2 both directions Brenley Corner  to Whitfield
Carriageway and lane closures for surface works</t>
  </si>
  <si>
    <t>A27 eastbound Ashcombe roundabout to Southerham roundabout carriageway closure</t>
  </si>
  <si>
    <t>Overall Scheme Details: A27 both directions Southerham Roundabout to Ashcombe Roundabout 
Carriageway closure for surface works</t>
  </si>
  <si>
    <t>A259</t>
  </si>
  <si>
    <t>A259 both directions from De La War roundabout to Harley Shute road carriageway closure</t>
  </si>
  <si>
    <t>Overall Scheme Details: A259 both directions De La War roundabout to Harley Shute road.
Carriageway closure for East Sussex highways</t>
  </si>
  <si>
    <t>A27 eastbound Falmer to Ashcombe carriageway closure</t>
  </si>
  <si>
    <t>Overall Scheme Details: A27 eastbound Falmer to Ashcombe
carriageway and lane closures for construction works</t>
  </si>
  <si>
    <t>A27 eastbound Warblington between exit and entry slip road carriageway closure</t>
  </si>
  <si>
    <t>Overall Scheme Details: A27 both directions Langstone to Fishbourne roundabout
carraigeway, slip road and lane closures for barrier works</t>
  </si>
  <si>
    <t>A27 westbound Adur entry slip road closure</t>
  </si>
  <si>
    <t>Overall Scheme Details: A27 westbound Shoreham  to Lancing
slip road and lane closure for maintenance works</t>
  </si>
  <si>
    <t>A27 westbound Adur exit slip road closure</t>
  </si>
  <si>
    <t>A27 Fontwell East roundabout closure -  no access to A27 westbound</t>
  </si>
  <si>
    <t>Overall Scheme Details: A27 westbound Fontwell
carriageway and lane closure for electrical works.</t>
  </si>
  <si>
    <t>A249</t>
  </si>
  <si>
    <t>A249 Northbound and southbound carriageway closures between Queenborough phase 2 and Cowstead roundabout</t>
  </si>
  <si>
    <t>Overall Scheme Details: A249 Northbound and Southbound carriageway closures between Cowstead roundabout and Queenborough Phase 2 for Phase 1 traffic signals improvements. Diversion along Local Authority network</t>
  </si>
  <si>
    <t>M25</t>
  </si>
  <si>
    <t>M25 anti-clockwise Jct 27 to Jct 25 Carriageway and link road</t>
  </si>
  <si>
    <t>Overall Scheme Details: M25 anti-clockwise Jct 27 to Jct 25
Carriageway and link road closure for Joint replacement. 
Diversion via and Local Authorities roads</t>
  </si>
  <si>
    <t>A30</t>
  </si>
  <si>
    <t>A30 eastbound Crooked Billet to B378 carriageway closure</t>
  </si>
  <si>
    <t>Overall Scheme Details: A30 Eastbound Crooked Bilet to B378 
Carriageway closure for surfacing works. 
Diversion via Local Authorities network</t>
  </si>
  <si>
    <t>A1(M) southbound Jct 3 to Jct 1 carriageway closure</t>
  </si>
  <si>
    <t>Overall Scheme Details: A1(M) southbound Jct 3 to Jct 1
Lane closures, slip road closures and carriageway closure for maintenance works.
Diversion via Local Authority roads</t>
  </si>
  <si>
    <t>M25 Clockwise Jct 10 entry slip road closure</t>
  </si>
  <si>
    <t>Overall Scheme Details: M25 Clockwise Jct 9 to Jct 11
Carriageway and lane closure for routine maintenance works
Diversion via National Highways and Local Authorities Network</t>
  </si>
  <si>
    <t>M25 Clockwise Jct 10 to Jct 11 carriageway closure</t>
  </si>
  <si>
    <t>M20</t>
  </si>
  <si>
    <t>M20 Eastbound Jct 2 exit slip road closure</t>
  </si>
  <si>
    <t>Overall Scheme Details: M20 Eastbound Jct 1 to Jct 2
Lane and slip road closure for routine maintenance works
Diversion via National Highways Network and Local Authorities Network</t>
  </si>
  <si>
    <t>M4 Westbound Jct 1 to Jct 3 carriageway closure</t>
  </si>
  <si>
    <t>Overall Scheme Details: M4 Westbound Jct 1 to Jct 3
Carriageway closure for resurfacing work 
Diversion via local authorities</t>
  </si>
  <si>
    <t>M25 Anti-clockwise Jct 2 to A282 Northbound Jct 1A carriageway closure</t>
  </si>
  <si>
    <t>Overall Scheme Details: M25 Anti-clockwise Jct 2 to A282 Northbound Jct 1A
Carriageway, link road and lane closure for resurfacing works
Diversion via Local Authority and National Highways Network</t>
  </si>
  <si>
    <t>M25 Anti-clockwise Jct 11 to Jct 10 carriageway closure</t>
  </si>
  <si>
    <t>Overall Scheme Details: M25 Anti-clockwise Jct 11 to Jct 10
Carriageway closure for lighting and technology works 
Diversion via Local Authority and National Highway network</t>
  </si>
  <si>
    <t>A405</t>
  </si>
  <si>
    <t>A405 Northbound Jct Mount Pleasant Lane to Jct North Orbital road Carriageway closure</t>
  </si>
  <si>
    <t>Overall Scheme Details: M1 Northbound Jct 6 to Jct 6A and A405 Northbound and Southbound Jct Mount Pleasant Lane to Jct North Orbital road 
Lane, Slip road and Carriageway closure for Survey works 
Diversion via National Highways network</t>
  </si>
  <si>
    <t>A282</t>
  </si>
  <si>
    <t>A282 Northbound Dartford Crossing East Tunnel closure No access over Dartford Crossing for vehicles over 4.8m</t>
  </si>
  <si>
    <t>Overall Scheme Details: A282 Northbound Dartford Crossing East Tunnel
Tunnel closure for resurfacing works</t>
  </si>
  <si>
    <t>M25 Clockwise Jct 23 Exit Slip road closure</t>
  </si>
  <si>
    <t>Overall Scheme Details: M25 Clockwise Jct 22 to Jct 23
Lane and slip road closure for urgent carriageway repairs 
Diversion via Local Authorities and National Highways network</t>
  </si>
  <si>
    <t>A38</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</si>
  <si>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</si>
  <si>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</si>
  <si>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</si>
  <si>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</si>
  <si>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A30 both directions St Erth to Newtown roundabout carriageway closure</t>
  </si>
  <si>
    <t>Overall Scheme Details: A30 both directions St Erth to Newtown roundabout carriageway closure for carriageway reconstruction/renewal. Including 24/7 layby closure.
Residential access St Erth to Cannons Town maintained.
Light traffic westbound diversion - B3309, B3311, A30 eastbound. 
Heavy traffic westbound diversion - B3301, B3302 to A394 to Newtown roundabout and rejoin A30
Light traffic eastbound diversion - As above in reverse.
Heavy traffic eastbound diversion - As above in reverse.</t>
  </si>
  <si>
    <t>A38 eastbound Moorswater exit slip carriageway closure</t>
  </si>
  <si>
    <t>Overall Scheme Details: A38 eastbound Moorswater exit slip - carriageway closure and convoy for resurfacing works.
Diversion via - A38 eastbound to Island Shop Jct, A390 and B3254</t>
  </si>
  <si>
    <t>A30 eastbound Alphington to M5 Jct 31  carriageway closure</t>
  </si>
  <si>
    <t>Overall Scheme Details: A30 eastbound Alphington to M5 Jct 31 - carriageway closure for electrical works.
Diversion via - A377, Marsh Green West, Trusham Rd, Alphin Brook Rd, Bad Homburg Way. For M5 traffic A379 northbound to M5 Jct 30. Traffic for the A38 follow A379 southbound to Wobbly Wheel and join A38</t>
  </si>
  <si>
    <t>A30 westbound Liftondown exit slip road closure</t>
  </si>
  <si>
    <t>Overall Scheme Details: A30 both directions Liftondown westbound exit slip road and eastbound entry slip road closure for surveys
Diversion to Pennygillam and return</t>
  </si>
  <si>
    <t>A38 westbound Ivybridge between exit and entry slip roads carriageway closure</t>
  </si>
  <si>
    <t>Overall Scheme Details: A38 westbound Ivybridge between exit and entry slip roads closure for carriageway reconstruction
Diversion via exit and entry slip roads</t>
  </si>
  <si>
    <t>M5</t>
  </si>
  <si>
    <t>M5 southbound Jct 21 exit slip closure (163/7 to 164/1)</t>
  </si>
  <si>
    <t>Overall Scheme Details: M5 southbound Jct 21 Exit slip closure for Improvement/Upgrade scheme.
Diversion via - M5 south to Jct 22 and return M5 northbound.</t>
  </si>
  <si>
    <t>M5 northbound Jct 19 entry slip road closed</t>
  </si>
  <si>
    <t>Overall Scheme Details: M5 northbound Jct 19 entry and exit slip roads closed for carriageway repairs.
Diversion for entry slip via Jct 20 and return. 
Diversion for exit slip via Jct 18, St. Brendans and return.</t>
  </si>
  <si>
    <t>M5 northbound Jct 19 exit slip road closed</t>
  </si>
  <si>
    <t>M5 southbound Jct 31 exit slip carriageway closure</t>
  </si>
  <si>
    <t>Overall Scheme Details: M5 southbound Jct 31 exit slip carriageway closure for electrical works.
Diversion via Kennford and return.</t>
  </si>
  <si>
    <t>A417</t>
  </si>
  <si>
    <t>A417 both directions Shurdington roundabout to Air Ballon roundabout carriageway closure</t>
  </si>
  <si>
    <t>Overall Scheme Details: A417 both directions Shurdington roundabout to Air Ballon roundabout carriageway closure for missing link scheme. 
Diversion via A46, A435, A436 and vice versa.</t>
  </si>
  <si>
    <t>M5 southbound Jct 11a exit &amp; entry slip roads closed</t>
  </si>
  <si>
    <t>Overall Scheme Details: M5 southbound Jct 11a exit &amp; entry slip roads closed for surveys.
Diversion for exit slip road via M5 southbound, exit Jct 12 and return alternatively exit at Jct 11
Diversion for entry slip road via A417 southbound, turn at Henley, A417 northbound to join M5 at Jct 11</t>
  </si>
  <si>
    <t>M5 northbound Gloucester services exit &amp; entry slip roads closed</t>
  </si>
  <si>
    <t>Overall Scheme Details: M5 northbound Gloucester Services exit &amp; entry slip roads closed for surveys.</t>
  </si>
  <si>
    <t>M5 Northbound Jct 30 exit slip road carriageway closure</t>
  </si>
  <si>
    <t>Overall Scheme Details: M5 Northbound Jct 30 exit slip road carriageway closure for barrier works. Diversion via M5 northbound to Jct 29, return M5 southbound to Jct 30.</t>
  </si>
  <si>
    <t>A46</t>
  </si>
  <si>
    <t>A46 both directions Cold Ashton roundabout to London Road roundabout - carriageway closure</t>
  </si>
  <si>
    <t>Overall Scheme Details: A46 both directions Cold Ashton roundabout to London Road roundabout - carriageway closure for drainage works.
Diversion for southbound via A420, A350, A4. For northbound follow the same in reverse.</t>
  </si>
  <si>
    <t>M5 southbound Jct 27 exit slip carriageway closure</t>
  </si>
  <si>
    <t>Overall Scheme Details: M5 southbound Jct 27 exit and entry slip carriageway closure for sign maintenance.
Diversion for exit via M5 Jct 28 and return.
Diversion for entry slip via Jct 26 and return.</t>
  </si>
  <si>
    <t>M5 southbound Jct 27 entry slip carriageway closure</t>
  </si>
  <si>
    <t>A30 westbound and eastbound  Daisymount to Langford Honiton Full Closure</t>
  </si>
  <si>
    <t>Overall Scheme Details: A30 westbound and eastbound Daisymount to Turks Head Honiton Scheme Works - Full Closure</t>
  </si>
  <si>
    <t>M4 westbound Jct 21 to 23 Prince of Wales Bridge carriageway closure</t>
  </si>
  <si>
    <t>Overall Scheme Details: M4 westbound Jct 21 to 23 Prince of Wales bridge carriageway closure for structure maintenance.
Diversion via M48 westbound. 
For M49 northbound traffic diversion via M4 eastbound to Jct 20, M5 southbound Jct 16 exit slip, M5 northbound, M4 westbound and M48.</t>
  </si>
  <si>
    <t>M48</t>
  </si>
  <si>
    <t>M48 westbound Jct 1 between exit and entry slip roads carriageway closure</t>
  </si>
  <si>
    <t>Overall Scheme Details: M48 westbound Jct 1 between exit and entry slip roads carriageway closure for structural maintenance.
Diversion via exit and entry slip roads. 7.5T weight limit suspended</t>
  </si>
  <si>
    <t>M42</t>
  </si>
  <si>
    <t>M42 northbound Jct 7a to M6 south link road closure</t>
  </si>
  <si>
    <t>Overall Scheme Details: M42 both directions Bickenhill to Coleshill
Carriageway and lane closures for HS2 works.
Diversions are via National Highways and local authority networks.</t>
  </si>
  <si>
    <t>M6 southbound Jct 4a to Jct 4 carriageway closure</t>
  </si>
  <si>
    <t>M6 northbound Jct 5 to Jct 6 carriageway closure</t>
  </si>
  <si>
    <t>Overall Scheme Details: M6 both directions Jct 5 to Jct 6.
Carriageway closure for maintenance works.
Diversion via National Highways and local authority network.</t>
  </si>
  <si>
    <t>M6 northbound Jct 5 turn around point slip road closure</t>
  </si>
  <si>
    <t>A46 southbound Leek Wooton between exit and entry slip road carriageway closure</t>
  </si>
  <si>
    <t>Overall Scheme Details: A46 both directions Budbrooke to Kenilworth.
Carriageway closures for maintenance works.
Diversion via National Highways and local authority network.</t>
  </si>
  <si>
    <t>M5 southbound Jct 6 to Jct 7 carriageway closure</t>
  </si>
  <si>
    <t>Overall Scheme Details: M5 southbound Jct 6 to Jct 7.
Carriageway closure for maintenance works. 
Diversion via National Highways and local authority network.</t>
  </si>
  <si>
    <t>M5 northbound Jct 3 to Jct 2 carriageway closure</t>
  </si>
  <si>
    <t>Overall Scheme Details: M5 northbound Jct 3 to Jct 2.
Carriageway closure for maintenance works. 
Diversion via National Highways and Local Authority network.</t>
  </si>
  <si>
    <t>A5 westbound from A458 entry slip road closure</t>
  </si>
  <si>
    <t>Overall Scheme Details: A5 both directions Preston to Churncote.
Carriageway closure and lane closures for horticulture (cutting and planting).
Diversion via National Highways and local authority networks.</t>
  </si>
  <si>
    <t>A5 eastbound Wall Island to Weeford Island carriageway closure</t>
  </si>
  <si>
    <t>Overall Scheme Details: A5 both directions Wall Island to Weeford Island.
Carriageway closure for maintenance works. 
Diversion via National Highways network.</t>
  </si>
  <si>
    <t>A5 westbound Weeford Island to Wall Island carriageway closure</t>
  </si>
  <si>
    <t>A50</t>
  </si>
  <si>
    <t>A50 Grindley Junction Westbound Full Closure</t>
  </si>
  <si>
    <t>Overall Scheme Details: A50 DBFO - Blythe Bridge Bypass - Grindley Junction - Eastbound and Westbound - Lane Closures and Full Carriageway Closures - Structure Maintenance</t>
  </si>
  <si>
    <t>A50 from A515 Sudbury Roundabout to A511 Eastbound Full Closure</t>
  </si>
  <si>
    <t>Overall Scheme Details: A50 DBFO - Foston Hatton Hilton Bypass - A515 Sudbury Roundabout to A511 Jct - Eastbound - Full Carriageway Closures - Structure Repair Works.</t>
  </si>
  <si>
    <t>A50 Doveridge Bypass Eastbound Closure</t>
  </si>
  <si>
    <t>Overall Scheme Details: A50 DBFO - Doveridge Bypass - Eastbound and Westbound - A515 Ashbourne Interchange - Lane Closures and Full Carriageway Closures - Bridge Joint Replacement</t>
  </si>
  <si>
    <t>A1 both directions Black Cat roundabout - North quadrant closure</t>
  </si>
  <si>
    <t>Overall Scheme Details: A1 both directions
Black Cat roundabout - North quadrant closure for bypass construction on behalf of National Highways</t>
  </si>
  <si>
    <t>A14 eastbound Layby closure</t>
  </si>
  <si>
    <t>A14 westbound Jct 9 dedicated left turn slip road closure</t>
  </si>
  <si>
    <t>A14 Layby closure eastbound</t>
  </si>
  <si>
    <t>Overall Scheme Details: A14 eastbound Jct 2 to Jct 3.
Exit and entry slip road and layby closure, lane closure for verge working.
Diversion is via National highways and local authority network.</t>
  </si>
  <si>
    <t>A14 westbound lay-by closure</t>
  </si>
  <si>
    <t>Overall Scheme Details: A14 eastbound and westbound Naseby to Rothwell.
Layby, entry and exit slip road and lane closures for horticultural works.
Diversion route via National Highways network and local authority network.</t>
  </si>
  <si>
    <t>A14 Layby closure westbound</t>
  </si>
  <si>
    <t>Overall Scheme Details: A14 eastbound and westbound, M6 to Naseby
Slip road, layby and lane closures due to horticultural works.
Diversion route via National Highways network and local authority network.</t>
  </si>
  <si>
    <t>A1 southbound layby closure</t>
  </si>
  <si>
    <t>A174</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</si>
  <si>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</si>
  <si>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</si>
  <si>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</si>
  <si>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M57</t>
  </si>
  <si>
    <t>M57 Southbound Jct 1 exit slip road closure</t>
  </si>
  <si>
    <t>Overall Scheme Details: M57 southbound J1 exit slip to Tarbuck Island carriageway closure due to works by Knowsley Council</t>
  </si>
  <si>
    <t>A21 southbound Vauxhall exit slip road closure</t>
  </si>
  <si>
    <t>Overall Scheme Details: A21 both directions Vauxhall,
Reduced speed limit ,Slip and lane closure for emergency works.</t>
  </si>
  <si>
    <t>A12 northbound Jct 20B entry slip road closure</t>
  </si>
  <si>
    <t>Overall Scheme Details: A12 both directions
 Jct 19 Boreham to 25 Marks Tey - carriageway closure for carriageway - reconstruction renewal on behalf of National Highways</t>
  </si>
  <si>
    <t>A12 northbound Jct 21 entry slip carriageway closure</t>
  </si>
  <si>
    <t>A12 northbound Jct 21 exit slip carriageway closure</t>
  </si>
  <si>
    <t>A47 eastbound Longwater Interchange to Watton Road Interchange carriageway closure</t>
  </si>
  <si>
    <t>Overall Scheme Details: A47 both directions 
Toftwood to Norwich - carriageway closure and diversion route for white lining/road markings on behalf of National Highways</t>
  </si>
  <si>
    <t>A47 westbound Ipswich Road Interchange to Watton Road Interchange carriageway closure</t>
  </si>
  <si>
    <t>A11 northbound Thetford to Larling carriageway closure</t>
  </si>
  <si>
    <t>Overall Scheme Details: A11 northbound 
Thetford to Larling - carriageway closure, lane closure and diversion route for carriageway - reconstruction/renewal on behalf of National Highways</t>
  </si>
  <si>
    <t>A14 eastbound Jct 52 to Jct 54 carriageway closure</t>
  </si>
  <si>
    <t>Overall Scheme Details: A14 eastbound 
Jct 52 to Jct 54 - carriageway closure, lane closure and diversion route for carriageway - reconstruction/renewal on behalf of National Highways</t>
  </si>
  <si>
    <t>A428 eastbound Madingley exit slip road closure</t>
  </si>
  <si>
    <t>Overall Scheme Details: A428 eastbound 
Hardwick to Girton - exit slip road carriageway closure, lane closure and diversion route for carriageway - reconstruction/renewal on behalf of National Highways</t>
  </si>
  <si>
    <t>M40 Southbound Jct 5 exit slip road closure.</t>
  </si>
  <si>
    <t>Overall Scheme Details: M40 Southbound Jct 6 to Jct 5, lane closures, carriageway closure and diversion route for maintenance works.
Diversion route via National Highways network and local authority roads.</t>
  </si>
  <si>
    <t>M40 Southbound Jct 6 entry slip road closure</t>
  </si>
  <si>
    <t>M40 Southbound Jct 6 to Jct 5 carriageway closure</t>
  </si>
  <si>
    <t>M40 southbound, Jct 2 entry slip road closure</t>
  </si>
  <si>
    <t>Overall Scheme Details: M40 southbound, 
Jct 2 to Jct 1a, hard shoulder closure, entry slip road closure and diversion route for maintenance works.
Diversion via National Highways network.</t>
  </si>
  <si>
    <t>A14 eastbound Jct 1 2 way slip road closure</t>
  </si>
  <si>
    <t>A14 eastbound Jct 1 entry slip road closure</t>
  </si>
  <si>
    <t>A14 eastbound Jct 1 exit slip road closure</t>
  </si>
  <si>
    <t>M1 southbound Kirby Muxloe entry slip road closure</t>
  </si>
  <si>
    <t>M1 southbound LFE services entry slip road closure</t>
  </si>
  <si>
    <t>M1 southbound LFE services exit slip road closure</t>
  </si>
  <si>
    <t>M1 southbound Jct 26 entry slip road closure</t>
  </si>
  <si>
    <t>Overall Scheme Details: M1 southbound Jct 27 to Jct 26.
Slip road and lane closures for maintenance works. 
Diversion route via National Highways network.</t>
  </si>
  <si>
    <t>M1 southbound Jct 26 exit slip road closure</t>
  </si>
  <si>
    <t>A1 northbound Harlaxton 2 way slip road closure</t>
  </si>
  <si>
    <t>Overall Scheme Details: A1 northbound Grantham to Barrowby
Slip road and lane closure due to electrical works
Diversion via National Highways network and local authority network</t>
  </si>
  <si>
    <t>A1 northbound Harlaxton entry slip road closure</t>
  </si>
  <si>
    <t>A1 northbound Harlaxton exit slip road closure</t>
  </si>
  <si>
    <t>M1 southbound Jct 29 exit slip road closure</t>
  </si>
  <si>
    <t>Overall Scheme Details: M1 northbound and southbound Jct 27 to Jct 29.
Slip road and lane closure due to electrical works.
Diversion via National Highways and local authority network.</t>
  </si>
  <si>
    <t>M1 northbound Jct 30 exit slip road closure</t>
  </si>
  <si>
    <t>Overall Scheme Details: M1 northbound and southbound Jct 30 to Jct 31.
Slip road and lane closures for maintenance works. 
Diversion route via National Highways Network.</t>
  </si>
  <si>
    <t>A631 northbound Tinsley to Meadowhall, carriageway closure (C)</t>
  </si>
  <si>
    <t>A180</t>
  </si>
  <si>
    <t>A180 westbound Brocklesby entry slip road closure</t>
  </si>
  <si>
    <t>Overall Scheme Details: A180 eastbound and westbound Brocklesby to Stallingborough  A160 westbound Brocklesby
Slip road closures for general cleaning and maintenance 
Diversion A180 A15 A1173</t>
  </si>
  <si>
    <t>A180 westbound Brocklesby exit slip road closure</t>
  </si>
  <si>
    <t>A64 eastbound and westbound Seamer to Musham carriageway closure ( 82/5 85/8)</t>
  </si>
  <si>
    <t>Overall Scheme Details: A64 eastbound and westbound Seamer to Musham
Carriageway closure for general cleaning and maintenance 
Diversion via A64</t>
  </si>
  <si>
    <t>M1 southbound Jct 35a entry slip road closure</t>
  </si>
  <si>
    <t>Overall Scheme Details: M1 southbound Jct 35a to Jct 35 
slip road and lane closures for technology works 
diversion via A616 A61</t>
  </si>
  <si>
    <t>M62 eastbound Jct 28 entry slip road closure</t>
  </si>
  <si>
    <t>Overall Scheme Details: M62 eastbound and westbound Jct 27 to Jct 29 
Carriageway closure and lane closures for structure maintenance
diversion M62</t>
  </si>
  <si>
    <t>M62 eastbound Jct 25 entry slip road closure</t>
  </si>
  <si>
    <t>Overall Scheme Details: M62 eastbound Jct 25.
Slip road and lane closure for technology works.
Diversion via M62</t>
  </si>
  <si>
    <t>A162</t>
  </si>
  <si>
    <t>A162 northbound Jct 33 exit slip road closure</t>
  </si>
  <si>
    <t>Overall Scheme Details: A162 northbound Jct 33, M62 Jct 33 Ferrybridge 
Slip road closure and lane closures for carriageway repairs
Diversion A162 A645</t>
  </si>
  <si>
    <t>M180</t>
  </si>
  <si>
    <t>M180 westbound Jct 2 entry slip road closure</t>
  </si>
  <si>
    <t>Overall Scheme Details: M180 westbound Jct 3 to Jct 1
Slip road closures and lane closures for carriageway repairs
Diversion A161 M180</t>
  </si>
  <si>
    <t>M621</t>
  </si>
  <si>
    <t>M621 anticlockwise Jct 5 to Jct 4 carriageway closure</t>
  </si>
  <si>
    <t>Overall Scheme Details: M621 anticlockwise Jct 5 to Jct 4
Carriageway and lane closures for electrical works 
Diversion via A61 and M621</t>
  </si>
  <si>
    <t>M621 anticlockwise Jct4 exit slip road closure</t>
  </si>
  <si>
    <t>A63 eastbound South cave entry slip road closure</t>
  </si>
  <si>
    <t>Overall Scheme Details: A63 eastbound South cave to Welton
Carriageway closure and lane closures for structure maintenance 
Diversion local authority network</t>
  </si>
  <si>
    <t>A63 eastbound South Cave to Welton, carriageway closure</t>
  </si>
  <si>
    <t>A63 eastbound Welton exit slip road closure</t>
  </si>
  <si>
    <t>M60 Clockwise Jct 21 entry slip road closure</t>
  </si>
  <si>
    <t>M62 Eastbound Jct 21 exit slip road closure</t>
  </si>
  <si>
    <t>Overall Scheme Details: M62 both directions J18 to J21 - carriageway closure for carriageway - reconstruction/renewal on behalf of National Highways</t>
  </si>
  <si>
    <t>M60 clockwise jct 12 to 13 carriageway closure</t>
  </si>
  <si>
    <t>Overall Scheme Details: M60 clockwise and anticlockwise jct 9 - 14 lane closures and carriageway closures due to maintenance works</t>
  </si>
  <si>
    <t>M60 clockwise jct 13 exit slip road closure</t>
  </si>
  <si>
    <t>M602</t>
  </si>
  <si>
    <t>M602 westbound to M60 clockwise link road closure</t>
  </si>
  <si>
    <t>M62 eastbound to M60 clockwise link road closure</t>
  </si>
  <si>
    <t>M56 Eastbound Jct 14 entry slip road closure</t>
  </si>
  <si>
    <t>M56 Eastbound Jct 14 exit slip road closure</t>
  </si>
  <si>
    <t>M62 Westbound Jct 18 exit slip road closure</t>
  </si>
  <si>
    <t>Overall Scheme Details: M60 both directions Jct 16  to Jct 19 - carriageway closure for construction improvement/upgrade on behalf of National Highways</t>
  </si>
  <si>
    <t>M60 Clockwise Jct 25 exit slip road closure</t>
  </si>
  <si>
    <t>M6 Southbound Jct 32 exit slip road closure</t>
  </si>
  <si>
    <t>Overall Scheme Details: M6 Southbound jct 32 to 31 
Lane 1 and 2 closure for Coring and Deflectograph surveys</t>
  </si>
  <si>
    <t>M27 eastbound Jct 7 entry slip road closure</t>
  </si>
  <si>
    <t>M27 eastbound Jct 7 exit slip road closure</t>
  </si>
  <si>
    <t>M27 eastbound Jct 8 exit slip road closure</t>
  </si>
  <si>
    <t>M4 eastbound Jct 14 entry slip road closure</t>
  </si>
  <si>
    <t>Overall Scheme Details: M4 both directions Jct 14.
Slip road and lane closure for maintenance work.</t>
  </si>
  <si>
    <t>M4 eastbound Jct 14 exit slip road closure</t>
  </si>
  <si>
    <t>A31</t>
  </si>
  <si>
    <t>A31 eastbound Ashley Heath exit slip road closure</t>
  </si>
  <si>
    <t>Overall Scheme Details: A31 eastbound Ashley Heath,
Slip road and lane closure for maintenance work.</t>
  </si>
  <si>
    <t>M4 eastbound Jct 11 entry slip road closure</t>
  </si>
  <si>
    <t>Overall Scheme Details: M4 eastbound Jct 11.
Slip road and lane closure for road markings work.</t>
  </si>
  <si>
    <t>A34 northbound Chilton entry slip road closure</t>
  </si>
  <si>
    <t>Overall Scheme Details: A34 northbound Chilton.
Slip road and lane closures for maintenance work.</t>
  </si>
  <si>
    <t>A34 northbound Chilton exit slip road closure</t>
  </si>
  <si>
    <t>M3 southbound Jct 11 exit slip road closure</t>
  </si>
  <si>
    <t>Overall Scheme Details: M3 southbound Jct 11.
Slip road and lane closure for technology work.</t>
  </si>
  <si>
    <t>M27 eastbound Jct 12 to A27 Hilsea carriageway closure</t>
  </si>
  <si>
    <t>Overall Scheme Details: M27 eastbound Jct 12 to A27 Hilsea.
Carriageway closure for maintenance work.</t>
  </si>
  <si>
    <t>A23 northbound London road entry slip road closure</t>
  </si>
  <si>
    <t>Overall Scheme Details: A23 northbound Bolney to Handcross,
Slip road and lane closures for maintenance work.</t>
  </si>
  <si>
    <t>A23 northbound London road exit slip road closure</t>
  </si>
  <si>
    <t>A23 northbound Warninglid entry slip road closure</t>
  </si>
  <si>
    <t>A23 northbound Warninglid exit slip road closure</t>
  </si>
  <si>
    <t>M20 Jct 10 roundabout closure</t>
  </si>
  <si>
    <t>Overall Scheme Details: M20 Jct 10 and A2070 northbound Bad Munstereifel Road,
Roundabout and lane closures for electrical works.</t>
  </si>
  <si>
    <t>A21 northbound Pembury Road entry slip road</t>
  </si>
  <si>
    <t>Overall Scheme Details: A21 northbound Pembury Jct to Tonbridge Jct
slip road and lane closure for electrical works</t>
  </si>
  <si>
    <t>A21 northbound Pembury Road exit slip road</t>
  </si>
  <si>
    <t>M25 Anti-Clockwise Jct 23 exit slip road closure</t>
  </si>
  <si>
    <t>Overall Scheme Details: M25 Anti-clockwise Jct 24 to Jct 23
Slip road and lane closure for routine maintenance works
Diversion via Local Authority and National Highways network</t>
  </si>
  <si>
    <t>M25 Clockwise Jct 25 to Jct 27  Carriageway, slip road and link road closure</t>
  </si>
  <si>
    <t>Overall Scheme Details: M25 Clockwise Jct 25 to Jct 27 
Carriageway, slip road and link road closure for tunnel works 
Diversion via Local Authority and National Highway network</t>
  </si>
  <si>
    <t>M23</t>
  </si>
  <si>
    <t>M23 Southbound Jct 8 carriageway closure between exit and entry slip roads</t>
  </si>
  <si>
    <t>Overall Scheme Details: M23 Southbound Jct 8 to Jct 7   
Carriageway, lane and link road closure for resurfacing works
Diversion via National Highways and Local Authorities Network</t>
  </si>
  <si>
    <t>M25 Anti-clockwise Jct 7 to M23 Northbound and Southbound Jct 8 link road closure</t>
  </si>
  <si>
    <t>M25 Anti-Clockwise Jct 29 entry slip road closure</t>
  </si>
  <si>
    <t>Overall Scheme Details: M25 Anti-clockwise Jct 29 to Jct 28
Lane and slip road closure for urgent pothole repairs
Diversion via National Highways network</t>
  </si>
  <si>
    <t>M25 Clockwise Jct 28 Carriageway Closure  between the exit and entry slip road</t>
  </si>
  <si>
    <t>Overall Scheme Details: M25 Clockwise, Jct 27 to Jct 29
Lane and carriageway closure for urgent works
Diversion via National Highways</t>
  </si>
  <si>
    <t>A38 eastbound Moorswater to Island Shop carriageway closure</t>
  </si>
  <si>
    <t>Overall Scheme Details: A38 eastbound Moorswater to Island Shop - carriageway closure and Convoy for resurfacing works.
Diversion via - B3254, A390 and rejoin A38</t>
  </si>
  <si>
    <t>M5 northbound Jct 11a entry slip road closed</t>
  </si>
  <si>
    <t>Overall Scheme Details: M5 northbound Jct 11a exit &amp; entry slip roads closed for surveys.
Diversion for exit slip via M5 northbound exit at J11, return southbound.
Diversion for entry slip road via M5 southbound, exit Jct 12 and return</t>
  </si>
  <si>
    <t>M5 northbound Jct 11a exit slip road closed</t>
  </si>
  <si>
    <t>M5 southbound Gloucester services exit &amp; entry slip roads closed</t>
  </si>
  <si>
    <t>Overall Scheme Details: M5 southbound Gloucester Services exit &amp; entry slip roads closed for surveys.</t>
  </si>
  <si>
    <t>M5 northbound Jct 27 entry slip carriageway closure</t>
  </si>
  <si>
    <t>Overall Scheme Details: M5 northbound Jct 27 exit and entry slip carriageway closure for sign maintenance.
Diversion for exit via M5 Jct 26 and return.
Diversion for entry slip via Jct 28 and return.</t>
  </si>
  <si>
    <t>M5 northbound Jct 27 exit slip carriageway closure</t>
  </si>
  <si>
    <t>M5 Highways Agency Compound northbound exit and entry slip road closure</t>
  </si>
  <si>
    <t>Overall Scheme Details: M5 northbound Jct 8 to Jct 7.
Carriageway closure for maintenance works. 
Diversion via National Highways and local authority network.</t>
  </si>
  <si>
    <t>M5 northbound Jct 8 to Jct 7 carriageway closure</t>
  </si>
  <si>
    <t>M5 Strensham Services northbound exit and entry slip road closure</t>
  </si>
  <si>
    <t>A500</t>
  </si>
  <si>
    <t>A500 northbound Sideway entry link road closure</t>
  </si>
  <si>
    <t>Overall Scheme Details: A500 northbound Sideway.
Carriageway closure for maintenance works. 
Diversion via National Highways and local authority network.</t>
  </si>
  <si>
    <t>A500 northbound Sideway exit slip road closure</t>
  </si>
  <si>
    <t>M42 northbound Jct 5 to Jct 6 carriageway closure</t>
  </si>
  <si>
    <t>Overall Scheme Details: M42 northbound Jct 5 to Jct 6.
Carriageway closure for maintenance works. 
Diversion via National Highways and local authority network.</t>
  </si>
  <si>
    <t>A5 eastbound A458 exit slip road closure</t>
  </si>
  <si>
    <t>M54</t>
  </si>
  <si>
    <t>M54 eastbound Jct 4 exit slip road closure</t>
  </si>
  <si>
    <t>Overall Scheme Details: M54 both directions Jct 4.
Entry and exit slip road closures for maintenance works.
Diversion via National Highways and local authority network.</t>
  </si>
  <si>
    <t>M54 westbound Jct 4 entry slip road closure</t>
  </si>
  <si>
    <t>M6 southbound Hilton Park entry and exit slip road closure</t>
  </si>
  <si>
    <t>Overall Scheme Details: M6 southbound Jct 11 to Jct 10A Hilton Park Services.
Entry and exit slip road closure for maintenance works.</t>
  </si>
  <si>
    <t>A50 Doveridge Bypass Westbound Closure</t>
  </si>
  <si>
    <t>A14 eastbound lay-by closure</t>
  </si>
  <si>
    <t xml:space="preserve"> A47 westbound Terrington St John junction to Pullover Roundabout carriageway closure</t>
  </si>
  <si>
    <t>Overall Scheme Details: A47 both directions 
Tilney All Saints Roundabout to Pullover Roundabout - carriageway closure and diversion route for electrical works on behalf of National Highways</t>
  </si>
  <si>
    <t>A47 circulatory Pullover Roundabout southern quadrant closure</t>
  </si>
  <si>
    <t>A47 eastbound Hardwick Interchange between the exit and entry slip roads carriageway closure</t>
  </si>
  <si>
    <t>A47 eastbound Terrington St John junction to Pullover Roundabout carriageway closure</t>
  </si>
  <si>
    <t>A47 westbound Saddlebow Roundabout to Pullover Roundabout carriageway closure</t>
  </si>
  <si>
    <t>A11 southbound Snetterton entry slip road closure</t>
  </si>
  <si>
    <t>Overall Scheme Details: A11 both directions
Thickthorn to Red Lodge - entry and exit slip road closures and diversion routes for horticulture cutting and planting on behalf of National Highways</t>
  </si>
  <si>
    <t>A11 southbound Snetterton exit slip road closure</t>
  </si>
  <si>
    <t>A11 northbound Snetterton entry slip road closure</t>
  </si>
  <si>
    <t>A11 northbound Snetterton exit slip road closure</t>
  </si>
  <si>
    <t>A14 eastbound Jct 52 exit slip road closure</t>
  </si>
  <si>
    <t>Overall Scheme Details: A14 eastbound
Jct 51 to Jct 52 - carriageway closure for barrier/fence safety repairs on behalf of National Highways</t>
  </si>
  <si>
    <t>A47 northbound Raglan Street Roundabout exit slip road closure</t>
  </si>
  <si>
    <t>Overall Scheme Details: A47 northbound
Raglan Street Roundabout - exit slip road closure, lane closure and diversion route due to carriageway - reconstruction/renewal works on behalf of Ringway</t>
  </si>
  <si>
    <t>A14 westbound Jct 58a to Jct 58 carriageway closure</t>
  </si>
  <si>
    <t>Overall Scheme Details: A14 westbound 
Jct 58 - carriageway closure for inspection/survey on behalf of National Highways</t>
  </si>
  <si>
    <t>A5 northbound Abbey Hill Jct to Old Stratford Roundabout carriageway closure</t>
  </si>
  <si>
    <t>Overall Scheme Details: A5 northbound
Kelly's Kitchen Roundabout to Old Stratford Roundabout - carriageway closures, entry slip road closures, lane closures and diversion routes due to carriageway - reconstruction/renewal works on behalf of National Highways</t>
  </si>
  <si>
    <t>A1(M) northbound Jct 10 entry slip road closure</t>
  </si>
  <si>
    <t>Overall Scheme Details: A1 both directions 
Alconbury to Baldock - exit and entry slip road closures, and diversion routes for horticulture (cutting and planting) on behalf of National Highways</t>
  </si>
  <si>
    <t>A1(M) southbound Jct 10 exit slip road closure</t>
  </si>
  <si>
    <t>A421 westbound Black Cat Roundabout to Renhold carriageway closure</t>
  </si>
  <si>
    <t>Overall Scheme Details: A421 westbound 
Black Cat Roundabout to Renhold - carriageway closure, lane closures and diversion route due to carriageway - reconstruction/renewal works on behalf of Ringway</t>
  </si>
  <si>
    <t>A5 southbound Redmoor Roundabout exit and entry slip road closure</t>
  </si>
  <si>
    <t>Overall Scheme Details: A5 southbound
Redmoor Roundabout - exit slip road closure, entry slip road closure, lane closure and diversion routes due to verge/off road works on behalf of Ringway</t>
  </si>
  <si>
    <t>A38 southbound Alfreton exit slip road closure</t>
  </si>
  <si>
    <t>A38 southbound B600 2 way slip road closure</t>
  </si>
  <si>
    <t>A38 southbound B600 entry slip road closure</t>
  </si>
  <si>
    <t>A38 southbound B600 exit slip road closure</t>
  </si>
  <si>
    <t>A14 eastbound Jct 2 2way slip road closure</t>
  </si>
  <si>
    <t>A14 eastbound Jct 2 entry slip road closure</t>
  </si>
  <si>
    <t>A14 eastbound Jct 2 exit slip road closure</t>
  </si>
  <si>
    <t>A1 northbound Balderton entry slip road closure</t>
  </si>
  <si>
    <t>A1 northbound Balderton exit slip road closure</t>
  </si>
  <si>
    <t>A516</t>
  </si>
  <si>
    <t>A516 northbound City Hospital exit slip road closure</t>
  </si>
  <si>
    <t>Overall Scheme Details: A38 northbound Mickleover to City Hospital
Slip road and lane closure due to maintenance works
Diversion via National Highways network and local authority network</t>
  </si>
  <si>
    <t>A46 northbound Anstey between exit and entry slip roads carriageway closure</t>
  </si>
  <si>
    <t>Overall Scheme Details: A46 northbound and southbound Anstey to Groby.
Carriageway closures, lane closures and lay-by closures for works on behalf of Leicestershire County Council.
Diversion route via National Highways network.</t>
  </si>
  <si>
    <t>A46 northbound Groby between exit and entry slip roads carriageway closure</t>
  </si>
  <si>
    <t>A46 southbound Anstey between exit and entry slip roads carriageway closure</t>
  </si>
  <si>
    <t>A46 southbound Groby between exit and entry slip roads carriageway closure</t>
  </si>
  <si>
    <t>A5 Layby closure southbound</t>
  </si>
  <si>
    <t>Overall Scheme Details: A5 southbound Danes Way Roundabout to Rugby Road Roundabout
Layby and lane closure due to maintenance works
Diversion via National Highways network and local authority network</t>
  </si>
  <si>
    <t>M1 northbound Jct 28 entry slip road closure</t>
  </si>
  <si>
    <t>Overall Scheme Details: M1 northbound and southbound Jct 27 to Jct 29a.
Slip road and lane closures for maintenance works.</t>
  </si>
  <si>
    <t>M1 northbound Tibshelf entry slip road closure</t>
  </si>
  <si>
    <t>M1 northbound Tibshelf exit slip road closure</t>
  </si>
  <si>
    <t>A1 southbound Tuxford 2 way slip road closure</t>
  </si>
  <si>
    <t>Overall Scheme Details: A1 northbound and southbound Tuxford to North Muskham
Slip road and lane closures due to electrical works.
Diversion via National Highways and Local Authority Network.</t>
  </si>
  <si>
    <t>A1 southbound Tuxford entry slip road closure</t>
  </si>
  <si>
    <t>A1 southbound Tuxford exit slip road closure</t>
  </si>
  <si>
    <t>A1 southbound Blyth entry slip road closure</t>
  </si>
  <si>
    <t>Overall Scheme Details: A1 southbound Blyth to Ranby.
Carriageway, slip road and lane closures due to maintenance works.
Diversion via National Highways and local authority network.</t>
  </si>
  <si>
    <t>A1 southbound Blyth to Ranby carriageway closure</t>
  </si>
  <si>
    <t>A1 southbound Blyth village entry slip road closure</t>
  </si>
  <si>
    <t>M1 northbound Jct 24 exit slip road closure</t>
  </si>
  <si>
    <t>M1 northbound Jct 29 entry slip road closure</t>
  </si>
  <si>
    <t>A631 northbound Tinsley to Meadowhall, carriageway closure</t>
  </si>
  <si>
    <t>A180 westbound Great coates entry slip road closure</t>
  </si>
  <si>
    <t>Overall Scheme Details: A180 eastbound and westbound Stallingborough to Pyewipe
Slip road closures for general cleaning and maintenance
Diversion A180 A160 A1136 A1173</t>
  </si>
  <si>
    <t>A180 westbound Great coates exit slip road closure</t>
  </si>
  <si>
    <t>A180 westbound Stallingborough entry slip road closure</t>
  </si>
  <si>
    <t>A180 westbound Stallingborough exit slip road closure</t>
  </si>
  <si>
    <t>M1 southbound Jct 42 to M62 eastbound Jct 29 Link road closure</t>
  </si>
  <si>
    <t>Overall Scheme Details: M62 eastbound Jct 28 to Jct 31.
Slip road and lane closures for general cleaning and maintenance works.
Diversion local authority network</t>
  </si>
  <si>
    <t>M62 eastbound Jct 30 exit slip road closure</t>
  </si>
  <si>
    <t>M62 eastbound Jct 30 entry slip road closure</t>
  </si>
  <si>
    <t>M1 northbound Jct 31 entry slip road closure</t>
  </si>
  <si>
    <t>Overall Scheme Details: M1 northbound Jct 30 to Jct 32.M18 northbound Jct 32
Carriageway and lane closures for technology works 
Diversion route A57 A630 M1 M18</t>
  </si>
  <si>
    <t>M1 northbound Jct 31 to Jct 32, carriageway closure</t>
  </si>
  <si>
    <t>M1 northbound Jct 32 to M18 northbound Jct 32, carriageway closure</t>
  </si>
  <si>
    <t>M1 southbound Jct 33 exit slip road closure</t>
  </si>
  <si>
    <t>Overall Scheme Details: M1 northbound and southbound Jct 32 to Jct 35
Carriageway closures and lane closures for inspections
Diversion A630 A631</t>
  </si>
  <si>
    <t>M1 southbound Jct 34 entry slip road closure</t>
  </si>
  <si>
    <t>M1 southbound Jct 34 to Jct 33, carriageway closure</t>
  </si>
  <si>
    <t>A19 Northbound Overbridge B1320 Peterlee Carriageway Closure</t>
  </si>
  <si>
    <t>Overall Scheme Details: A19 Northbound Overbridge B1320 Peterlee.  Carriageway Closure for Electrical Works.</t>
  </si>
  <si>
    <t>M53</t>
  </si>
  <si>
    <t>M53 Northbound Jct 10 exit slip road closure</t>
  </si>
  <si>
    <t>Overall Scheme Details: M53 northbound J12 to J10 - carriageway closure for drainage</t>
  </si>
  <si>
    <t>M53 Northbound Jct 12 entry slip road closure</t>
  </si>
  <si>
    <t>M53 Northbound Jct 12 to 10 carriageway closure</t>
  </si>
  <si>
    <t>M53 Northbound to M56 Eastbound link road closure</t>
  </si>
  <si>
    <t>M56 Westbound to M53 Northbound link road closure</t>
  </si>
  <si>
    <t>A577</t>
  </si>
  <si>
    <t>A577 Eastbound and Westbound link road closure</t>
  </si>
  <si>
    <t>Overall Scheme Details: M58 both directions Orrell Island to Orrell Island - carriageway closure for horticulture (cutting and planting) on behalf of National Highways</t>
  </si>
  <si>
    <t>M58 Eastbound Jct 5 entry slip road closures</t>
  </si>
  <si>
    <t>M58 Eastbound Jct 5 exit slip road closure</t>
  </si>
  <si>
    <t>M58 Eastbound Jct 5 to 6 carriageway closure</t>
  </si>
  <si>
    <t>M6 Northbound Jct 26 exit slip road closure</t>
  </si>
  <si>
    <t>M6 Southbound Jct 26 exit slip road closure</t>
  </si>
  <si>
    <t>A627M</t>
  </si>
  <si>
    <t>A627M Northbound Jct 1 to 2 Carriageway Closure</t>
  </si>
  <si>
    <t>Overall Scheme Details: A627M both directions J1 to J2 - carriageway closure for drainage on behalf of National Highways</t>
  </si>
  <si>
    <t>A627M Northbound Jct 1 entry slip road closure</t>
  </si>
  <si>
    <t>A627M Northbound Jct 2 exit slip road closure</t>
  </si>
  <si>
    <t>M56 Eastbound to Lymm Interchange link road closure</t>
  </si>
  <si>
    <t>M6 Northbound Jct 20 entry slip road closure</t>
  </si>
  <si>
    <t>M53 Northbound Jct 4 exit slip road closure</t>
  </si>
  <si>
    <t>Overall Scheme Details: M53 both directions Jct 4 to Jct 5 - carriageway closure for structure - maintenance on behalf of National Highways</t>
  </si>
  <si>
    <t>M53 Northbound Jct 5 entry slip road closure</t>
  </si>
  <si>
    <t>M53 Northbound Jct 5 to 4 Carriageway Closure</t>
  </si>
  <si>
    <t>M60 Anticlockwise Jct 19  link road closure</t>
  </si>
  <si>
    <t>M60 Clockwise Jct 18 entry slip road closure</t>
  </si>
  <si>
    <t>M62 Westbound Jct 18 to M60 Clockwise link road closure</t>
  </si>
  <si>
    <t>Overall Scheme Details: M3 southbound Jct 10 to Jct 11 
Slip road and lane closure for drainage works</t>
  </si>
  <si>
    <t>M4 westbound Jct 14 entry slip road closure</t>
  </si>
  <si>
    <t>M4 westbound Jct 14 exit slip road closure</t>
  </si>
  <si>
    <t>M4 eastbound Jct 12 entry slip road closure</t>
  </si>
  <si>
    <t>Overall Scheme Details: M4 eastbound Jct 12.
Slip road and lane closure for road markings work.</t>
  </si>
  <si>
    <t>A31 westbound Picket Post entry slip road closure</t>
  </si>
  <si>
    <t>Overall Scheme Details: A31 westbound Picket Post to Poulner Hill.
Slip road and lane closure for maintenance work.</t>
  </si>
  <si>
    <t>A31 westbound Picket Post exit slip road closure</t>
  </si>
  <si>
    <t>A31 westbound Poulner Hill exit slip road closure</t>
  </si>
  <si>
    <t>A303</t>
  </si>
  <si>
    <t>A303 westbound Barton Stacey entry slip road closure</t>
  </si>
  <si>
    <t>Overall Scheme Details: A303 westbound Barton Stacey.
Slip road and lane closures for maintenance work.</t>
  </si>
  <si>
    <t>A303 westbound Barton Stacey exit slip road closure</t>
  </si>
  <si>
    <t>A34 southbound Botley entry slip road closure</t>
  </si>
  <si>
    <t>Overall Scheme Details: A34 southbound Botley.
Slip road and lane closures for maintenance work.</t>
  </si>
  <si>
    <t>A404M</t>
  </si>
  <si>
    <t>A404M southbound Jct 9b entry slip road closure</t>
  </si>
  <si>
    <t>Overall Scheme Details: A404M southbound Jct 9b.
Slip road closure for maintenance work.</t>
  </si>
  <si>
    <t>A20 westbound Jct 13 to Alkham Valley carriageway closure</t>
  </si>
  <si>
    <t>M20 westbound Jct 9 Entry Slip road closure</t>
  </si>
  <si>
    <t>Overall Scheme Details: M20 westbound Jct 9
Slip and lane closure for maintenance works</t>
  </si>
  <si>
    <t>A2 eastbound Coldharbour lane to Coldred Hill carriageway closure</t>
  </si>
  <si>
    <t>A21 southbound Morleys road exit slip closure</t>
  </si>
  <si>
    <t>Overall Scheme Details: A21 southbound Chipstead to Tonbridge
Slip closure for maintenance works</t>
  </si>
  <si>
    <t>A1(M) northbound Jct 1 to Jct 3 carriageway and slip road closure</t>
  </si>
  <si>
    <t>Overall Scheme Details: A1(M) northbound Jct 1 to Jct 3
Lane closure, slip road closures and carriageway closure for maintenance works.
Diversion via Local Authority roads</t>
  </si>
  <si>
    <t>A13</t>
  </si>
  <si>
    <t>A13 Eastbound Stifford Interchange entry slip road closure</t>
  </si>
  <si>
    <t>Overall Scheme Details: A13 Eastbound Lakeside Interchange to Baker Street Interchange
Lane and slip road closure for routine maintenance works
Diversion via Local Authorities and National Highways Network</t>
  </si>
  <si>
    <t>A13 Eastbound Stifford Interchange exit slip road closure</t>
  </si>
  <si>
    <t>A3 Eastbound Esher to Hook carriageway and entry slip road closure</t>
  </si>
  <si>
    <t>Overall Scheme Details: A3 Eastbound Esher to Hook 
Carriageway, slip road and lane closure for road marking 
Diversion via Local Authority network</t>
  </si>
  <si>
    <t>A3 Southbound Hook to Esher carriageway closure</t>
  </si>
  <si>
    <t>Overall Scheme Details: A3 Southbound Hook to Esher
Carriageway closure for maintenance
Diversion via Local Authority network</t>
  </si>
  <si>
    <t>A405 northbound link to M1 closure</t>
  </si>
  <si>
    <t>Overall Scheme Details: M1 Jct 6 exit and entry slip closure clockwise for technology works. Diversion 1 via M1:Jct 6 to Jct 7 and return. Diversion 2 via M:Jct 6 to Jct 5.</t>
  </si>
  <si>
    <t>M1 Northbound exit slip to A405 closure</t>
  </si>
  <si>
    <t>M1 northbound link A405 closure</t>
  </si>
  <si>
    <t>M25 Anti-clockwise Jct 10 to A3 Northbound Wisley link road closure</t>
  </si>
  <si>
    <t>Overall Scheme Details: M25 Anti-clockwise Jct 10 to A3 Northbound Wisley and A3 Northbound Wisley to Painshill
Link road and lane closure for maintenance works
Diversion via National Highway network</t>
  </si>
  <si>
    <t>A406</t>
  </si>
  <si>
    <t>A406 Westbound Jct Staples Corner to M1 Northbound Jct 1 link road closure</t>
  </si>
  <si>
    <t>Overall Scheme Details: M1 Northbound Jct Staples Corner to Jct 1 Link Road 
Carriageway and lane closures for fencing repairs 
Diversion via National Highway and Local Authority Network</t>
  </si>
  <si>
    <t>M1 Southbound Jct 6A to M25 Clockwise Jct 21A Link road closure</t>
  </si>
  <si>
    <t>Overall Scheme Details: M1 Southbound Jct 6A to M25 Anti-clockwise &amp; Clockwise Jct 21A Link Road 
Carriageway and lane closure for urgent repairs 
Diversion via National Highways Network</t>
  </si>
  <si>
    <t>M4 Eastbound Jct 4B to M25 Clockwise and Anti-clockwise Jct 15 slip road and link road closure</t>
  </si>
  <si>
    <t>Overall Scheme Details: M4 Eastbound Jct 4B to M25 Clockwise and Anti-clockwise Jct 15
Slip road and link road closure for urgent carriageway repairs 
Diversion via National Highway network</t>
  </si>
  <si>
    <t>M25 Clockwise Jct 17 Exit Slip road closure</t>
  </si>
  <si>
    <t>Overall Scheme Details: M25 Clockwise Jct 16 to Jct 17
Lane and slip road closure for emergency carriageway repairs</t>
  </si>
  <si>
    <t>M25 Anti-clockwise Jct 5 to A21 Southbound Chipstead link road closure</t>
  </si>
  <si>
    <t>Overall Scheme Details: M25 Anti-clockwise Jct 5 to A21 Southbound Chipstead Link Road   
Link road closure for emergency carriageway repairs
Diversion via National Highways Network</t>
  </si>
  <si>
    <t>A38 Eastbound Manadon exit slip road carriageway closure</t>
  </si>
  <si>
    <t>Overall Scheme Details: A38 Eastbound Manadon exit slip road carriageway closure for sign works. Diversion via eastbound to Forde Valley and return A38 westbound.</t>
  </si>
  <si>
    <t>A38 eastbound Peartree entry slip road closure</t>
  </si>
  <si>
    <t>Overall Scheme Details: A38 eastbound Peartree entry slip road closed for drainage
Diversion westbound to Dartbridge and return</t>
  </si>
  <si>
    <t>M5 southbound Jct 16 exit slip and Jct 15 exit slips to the M4 closed</t>
  </si>
  <si>
    <t>Overall Scheme Details: M5 southbound Jct 16 exit slip and Jct 15 exit slips to the M4 closed for survey works. Diversion via the M5 southbound to Jct 17, to turn and return northbound.</t>
  </si>
  <si>
    <t>M5 southbound Jct 28 exit slip road closure</t>
  </si>
  <si>
    <t>Overall Scheme Details: M5 southbound Jct 28 exit slip road closure for Horticultural works
Diversion via Jct 29 and return</t>
  </si>
  <si>
    <t>M48 westbound Jct 1 to 2 Severn Bridge carriageway closure</t>
  </si>
  <si>
    <t>Overall Scheme Details: M48 westbound Jct 1 to Jct 2 Severn Bridge carriageway closure for structure maintenance. 
Diversion via M4 Prince of Wales Bridge.</t>
  </si>
  <si>
    <t>M40 southbound Jct 3a between the exit and entry slip roads carriageway closure</t>
  </si>
  <si>
    <t>Overall Scheme Details: M42 both directions Jct 3 to Jct 4 &amp; M40 Jct 15. 
Carriageway closure for maintenance works. 
Diversion via National Highways and local authority network.</t>
  </si>
  <si>
    <t>A46 northbound Leek Wooton between exit and entry slip road carriageway closure</t>
  </si>
  <si>
    <t>A5 northbound Felton Butler to Wolfshead roundabout carriageway closure</t>
  </si>
  <si>
    <t>Overall Scheme Details: A5 both directions Wolfshead roundabout to Felton Butler.
Carriageway closure for maintenance works.
Diversion via National Highways and local authority network.</t>
  </si>
  <si>
    <t>A5 westbound Mile Oak exit slip road closure</t>
  </si>
  <si>
    <t>Overall Scheme Details: A5 westbound Mile Oak.
Exit slip road closure for maintenance works. 
Diversion via National Highways network.</t>
  </si>
  <si>
    <t>A5 westbound dedicated lane to A49 link road closure</t>
  </si>
  <si>
    <t>Overall Scheme Details: A5 both directions Bayston Hill
Carriageway closure for maintenance works. 
Diversion via National Highways network.</t>
  </si>
  <si>
    <t>M6 southbound Jct 11 to Jct 10a carriageway closure</t>
  </si>
  <si>
    <t>Overall Scheme Details: M6 southbound Jct 11 to Jct 10a.
Carriageway closure for maintenance works. 
Diversion via National Highways and local authority network.</t>
  </si>
  <si>
    <t>M5 northbound link road to M6 southbound link road closure</t>
  </si>
  <si>
    <t>Overall Scheme Details: M6 both directions Jct 9 to Jct 7.
Carriageway closure for maintenance works. 
Diversion via National Highways and local authority network.</t>
  </si>
  <si>
    <t>M6 southbound Jct 8 to Jct 7 carriageway closure</t>
  </si>
  <si>
    <t>M42 northbound Jct 9 entry slip road closure</t>
  </si>
  <si>
    <t>Overall Scheme Details: M42 northbound Jct 9.
Entry slip road closure for maintenance works.
Diversion via National Highways network.</t>
  </si>
  <si>
    <t>A47 both directions Bascule Bridge - carriageway closure</t>
  </si>
  <si>
    <t>Overall Scheme Details: A47 Northbound and Southbound Lowestoft Bascule Bridge South to Lowestoft Bascule Bridge North - Carriageway Closure for Structure - Maintenance on behalf of Associated British Ports</t>
  </si>
  <si>
    <t>M11 southbound Jct 14 to Jct 12 carriageway closure</t>
  </si>
  <si>
    <t>A11 northbound Tuttles entry slip road closure</t>
  </si>
  <si>
    <t>A11 northbound Tuttles exit slip road closure</t>
  </si>
  <si>
    <t>A11 northbound Mulbarton entry slip road closure</t>
  </si>
  <si>
    <t>A11 northbound Mulbarton exit slip road closure</t>
  </si>
  <si>
    <t>A14 eastbound Jct 52 entry slip road closure</t>
  </si>
  <si>
    <t>Overall Scheme Details: A14 eastbound 
Jct 52 to Jct 53 - entry slip road closure, lane closure and diversion route due to carriageway - reconstruction/renewal works on behalf of Ringway</t>
  </si>
  <si>
    <t>A14 eastbound Jct 61 to Jct 62 carriageway closure</t>
  </si>
  <si>
    <t>Overall Scheme Details: A14 eastbound
Jct 61 to Jct 62 - carriageway closure for electrical works on behalf of National Highways</t>
  </si>
  <si>
    <t>M11 northbound Jct 14 exit slip / A14 eastbound entry slip road closure</t>
  </si>
  <si>
    <t>Overall Scheme Details: M11 northbound 
Jct 14 / A14 eastbound entry slip to Girton - carriageway closure for electrical works on behalf of National Highways</t>
  </si>
  <si>
    <t>A38 northbound Alfreton entry slip road closure</t>
  </si>
  <si>
    <t>A38 northbound Alfreton exit slip road closure</t>
  </si>
  <si>
    <t>A38 northbound B600 2 way slip road closure</t>
  </si>
  <si>
    <t>A38 northbound B600 entry slip road closure</t>
  </si>
  <si>
    <t>A38 northbound B600 exit slip road closure</t>
  </si>
  <si>
    <t>A45</t>
  </si>
  <si>
    <t>A45 northbound exit slip road closure</t>
  </si>
  <si>
    <t>Overall Scheme Details: A45 northbound and southbound Wootton.
Exit slip road closure and lane closure for works by Electricity Network Company Limited.</t>
  </si>
  <si>
    <t>M1 southbound Jct 28 exit slip road closure</t>
  </si>
  <si>
    <t>A631 southbound Meadowhall to Tinsley, carriageway closure</t>
  </si>
  <si>
    <t>A180 eastbound Stallingborough entry slip road closure</t>
  </si>
  <si>
    <t>Overall Scheme Details: A180 eastbound Stallingborough to Pyewipe
Slip road closures and lane closures for general cleaning and maintenance
Diversion A180 A1173 A160 A1136</t>
  </si>
  <si>
    <t>A180 eastbound Great coates entry slip road closure (Europac)</t>
  </si>
  <si>
    <t>A180 eastbound Great coates exit slip road closure</t>
  </si>
  <si>
    <t>A180 eastbound Stallingborough exit slip road closure</t>
  </si>
  <si>
    <t>A180 eastbound Great coates entry slip road closure</t>
  </si>
  <si>
    <t>A64 westbound Brambling field entry slip road closure</t>
  </si>
  <si>
    <t>Overall Scheme Details: A64 westbound Malton
Slip road and lane closures for general cleaning and maintenance works.</t>
  </si>
  <si>
    <t>A64 westbound Brambling Field exit slip road closure</t>
  </si>
  <si>
    <t>A64 westbound Pickering exit slip road closure</t>
  </si>
  <si>
    <t>M62 eastbound Jct 27 entry slip road closure</t>
  </si>
  <si>
    <t>Overall Scheme Details: M62 eastbound Jct 27 to Jct 28.
Slip road and lane closures for technology works.
Diversion M62 A58</t>
  </si>
  <si>
    <t>M62 eastbound Jct 28 carriageway closure between slips</t>
  </si>
  <si>
    <t>M1 southbound Jct 40 exit slip road closure</t>
  </si>
  <si>
    <t>Overall Scheme Details: M1 southbound Jct 41 to Jct 40 
slip road and lane closure for works on behalf of Wakefield Council
diversion via M1</t>
  </si>
  <si>
    <t>A1M northbound Jct 42 entry slip road closure</t>
  </si>
  <si>
    <t>Overall Scheme Details: A1M northbound and southbound Jct 42 to Jct 45 and M1 Jct 46 to Jct 48.
Carriageway and lane closures for carriageway improvement works.
Diversion A1M, M1, A6210, A63, A162 and A64.</t>
  </si>
  <si>
    <t>A1M northbound Jct 42 to Jct 45 carriageway closure</t>
  </si>
  <si>
    <t>M1 northbound Jct 46 entry slip road closure</t>
  </si>
  <si>
    <t>M1 northbound Jct 46 to Jct 48 carriageway closure</t>
  </si>
  <si>
    <t>M1 northbound Jct 47 entry slip road closure</t>
  </si>
  <si>
    <t>M1 northbound Jct 30 entry slip road closure</t>
  </si>
  <si>
    <t>Overall Scheme Details: M1 northbound Jct 30 to Jct 31.
Slip road closure for carriageway repair works.
Diversion via M1</t>
  </si>
  <si>
    <t>M1 northbound Jct 33 entry slip road closure</t>
  </si>
  <si>
    <t>M1 northbound Jct 33 to Jct 34, carriageway closure</t>
  </si>
  <si>
    <t>M1 northbound Jct 34 exit slip road closure</t>
  </si>
  <si>
    <t>A1M Jct 56 Northbound Exit Slip Road Closure</t>
  </si>
  <si>
    <t>Overall Scheme Details: A1M Northbound Jct 53 to Jct 56
Lane  Closure with Jct 56 Exit Slip Road Closure for Safety Barrier Repair works</t>
  </si>
  <si>
    <t>A663 Southbound Carriageway Closure (Foxdenton Lane to M60 )</t>
  </si>
  <si>
    <t>M60 Anticlockwise Jct 10 entry slip road closure</t>
  </si>
  <si>
    <t>Overall Scheme Details: M60 both directions Junction 13 to Junction 9 - carriageway closure for horticulture</t>
  </si>
  <si>
    <t>M60 Anticlockwise Jct 10 exit slip road closure</t>
  </si>
  <si>
    <t>M60 anticlockwise jct 11 entry slip road closure</t>
  </si>
  <si>
    <t>M60 anticlockwise jct 11 entry slip road from CD link closure</t>
  </si>
  <si>
    <t>M60 anticlockwise jct 11 exit slip road to CD link closures</t>
  </si>
  <si>
    <t>M60 Anticlockwise Jct 12 to 9 carriageway closure</t>
  </si>
  <si>
    <t>M60 Anticlockwise Jct 9 exit slip road closure</t>
  </si>
  <si>
    <t>M602 Westbound link road to M60 Anticlockwise closure</t>
  </si>
  <si>
    <t>A66 Westbound Temple Sowerby to Kemplay Roundabout Carriageway closure</t>
  </si>
  <si>
    <t>Overall Scheme Details: A66 Eastbound and Westbound Kemplay Roundabout to Temple Sowerby Carriageway closure, slip road closures and Lane closures for carriageway reconstruction/renewal</t>
  </si>
  <si>
    <t>M6 Northbound Jct 39 Carriageway closure (traffic to go up and over the slip roads)</t>
  </si>
  <si>
    <t>Overall Scheme Details: M6 Northbound Jct 39 to 40
Carriageway closure for Patching, road marking and stud reinstatement</t>
  </si>
  <si>
    <t>M3 Jct 9 Roundabout partial closure including lane closures</t>
  </si>
  <si>
    <t>M3 southbound Jct 12 entry slip road closure</t>
  </si>
  <si>
    <t>Overall Scheme Details: M3 southbound Jct 12 to Jct 13.
Slip road and lane closures for maintenance work.</t>
  </si>
  <si>
    <t>M3 southbound Jct 13 exit slip road closure</t>
  </si>
  <si>
    <t>M4 eastbound Membury services entry slip road closure</t>
  </si>
  <si>
    <t>Overall Scheme Details: M4 eastbound Membury Services,
Slip road and lane closure for maintenance works.</t>
  </si>
  <si>
    <t>M4 eastbound Membury services exit slip road closure</t>
  </si>
  <si>
    <t>A3 northbound Sheet Link entry slip road closure</t>
  </si>
  <si>
    <t>Overall Scheme Details: A3 both directions Sheet.
Slip road and lane closures for maintenance work.</t>
  </si>
  <si>
    <t>A3 southbound Sheet Link entry slip road closure</t>
  </si>
  <si>
    <t>M27 eastbound Jct 12 exit slip road closure</t>
  </si>
  <si>
    <t>Overall Scheme Details: M27 eastbound Jct 12.
Slip road and lane closure for maintenance work.</t>
  </si>
  <si>
    <t>A404M southbound Jct 9a entry slip road closure</t>
  </si>
  <si>
    <t>Overall Scheme Details: A404M southbound Jct 9a.
Slip road and lane closure for maintenance work.</t>
  </si>
  <si>
    <t>A404M southbound Jct 9a exit slip road closure</t>
  </si>
  <si>
    <t>M4 westbound Jct 10 entry slip road closure (from A329M northbound)</t>
  </si>
  <si>
    <t>Overall Scheme Details: M4 westbound Jct 10.
Slip road and lane closure for technology work.</t>
  </si>
  <si>
    <t>M23 southbound Jct 10 exit slip road closure</t>
  </si>
  <si>
    <t>Overall Scheme Details: M23 both directions Jct 10
Exit slip road closures for developer works</t>
  </si>
  <si>
    <t>Overall Scheme Details: M20 westbound Jct 10a to Jct 9,
Slip road and lane closures for maintenance works.</t>
  </si>
  <si>
    <t>M20 westbound Jct 9 Exit Slip road closure</t>
  </si>
  <si>
    <t>A23 northbound Bolney entry slip road closure</t>
  </si>
  <si>
    <t>Overall Scheme Details: A23 northbound Hickstead to Warninglid,
Slip road and lane closure for maintenance works.</t>
  </si>
  <si>
    <t>A23 northbound Bolney exit slip road closure</t>
  </si>
  <si>
    <t>A23 northbound Hickstead entry slip road closure</t>
  </si>
  <si>
    <t>A2 westbound Canterbury Road entry slip closure</t>
  </si>
  <si>
    <t>Overall Scheme Details: A2 westbound Canterbury Road to Brently Corner,
Entry slip road and lane closure for white lining works.</t>
  </si>
  <si>
    <t>A21 southbound Morleys roundabout to Vauxhall roundabout carriageway closure</t>
  </si>
  <si>
    <t>Overall Scheme Details: A21 southbound Morleys roundabout to Vauxhall roundabout,
Carriageway and lane closure for maintenance works.</t>
  </si>
  <si>
    <t>A27 eastbound Adur entry slip road closure</t>
  </si>
  <si>
    <t>Overall Scheme Details: A27 eastbound Lancing Manor Rbt  to Holmbush 
slip road and Lane closure for barrier repairs</t>
  </si>
  <si>
    <t>A27 eastbound Adur exit slip road closure</t>
  </si>
  <si>
    <t>A20 Westbound Maidstone Road to A20 link road closure</t>
  </si>
  <si>
    <t>Overall Scheme Details: A20 Westbound Swanley Interchange to Crittals Corner
Lane and link road closure for routine maintenance works
Diversion via Local Authorities Network</t>
  </si>
  <si>
    <t>M25 Clockwise Jct 22 exit slip road closure</t>
  </si>
  <si>
    <t>Overall Scheme Details: M25 Clockwise Jct 21 to Jct 22
Lane and slip road closure for urgent maintenance works
Diversion via National Highways Network</t>
  </si>
  <si>
    <t>M40 Westbound Jct 1A to M25 Anti-clockwise Jct 16 link road closure</t>
  </si>
  <si>
    <t>Overall Scheme Details: M40 Westbound Jct 1A to M25 Anti-clockwise Jct 16 Link Road
Lane and link road closure for emergency safety fence repairs
Diversion via National Highways and Local Authorities Network</t>
  </si>
  <si>
    <t>M25 Anti-Clockwise Jct 5 to Jct 4 Full Carriageway Closure</t>
  </si>
  <si>
    <t>Overall Scheme Details: M25 Anti-clockwise Jct 6 to Jct 4
Carriageway and lane closure for emergency carriageway repairs
Diversion via National Highways Network</t>
  </si>
  <si>
    <t>M5 northbound Jct 18 entry slip carriageway closure</t>
  </si>
  <si>
    <t>Overall Scheme Details: M5 northbound Jct 18 entry slip carriageway closure for surveys.
Diversion via M49, M4 and M5.</t>
  </si>
  <si>
    <t>A40</t>
  </si>
  <si>
    <t>A40 both directions Highnam Roundabout to A4136 carriageway closure</t>
  </si>
  <si>
    <t>Overall Scheme Details: A40 Both Directions Highnam Roundabout to A4136 carriageway closure for road marking and stud renewal
Diversion via for HGVs via A40, A417, M50, A449, A40
Smaller vehicles via A48, A4151, A4136, B4224</t>
  </si>
  <si>
    <t>M4 both directions Jct 20 exit slip roads onto the M5 northbound closed</t>
  </si>
  <si>
    <t>Overall Scheme Details: M4 both directions Jct 20 exit slip roads onto the M5 northbound closed for survey works. Diversion via the M5 southbound to Jct 16, to turn and return on the M5 northbound.</t>
  </si>
  <si>
    <t>M4 eastbound Jct 17 entry slip road closure</t>
  </si>
  <si>
    <t>Overall Scheme Details: M4 eastbound Jct 17 entry slip road closure for horticultural works.
Diversion to Jct 18 and return</t>
  </si>
  <si>
    <t>M5 northbound Jct 27 between exit and entry slip roads carriageway closure</t>
  </si>
  <si>
    <t>Overall Scheme Details: M5 northbound Jct 27 between exit and entry slip roads carriageway closure for carriageway reconstruction
Diversion via exit and entry slip roads</t>
  </si>
  <si>
    <t>M42 southbound Jct 5 to Jct 4 carriageway closure</t>
  </si>
  <si>
    <t>Overall Scheme Details: M42 southbound Jct 5 to Jct 4.
Carriageway closure for maintenance works. 
Diversion via National Highways and local authority network.</t>
  </si>
  <si>
    <t>A5 eastbound Preston roundabout to M54 Jct 7 carriageway closure</t>
  </si>
  <si>
    <t>Overall Scheme Details: A5 both directions Preston to M54 Jct 7.
Carriageway closure for maintenance works. 
Diversion via National Highways and local authority network.</t>
  </si>
  <si>
    <t>M42 southbound Jct 9 entry slip road closure</t>
  </si>
  <si>
    <t>Overall Scheme Details: M42 southbound Jct 9.
Entry slip road closure for maintenance works.
Diversion via National Highways and local authority network.</t>
  </si>
  <si>
    <t>A1 northbound lay-by closure</t>
  </si>
  <si>
    <t>A38M</t>
  </si>
  <si>
    <t>A38m northbound C/F link carriageway closure</t>
  </si>
  <si>
    <t>Overall Scheme Details: M6 southbound Jct 6.
Carriageway closure for maintenance works.
Diversion via National Highways and local authority network.</t>
  </si>
  <si>
    <t>M6 southbound from Salford link carriageway closure</t>
  </si>
  <si>
    <t>A47 both directions Acle to Vauxhall Roundabout carriageway closure</t>
  </si>
  <si>
    <t>Overall Scheme Details: A47 both directions 
Acle to Vauxhall Roundabout - carriageway closure and diversion route for signs - erection on behalf of National Highways</t>
  </si>
  <si>
    <t>M1 southbound Jct 16 exit slip road closure</t>
  </si>
  <si>
    <t>Overall Scheme Details: M1 southbound Jct 16.
Slip road and lane closure for maintenance works.
Diversion via National Highways network.</t>
  </si>
  <si>
    <t>M18 northbound to M62 westbound Jct 35 link road closure</t>
  </si>
  <si>
    <t>Overall Scheme Details: M1 northbound Jct 31 to M62 westbound Jct 36, M18 southbound Jct 7 to Jct 6
Carriageway and lane closures for Abnormal load movement
Diversion in place via National highways and local authority network</t>
  </si>
  <si>
    <t>M62 westbound Jct 36 entry slip road closure</t>
  </si>
  <si>
    <t>M62 westbound Jct 36 to Jct 34, carriageway closure</t>
  </si>
  <si>
    <t>A1 southbound Skellow entry slip road closure</t>
  </si>
  <si>
    <t>Overall Scheme Details: A1 southbound Skellow
Slip road and lane closure for works on behalf of Local Authority
Diversion via A1 and A638</t>
  </si>
  <si>
    <t>A1 southbound Skellow exit slip road closure</t>
  </si>
  <si>
    <t>M1 southbound Jct 31 exit slip road closure</t>
  </si>
  <si>
    <t>Overall Scheme Details: M1 southbound Jct 32 to Jct 31.
Slip road and lane closure for technology works.
Diversion via M1.</t>
  </si>
  <si>
    <t>A1M southbound Jct 35 entry slip road closure</t>
  </si>
  <si>
    <t>Overall Scheme Details: M18 southbound Jct 3 to Jct 2.
Slip road and lane closure for carriageway repair works.
Diversion via M18 and A1M</t>
  </si>
  <si>
    <t>M18 Jct 2 Wadworth roundabout east south quadrant carriagway closure</t>
  </si>
  <si>
    <t>M18 southbound Jct 2 exit slip road closure</t>
  </si>
  <si>
    <t>M62 eastbound Jct 24 carriageway closure between slips</t>
  </si>
  <si>
    <t>Overall Scheme Details: M62 eastbound Jct 24 to Jct 25
carriageway closure for structure maintenance works
diversion via M62</t>
  </si>
  <si>
    <t>M1 northbound jct 42 exit slip road  closure</t>
  </si>
  <si>
    <t>Overall Scheme Details: M62 westbound Jct 30 to Jct 29.
Carriageway and lane closure for barrier repair works.
Diversion via M1 and M62.</t>
  </si>
  <si>
    <t>M62 jct29 lofthouse roundabout south and west quadrants  closure</t>
  </si>
  <si>
    <t>M62 westbound jct 29 exit slip road  closure</t>
  </si>
  <si>
    <t>A63 westbound Melton entry slip road closure</t>
  </si>
  <si>
    <t>Overall Scheme Details: A63 westbound Melton
Slip road closure and lane closures for general cleaning and maintenance 
Diversion A63 A15</t>
  </si>
  <si>
    <t>M6 Eastbound Jct 26 Roundabout Carriageway Closure between exit and entry slips</t>
  </si>
  <si>
    <t>Overall Scheme Details: M58 Eastbound and Westbound m58 junction 6 to m58 Junction  6 - Lane Closure Switching for Horticulture (Cutting and Planting) on behalf of Amey</t>
  </si>
  <si>
    <t>M6 Westbound Jct 26 roundabout carriageway Closure between exit and entry slips</t>
  </si>
  <si>
    <t>M60 Clockwise Jct 1 entry slip road closure</t>
  </si>
  <si>
    <t>Overall Scheme Details: M60 both directions J2 to J24 - carriageway closure for drainage</t>
  </si>
  <si>
    <t>M60 Clockwise Jct 1 exit slip road closure</t>
  </si>
  <si>
    <t>M60 Clockwise Jct 27 entry slip road closure</t>
  </si>
  <si>
    <t>A663 Northbound Carriageway Closure  (M60 to Foxdenton Lane)</t>
  </si>
  <si>
    <t>M53 southbound  Jct 7 to 10  carriageway closure</t>
  </si>
  <si>
    <t>Overall Scheme Details: M53 Southbound Junction 7 to Junction 10 - Carriageway Closure for Construction Improvement/Upgrade on behalf of Amey</t>
  </si>
  <si>
    <t>M53 southbound jct 10 exit slip road closure</t>
  </si>
  <si>
    <t>M53 southbound jct 7 entry slip road closure</t>
  </si>
  <si>
    <t>M53 southbound jct 8 entry slip road closure</t>
  </si>
  <si>
    <t>M53 southbound jct 8 exit slip road closure</t>
  </si>
  <si>
    <t>M53 southbound jct 9 entry slip road closure</t>
  </si>
  <si>
    <t>M53 southbound jct 9 exit slip road closure</t>
  </si>
  <si>
    <t>M62 eastbound link to M60 anticlockwise closure</t>
  </si>
  <si>
    <t>M6 southbound jct 22 entry slip road closure</t>
  </si>
  <si>
    <t>Overall Scheme Details: M6 southbound J22 to J21A - lane closures and slip road closure for drainage on behalf of National Highways</t>
  </si>
  <si>
    <t>M6 southbound to M62 eastbound link road closure</t>
  </si>
  <si>
    <t>M6 southbound to M62 westbound link road closure</t>
  </si>
  <si>
    <t>M56 Eastbound Jct 7 exit slip road closure</t>
  </si>
  <si>
    <t>Overall Scheme Details: M56 eastbound Jct 9 to Jct 7 - carriageway closure for communications on behalf of National Highways</t>
  </si>
  <si>
    <t>M56 Eastbound Jct 9 entry slip road closure from Lymm</t>
  </si>
  <si>
    <t>M56 Eastbound Jct 9 to 7 carriageway closure</t>
  </si>
  <si>
    <t>M6 Northbound Jct 28 entry slip road closure</t>
  </si>
  <si>
    <t>Overall Scheme Details: M6 northbound Junction 28 to Junction 30 - carriageway closure for horticulture (cutting and planting) on behalf of National Highways</t>
  </si>
  <si>
    <t>M6 Northbound Jct 29 entry slip road closure</t>
  </si>
  <si>
    <t>M6 Northbound Jct 29 exit slip road closure</t>
  </si>
  <si>
    <t>M60 anticlockwise Jct 16 exit slip road closure</t>
  </si>
  <si>
    <t>Overall Scheme Details: M60 anti-clockwise Jct 17 to Jct 16 - carriageway closure for communications on behalf of National Highways</t>
  </si>
  <si>
    <t>M66</t>
  </si>
  <si>
    <t>M66 Southbound Jct 3 entry slip road closure</t>
  </si>
  <si>
    <t>Overall Scheme Details: M66 northbound J3 to J3 - carriageway closure for sweeping of carriageway on behalf of National Highways</t>
  </si>
  <si>
    <t>M55 Eastbound Jct 2 Entry slip road closure</t>
  </si>
  <si>
    <t>Overall Scheme Details: M55 Eastbound Jct 2 to 1
Various lane closure and carriageway closure for Patching and road marking/stud reinstatements.</t>
  </si>
  <si>
    <t>M55 Eastbound Jct 2 to 1 Carriageway closure (Mp 20/0 - 24/5)</t>
  </si>
  <si>
    <t>M3 northbound Jct 9 to Jct 8 carriageway closure</t>
  </si>
  <si>
    <t>M3 southbound Jct 8 to Jct 9 carriageway closure</t>
  </si>
  <si>
    <t>A31 eastbound Ameysford to Ferndown carriageway closure</t>
  </si>
  <si>
    <t>Overall Scheme Details: A31 both directions  Ameysford Roundabout to Palmersford Roundabout
Carriageway and lane closures for Scottish and Southern Power</t>
  </si>
  <si>
    <t>A31 westbound Ferndown entry slip road closure</t>
  </si>
  <si>
    <t>A31 westbound Palmersford to Ameysford carriageway closure</t>
  </si>
  <si>
    <t>A303 both directions Salisbury Road entry slip road closure</t>
  </si>
  <si>
    <t>Overall Scheme Details: A303 both directions Salisbury Road.
Slip road and lane closure for maintenance work.</t>
  </si>
  <si>
    <t>A303 eastbound Salisbury Road exit slip road closure</t>
  </si>
  <si>
    <t>M27 westbound Jct 3 to Jct 2 carriageway closure</t>
  </si>
  <si>
    <t>Overall Scheme Details: M27 both directions Jct 2 to Jct 3.
Carriageway closure for surveys.</t>
  </si>
  <si>
    <t>M2</t>
  </si>
  <si>
    <t>M2 eastbound Jct 5 exit slip road closure</t>
  </si>
  <si>
    <t>Overall Scheme Details: M2 eastbound Jct 4 to Jct 5
Slip and lane closure for barrier works</t>
  </si>
  <si>
    <t>A21 southbound Morleys road to Longfield road carriageway closure</t>
  </si>
  <si>
    <t>Overall Scheme Details: A21 southbound Morleys road to Longfield road 
carriageway closure for maintenance works</t>
  </si>
  <si>
    <t>A2 northbound Eastern Docks and Duke of York street carriageway closure</t>
  </si>
  <si>
    <t>Overall Scheme Details: A2 both directions Duke Of York Roundabout to Eastern Docks Roundabout
carriageway closures for drainage works</t>
  </si>
  <si>
    <t>A23 southbound Bolney to Patcham carriageway closure</t>
  </si>
  <si>
    <t>Overall Scheme Details: A23 both directions Bolney to Brighton
Carriageway closures for resurfacing works</t>
  </si>
  <si>
    <t>A2 westbound Singlewell entry slip road closure</t>
  </si>
  <si>
    <t>Overall Scheme Details: A2 westbound Shorne  to Gravesend
Lane closure for  litter clearance</t>
  </si>
  <si>
    <t>M2 westbound Jct 6 exit slip road closure</t>
  </si>
  <si>
    <t>Overall Scheme Details: M2 westbound Jct 7 to Jct 6 
slip road and lane closure for maintenance works.</t>
  </si>
  <si>
    <t>Overall Scheme Details: A282 Northbound Dartford Crossing East Tunnel
Tunnel closure for maintenance works
Diversion via National Highways network</t>
  </si>
  <si>
    <t>A206</t>
  </si>
  <si>
    <t>A206 Littlebrook Interchange Overbridge Eastbound and Westbound carriageway closure</t>
  </si>
  <si>
    <t>Overall Scheme Details: A282 Southbound Jct 1A exit slip road and A206 Littlebrook Interchange overbridge
Carriageway, lane and slip road closure for road marking
Diversion via National Highways and Local Authorities Network</t>
  </si>
  <si>
    <t>A282 Southbound Jct 1A exit slip road closure</t>
  </si>
  <si>
    <t>A282 Northbound Jct 2 to Jct 1B link road closure</t>
  </si>
  <si>
    <t>Overall Scheme Details: A282 Northbound Jct 2 to Jct 1B Link Road
Link Road closure for emergency safety fence repairs
Diversion via National Highways and Local Authorities Network</t>
  </si>
  <si>
    <t>M6 northbound Jct 4 between exit and entry slip road closure</t>
  </si>
  <si>
    <t>A38 northbound Branston to Toyota carriageway closure</t>
  </si>
  <si>
    <t>Overall Scheme Details: A38 northbound Branston to Toyota.
Carriageway closure for maintenance works. 
Diversion via National Highways and local authority network.</t>
  </si>
  <si>
    <t>M6 northbound Jct 15 exit slip road closure</t>
  </si>
  <si>
    <t>Overall Scheme Details: M6 northbound Jct 15. 
Exit slip road closure for maintenance works.
Diversion via National Highways network.</t>
  </si>
  <si>
    <t>A428 both directions Eltisley to Caxton Gibbet Roundabout carriageway closure</t>
  </si>
  <si>
    <t>A1 southbound Black Cat Roundabout to Tempsford carriageway closure</t>
  </si>
  <si>
    <t>A1 southbound Wyboston to Black Cat Roundabout carriageway closure</t>
  </si>
  <si>
    <t>A1077(M)</t>
  </si>
  <si>
    <t>A1077(M) new northern roundabout closure</t>
  </si>
  <si>
    <t>Overall Scheme Details: M181 northbound and southbound Frodingham to M180 Jct 3, A1077(M) northbound and southbound Frodingham 
Carriageway closure for carriageway repairs
Diversion M180 A18 A161</t>
  </si>
  <si>
    <t>A1077(M) Southern roundabout closure</t>
  </si>
  <si>
    <t>A1077(M) southbound Frodingham, carriageway closure</t>
  </si>
  <si>
    <t>M181</t>
  </si>
  <si>
    <t>M181 southbound exit slip to M180 eastbound slip road closure</t>
  </si>
  <si>
    <t>M181 southbound to M180 westbound Jct 3, entry slip road closure</t>
  </si>
  <si>
    <t>M6 Southbound Southwaite services exit slip road closure</t>
  </si>
  <si>
    <t>Overall Scheme Details: M6 Southbound Southwaite Services Exit slip road - carriageway closure for signs - erection</t>
  </si>
  <si>
    <t>A34 northbound Weston entry slip road closure</t>
  </si>
  <si>
    <t>Overall Scheme Details: A34 both directions Weston 
Slip road closures for Oxfordshire County Council</t>
  </si>
  <si>
    <t>A34 northbound Weston exit slip road closure</t>
  </si>
  <si>
    <t>A34 southbound Weston entry slip road closure</t>
  </si>
  <si>
    <t>A34 southbound Weston exit slip road closure</t>
  </si>
  <si>
    <t>A36</t>
  </si>
  <si>
    <t>A36 both directions Codford St Mary to Station Road 24/7 carriageway closure</t>
  </si>
  <si>
    <t>Overall Scheme Details: A36 both directions Codford St Mary to Station Road 24/7 carriageway closure for construction improvement/upgrade.
Diversion via A390 and Chitterne Road or Crockerton roundabout, A350 and A303 (in reverse for opposite direction)</t>
  </si>
  <si>
    <t>A46 southbound Leek Wootton between exit and entry slips carriageway closure</t>
  </si>
  <si>
    <t>Overall Scheme Details: A46 both directions Budbrooke to Kenilworth.
Carriageway closures, narrow lanes and 60mph speed restrictions for maintenance works.
Diversion via National Highways and local authority network.</t>
  </si>
  <si>
    <t>A11 northbound Wymondham to Thickthorn Interchange carriageway closure</t>
  </si>
  <si>
    <t>Overall Scheme Details: A11 both directions 
Thickthorn to Tuttles Lane Interchange  - carriageway closure, lane closure and diversion route for carriageway - reconstruction/renewal on behalf of National Highways</t>
  </si>
  <si>
    <t>A47 eastbound Jct 16 entry slip road closure</t>
  </si>
  <si>
    <t>Overall Scheme Details: A47 eastbound 
Jct 16 - carriageway closure for barrier/fence safety repairs on behalf of National Highways</t>
  </si>
  <si>
    <t>A14 eastbound  Jct 13 to 22 carriageway closure</t>
  </si>
  <si>
    <t>Overall Scheme Details: A14 both directions 
Jct 13 to 22 - carriageway closure and diversion route for carriageway reconstruction renewal on behalf of National Highways</t>
  </si>
  <si>
    <t>M1 southbound Jct 18 exit slip road closure</t>
  </si>
  <si>
    <t>Overall Scheme Details: A5 northbound M1 Jct 18 to Parklands roundabout.
Carriageway and lane closures for maintenance works. 
Diversion via National Highways and Local Network.</t>
  </si>
  <si>
    <t>M1 Jct 18 partial roundabout closure</t>
  </si>
  <si>
    <t>M1 southbound Jct 18 entry slip road closure</t>
  </si>
  <si>
    <t>M621 clockwise Jct 7 entry slip road closure</t>
  </si>
  <si>
    <t>Overall Scheme Details: M621 clockwise Jct 6 to M1 southbound Jct 43 
Carriageway closure for general cleaning and maintenance works 
Diversion via M1 and M621</t>
  </si>
  <si>
    <t>M621 clockwise Jct 7 to M1 Jct 43 carriageway closure</t>
  </si>
  <si>
    <t>M62 westbound Jct 31 entry slip road closure</t>
  </si>
  <si>
    <t>Overall Scheme Details: M62 westbound Jct 30 to Jct 31.
Slip road and lane closures for carriageway repairs.
Diversion via A655 and M62.</t>
  </si>
  <si>
    <t>M62 westbound Jct 32 exit slip road closure</t>
  </si>
  <si>
    <t>Overall Scheme Details: M62 westbound Jct 32 to Jct 32a, A1m northbound Jct 41
Slip road and lane closures for road markings
Diversion M62 A655</t>
  </si>
  <si>
    <t>M18 Jct 2 Wadworth roundabout east south quadrant closure</t>
  </si>
  <si>
    <t>M62 eastbound Jct 26 exit slip road closure</t>
  </si>
  <si>
    <t>Overall Scheme Details: M62 eastbound Jct 25 to Jct 26 
Slip road and lane closure for barrier/fence safety repairs 
Diversion via M62, M606</t>
  </si>
  <si>
    <t>A1 Clifton northbound exit slip road closure</t>
  </si>
  <si>
    <t>Overall Scheme Details: A1 northbound Jct 80 to Morpeth 
Carriageway closure for carriageway patching works</t>
  </si>
  <si>
    <t>A1 Jct 80 northbound entry slip road closure</t>
  </si>
  <si>
    <t>A1 Jct 80 to Morpeth northbound carriageway closure</t>
  </si>
  <si>
    <t>A1 Morpeth Bypass northbound exit slip road closure</t>
  </si>
  <si>
    <t>A1 Shotton northbound entry slip road closure</t>
  </si>
  <si>
    <t>A1 Stannington Int. northbound entry and exit slip road closure</t>
  </si>
  <si>
    <t>A1 Stannington northbound exit slip road closure</t>
  </si>
  <si>
    <t>M60 anticlockwise jct 18 exit slip road closure</t>
  </si>
  <si>
    <t>Overall Scheme Details: M60 both directions Junction 17 to Junction 19 - carriageway closure for horticulture (cutting and planting) on behalf of National Highways</t>
  </si>
  <si>
    <t>M60 clockwise jct 18 exit slip road closure</t>
  </si>
  <si>
    <t>M66 Southbound Jct 4 exit slip road closure</t>
  </si>
  <si>
    <t>M60 Simister Island Carriageway Closure</t>
  </si>
  <si>
    <t>A66 Eastbound Temple Sowerby Exit slip road closure</t>
  </si>
  <si>
    <t>A66 Westbound Temple Sowerby (NW) Entry slip road closure</t>
  </si>
  <si>
    <t>A66 Westbound Temple Sowerby (NW) Exit slip road closure</t>
  </si>
  <si>
    <t>A66 Westbound Temple Sowerby (SE) Entry slip road closure</t>
  </si>
  <si>
    <t>A66 Eastbound Kemplay Roundabout to Temple Sowerby Carriageway closure</t>
  </si>
  <si>
    <t>A590</t>
  </si>
  <si>
    <t>A590 Westbound Jct 36 to Brettargh Holt Carriageway closure</t>
  </si>
  <si>
    <t>Overall Scheme Details: A590 Eastbound and Westbound Jct 36 to Brettargh Holt - Carriageway closure for drainage</t>
  </si>
  <si>
    <t>A21 southbound Westerham to Morleys carriageway closure</t>
  </si>
  <si>
    <t>Overall Scheme Details: A21 both directions Westerham to Morleys
Carriageway closure for tree works</t>
  </si>
  <si>
    <t>M25 Anti-Clockwise Jct 24 exit and entry slip road closure</t>
  </si>
  <si>
    <t>Overall Scheme Details: M25 Anti-Clockwise Jct 24 
Slip road closure for routine maintenance works
Diversion Via National Highway network</t>
  </si>
  <si>
    <t>A282 Northbound Dartford Crossing West Tunnel closure</t>
  </si>
  <si>
    <t>Overall Scheme Details: A282 Northbound Dartford Crossing West Tunnel
Tunnel closure for maintenance works
Diversion via National Highways Network</t>
  </si>
  <si>
    <t>M4 Jct 3 West quadrant closure</t>
  </si>
  <si>
    <t>Overall Scheme Details: M4 Jct 3 Roundabout
Lane and road closure for maintenance works 
Diversion via National Highways and Local Authorities Network</t>
  </si>
  <si>
    <t>M26</t>
  </si>
  <si>
    <t>M26 Westbound Jct 3 to Jct 2A Carriageway closure</t>
  </si>
  <si>
    <t>Overall Scheme Details: M26 Westbound Jct 3 to Jct 2A
Carriageway and lane closure for emergency carriageway repairs
Diversion via National Highways and Local Authorities Network</t>
  </si>
  <si>
    <t>A282 Southbound Jct 1A to Jct 2 carriageway closure</t>
  </si>
  <si>
    <t>Overall Scheme Details: M25 Clockwise Dartford crossing QEII Bridge Jct 31 to A282 Southbound Jct 2
Carriageway and lane closure for emergency carriageway repairs 
Diversion via Local Authorities and National Highways Network</t>
  </si>
  <si>
    <t>Overall Scheme Details: A38 eastbound Moorswater exit slip - carriageway closure for resurfacing works.
Diversion via - A38 eastbound to Island Shop Jct, A390 and B3254</t>
  </si>
  <si>
    <t>M5 northbound Jct 20 entry slip carriageway closure</t>
  </si>
  <si>
    <t>Overall Scheme Details: M5 northbound Jct 20 entry slip - carriageway closure for Horticultural scheme works. Includes full closure of eastbound Ettlingen Way and Eastern Quadrant of Jct 20 roundabout.
Light vehicles diversion via - Northern Way, B3130, B3128, B3129, A369 and rejoin M5 at Jct 19.
Heavy Goods vehicles to be escorted via convoy to access M5 Jct 20 entry slips.</t>
  </si>
  <si>
    <t>M42 southbound Jct 8 to M6 northbound Jct 4a link road closure</t>
  </si>
  <si>
    <t>Overall Scheme Details: M42 both directions Jct 5a to Jct 9.
Carriageway closures for HS2 works.
Diversion via National Highways and local authority network.</t>
  </si>
  <si>
    <t>M42 southbound Jct 9 to Jct 7 carriageway closure</t>
  </si>
  <si>
    <t>A46 both directions Alexandra Way to M5 Jct 9 roundabout carriageway closure</t>
  </si>
  <si>
    <t>Overall Scheme Details: M5 southbound Jct 9. 
Partial roundabout closure and slip road closures for maintenance works. 
Diversion via National Highways and local authority network.</t>
  </si>
  <si>
    <t>M5 both directions Jct 9 partial roundabout closure (Eastern side)</t>
  </si>
  <si>
    <t>M5 southbound Jct 9 exit and entry slip road closures</t>
  </si>
  <si>
    <t>A45 westbound Tollbar entry slip road closure</t>
  </si>
  <si>
    <t>Overall Scheme Details: A45 westbound Tollbar.
Entry slip road closures for maintenance works.
Diversion via National Highways and local authority network.</t>
  </si>
  <si>
    <t>A46 northbound layby closure</t>
  </si>
  <si>
    <t>Overall Scheme Details: A46 northbound and southbound Winthorpe to Carholme
Carriageway, layby, gap and lane closure due to maintenance works
Diversion via National Highways network and local authority network</t>
  </si>
  <si>
    <t>A64 eastbound Askham Bryan entry slip road closure (24/7)</t>
  </si>
  <si>
    <t>Overall Scheme Details: A64 eastbound Askham Bryan to Hopgrove
Carriageway closure and lane closures for general cleaning and maintenance 
Diversion A1237 A64</t>
  </si>
  <si>
    <t>A64 eastbound Askham Bryan to Bondhill, carriageway closure (24/7)</t>
  </si>
  <si>
    <t>A64 eastbound Bondhill exit slip road closure (24/7)</t>
  </si>
  <si>
    <t>A11 northbound Queens Road entry slip road closure</t>
  </si>
  <si>
    <t>A11 northbound Queens Road exit slip road closure</t>
  </si>
  <si>
    <t>A11 northbound Besthorpe entry slip road closure</t>
  </si>
  <si>
    <t>A11 northbound Spooner Row entry slip road closure</t>
  </si>
  <si>
    <t>A11 northbound Spooner Row exit slip road closure</t>
  </si>
  <si>
    <t>A11 southbound Mundford Road Roundabout to Brandon Road Roundabout carriageway closure</t>
  </si>
  <si>
    <t>Overall Scheme Details: A11 southbound 
Thetford - carriageway closure for carriageway - reconstruction/renewal on behalf of National Highways</t>
  </si>
  <si>
    <t>A12 southbound Trueloves Interchange entry slip road closure</t>
  </si>
  <si>
    <t>Overall Scheme Details: A12 southbound 
Margaretting to Mountnessing - entry slip road carriageway closure, lane closure and diversion route for litter clearance on behalf of National Highways</t>
  </si>
  <si>
    <t>A421 westbound Cardington to Elstow carriageway closure</t>
  </si>
  <si>
    <t>M1 northbound Jct 8 to Jct 9 carriageway closure</t>
  </si>
  <si>
    <t>Overall Scheme Details: M1 northbound
Jct 8 to Jct 9 - carriageway closure, entry slip road closure, lane closure and diversion route due to construction improvement/upgrade works on behalf of National Highways</t>
  </si>
  <si>
    <t>A5 northbound Portway Jct to Abbey Hill Jct carriageway closure</t>
  </si>
  <si>
    <t>A5 northbound H10 Bletcham Way carriageway closure between slips</t>
  </si>
  <si>
    <t>Overall Scheme Details: A5 northbound 
H10 Bletcham Way - carriageway closure for carriageway - reconstruction/renewal on behalf of National Highways</t>
  </si>
  <si>
    <t>M40 Northbound, Jct 5 Entry Slip Closure</t>
  </si>
  <si>
    <t>Overall Scheme Details: M40 Northbound
Jct 9 to Jct 4 lane closures, carriageway closure and diversion route for maintenance work
Diversion via National Highways network local authority roads</t>
  </si>
  <si>
    <t>M40 Northbound, Jct 5 to Jct 8a Total Carriageway Closure</t>
  </si>
  <si>
    <t>M40 Northbound, Jct 6 Entry Slip Closure</t>
  </si>
  <si>
    <t>M40 Northbound, Jct 6 exit slip road closure.</t>
  </si>
  <si>
    <t>M40 Northbound, Jct 7 entry slip road closure</t>
  </si>
  <si>
    <t>M40 Northbound, Jct 8 Exit  slip road closure</t>
  </si>
  <si>
    <t>M40 Northbound, Jct 8a Exit Slip closure</t>
  </si>
  <si>
    <t>M40 Northbound Jct 10 entry slip road closure</t>
  </si>
  <si>
    <t>Overall Scheme Details: M40 Northbound.
Jct 9 to Jct 11 Lane closures, slip road closures and diversion route for maintenance works.
Diversion via national highways network</t>
  </si>
  <si>
    <t>M40 Northbound Jct 10 to Jct 11 carriageway closure</t>
  </si>
  <si>
    <t>M40 Northbound Jct 11 exit slip road closure</t>
  </si>
  <si>
    <t>A52 Priory roundabout east side partial roundabout closure</t>
  </si>
  <si>
    <t>M45</t>
  </si>
  <si>
    <t>M45 westbound M1 Jct 17 to Thurlaston carriageway closure</t>
  </si>
  <si>
    <t>Overall Scheme Details: M45 eastbound and westbound Thurlaston to M1 Jct 17
Carriageway, slip road and lane closure due to maintenance works
Diversion via National Highways network and local authority network</t>
  </si>
  <si>
    <t>M45 eastbound Thurlaston to M1 Jct 17 carriageway closure</t>
  </si>
  <si>
    <t>A46 southbound Halfway House to Winthorpe carriageway closure</t>
  </si>
  <si>
    <t>A38 southbound Alfreton entry slip road closure</t>
  </si>
  <si>
    <t>A38 southbound Ripley exit slip road closure</t>
  </si>
  <si>
    <t>A1 northbound Long Bennington 2 way slip road closure</t>
  </si>
  <si>
    <t>A1 northbound Long Bennington entry slip road closure</t>
  </si>
  <si>
    <t>A1 Northbound Long Bennington exit slip road closure</t>
  </si>
  <si>
    <t>M1 southbound Tibshelf entry slip road closure</t>
  </si>
  <si>
    <t>M62 westbound Jct 24 entry slip road closure</t>
  </si>
  <si>
    <t>Overall Scheme Details: M62 eastbound and westbound Jct 26 to Jct 24 
Carriageway and lane closures for carriageway - reconstruction/renewal
Diversion via A644 NB, A641 SB, A6107 WB, A643, Ainsley Top Rbt, M62 WB at J24</t>
  </si>
  <si>
    <t>M62 westbound Jct 24 exit slip road closure</t>
  </si>
  <si>
    <t>M62 westbound Jct 25 entry slip road closure</t>
  </si>
  <si>
    <t>M62 westbound Jct 25 to Jct 23 carriageway closure</t>
  </si>
  <si>
    <t>A160 eastbound Brocklesby entry slip road closure</t>
  </si>
  <si>
    <t>Overall Scheme Details: A180 eastbound Barnetby to Brockleby A160 westbound Harbrough to Brocklesby 
Slip road closure for general cleaning and maintenance
Diversion  A180 A1173 A15</t>
  </si>
  <si>
    <t>A160 eastbound Brocklesby exit slip road closure</t>
  </si>
  <si>
    <t>A64 eastbound Brambling Fields entry slip road closure</t>
  </si>
  <si>
    <t>Overall Scheme Details: A64 eastbound Malton 
Carriageway closure for general cleaning and maintenance
Diversion via local authority networks</t>
  </si>
  <si>
    <t>A64 eastbound Brambling Fields exit slip road closure</t>
  </si>
  <si>
    <t>A64 eastbound Brambling Fields overbridge carriageway closure</t>
  </si>
  <si>
    <t>A64 eastbound Pickering interchange entry slip road closure</t>
  </si>
  <si>
    <t>A1 northbound Barnsdale bar entry slip road closure (C)</t>
  </si>
  <si>
    <t>Overall Scheme Details: A1t northbound Redhouse to Wentbridge 
Carriageway closure for electrical works
Diversion via local authority network A162 M62</t>
  </si>
  <si>
    <t>A1 northbound Barnsdale bar to Wentbridge, carriageway closure (C)</t>
  </si>
  <si>
    <t>A1 northbound Middlefield entry slip road closure (C)</t>
  </si>
  <si>
    <t>A1 northbound Middlefield exit slip road closure (C)</t>
  </si>
  <si>
    <t>A1 northbound Wentbridge exit slip road closure (C)</t>
  </si>
  <si>
    <t>A1m southbound Jct 36 exit slip road closure</t>
  </si>
  <si>
    <t>Overall Scheme Details: A1m southbound Jct 37 to Jct 36
Slip road closure for barrier repair
Diversion A1m M18</t>
  </si>
  <si>
    <t>M53 Southbound Jct 10 entry slip road closure</t>
  </si>
  <si>
    <t>Overall Scheme Details: M53 southbound J10 to J12 - carriageway closure for drainage</t>
  </si>
  <si>
    <t>M53 Southbound Jct 10 to 12 carriageway closure</t>
  </si>
  <si>
    <t>M53 Southbound Jct 12 exit slip road closure</t>
  </si>
  <si>
    <t>M53 Southbound to M56 Eastbound link road closure</t>
  </si>
  <si>
    <t>M56 Westbound to M53 Southbound link road closure</t>
  </si>
  <si>
    <t>M62 Eastbound Jct 11 Carriageway Closure between exit and entry slips</t>
  </si>
  <si>
    <t>M62 Westbound Jct 11 Carriageway Closure between exit and entry slips</t>
  </si>
  <si>
    <t>Overall Scheme Details: M58 westbound Orrell Island to Junction 4 - carriageway closure for horticulture (cutting and planting) on behalf of National Highways</t>
  </si>
  <si>
    <t>M58 Westbound Jct 5 entry slip road closure</t>
  </si>
  <si>
    <t>M58 Westbound Jct 5 exit slip road closure</t>
  </si>
  <si>
    <t>M58 Westbound Orrell Island to Jct 4 carriageway closure</t>
  </si>
  <si>
    <t>M60 Anticlockwise Jct 1 entry slip road closure</t>
  </si>
  <si>
    <t>Overall Scheme Details: M60 anti-clockwise Jct1 to Jct25 - carriageway closure for inspection/survey on behalf of National Highways</t>
  </si>
  <si>
    <t>M56 Westbound link road  to A50 Closure</t>
  </si>
  <si>
    <t>M66 Southbound to M62 Eastbound link road closure</t>
  </si>
  <si>
    <t>M6 Southbound Jct 28 entry slip road closure</t>
  </si>
  <si>
    <t>Overall Scheme Details: M6 southbound Junction 28 to Junction 27 - carriageway closure for horticulture (cutting and planting) on behalf of National Highways</t>
  </si>
  <si>
    <t>M6 Northbound Jct 25 exit slip road closure</t>
  </si>
  <si>
    <t>Overall Scheme Details: M6 both directions J25 to J22 - carriageway closure for inspection/survey on behalf of National Highways</t>
  </si>
  <si>
    <t xml:space="preserve"> M6 Southbound Jct 39 Entry slip road closure</t>
  </si>
  <si>
    <t>Overall Scheme Details: M6 Southbound Jct 39 Exit and Entry slip road
Slip road closure and lane 1 closure for Patching and road marking/stud reinstatements</t>
  </si>
  <si>
    <t>A66 Eastbound Temple Sowerby Entry slip road closure</t>
  </si>
  <si>
    <t>M6 Northbound Jct 32 exit slip road closure (L route)</t>
  </si>
  <si>
    <t>Overall Scheme Details: M6 Northbound Jct 31 to J32 - carriageway closure for barriers - permanent</t>
  </si>
  <si>
    <t>Overall Scheme Details: M4 eastbound Jct 12 to Jct 11,
Slip road and lane closures for maintenance works.</t>
  </si>
  <si>
    <t>M4 eastbound Jct 12 exit slip road closure</t>
  </si>
  <si>
    <t>M4 eastbound Reading Services entry slip road closure</t>
  </si>
  <si>
    <t>M4 eastbound Reading Services exit slip road closure</t>
  </si>
  <si>
    <t>A3 southbound Stoke exit slip road closure</t>
  </si>
  <si>
    <t>Overall Scheme Details: A3 southbound Stoke.
Slip road and lane closure for maintenance work.</t>
  </si>
  <si>
    <t>M4 eastbound Jct 6 entry slip road closure</t>
  </si>
  <si>
    <t>Overall Scheme Details: M4 eastbound Jct 6.
Slip road and lane closure for roadmarkings renewal.</t>
  </si>
  <si>
    <t>M3 southbound Jct 4 exit slip road closure</t>
  </si>
  <si>
    <t>Overall Scheme Details: M3 southbound Jct 4.
Slip road and lane closures for maintenance work.</t>
  </si>
  <si>
    <t>M20 westbound Jct 10a exit slip road closure</t>
  </si>
  <si>
    <t>Overall Scheme Details: M20 westbound Jct 10a
Slip and lane closure for maintenance works</t>
  </si>
  <si>
    <t>Overall Scheme Details: A23 northbound Albourne to Bolney,
Slip road and lane closure for maintenance works.</t>
  </si>
  <si>
    <t>A23 northbound Hickstead exit slip road closure</t>
  </si>
  <si>
    <t>A2 westbound Cobham services entry and exit closed</t>
  </si>
  <si>
    <t>Overall Scheme Details: A2 both directions Wrotham to M2 Jct 2
slip road and lane closure for survey works</t>
  </si>
  <si>
    <t>A2 westbound Marling Cross exit slip road closure</t>
  </si>
  <si>
    <t>A23 southbound Pease Pottage entry slip road closure</t>
  </si>
  <si>
    <t>Overall Scheme Details: A23 both directions Pease Pottage  to M23 Jct 10
slip road and lane closure for survey works</t>
  </si>
  <si>
    <t>A1M Northbound Jct 3 to Jct 4  carriageway and slip road closure</t>
  </si>
  <si>
    <t>Overall Scheme Details: A1M Northbound Jct 3 to Jct 4 
Carriageway closure for Tunnel Maintenance
Diversion via Local Authorities roads</t>
  </si>
  <si>
    <t>A1M Southbound Jct 4 to Jct 2   Carriageway and slip road closure</t>
  </si>
  <si>
    <t>M25 Clockwise Jct 14 to Jct 15 carriageway closure</t>
  </si>
  <si>
    <t>Overall Scheme Details: M25 Clockwise Jct 13 to Jct 15
Carriageway and lane closure for routine maintenance works
Diversion via National Highways and Local Authorities Network</t>
  </si>
  <si>
    <t>M25 Anti-Clockwise Jct 25 entry slip road closure</t>
  </si>
  <si>
    <t>Overall Scheme Details: M25 Anti-Clockwise Jct 25 
Slip road closure for routine maintenance work
Diversion via National Highway network</t>
  </si>
  <si>
    <t>A20 Westbound Swanley Interchange entry slip road closure</t>
  </si>
  <si>
    <t>Overall Scheme Details: A20 Westbound Swanley Interchange to Ruxley
Lane closure for routine maintenance works
Diversion via Local Authorities Network</t>
  </si>
  <si>
    <t>M1 Southbound Jct 5 to Jct 1 Carriageway closure</t>
  </si>
  <si>
    <t>Overall Scheme Details: M1 Southbound Jct 5 to Jct 1
Carriageway and lane closure for Resurfacing works
Diversion via Local Authorities network</t>
  </si>
  <si>
    <t>M25 Anticlockwise Jct 18 to Jct 17 Carriageway closure</t>
  </si>
  <si>
    <t>Overall Scheme Details: M25 Anticlockwise Jct 18 to Jct 17 
Lane, Slip road and Carriageway closure for Surfacing works 
Diversion via Local Authorities network</t>
  </si>
  <si>
    <t>M25 Clockwise Jct 9 to Jct 10 carriageway closure</t>
  </si>
  <si>
    <t>Overall Scheme Details: M25 Clockwise Jct 9 to Jct 10
Carriageway, slip road and lane closure for concrete repair works
Diversion via Local Authorities and National Highways Network</t>
  </si>
  <si>
    <t>A3 Southbound Wisely carriageway closure between the exit and entry slip road</t>
  </si>
  <si>
    <t>Overall Scheme Details: A3 Southbound Wisley between the slip roads
Carriageway and Lane closure for technology and lighting works.
Diversion via National Highways Network</t>
  </si>
  <si>
    <t>A3 Northbound Wisley carriageway closure between the exit and entry slip road</t>
  </si>
  <si>
    <t>Overall Scheme Details: A3 Northbound WIsley between the slip roads
Carriageway closure for technology and lighting works
Diversion via National Highway network</t>
  </si>
  <si>
    <t>M23 Northbound Jct 8 to M25 Clockwise and Anti-clockwise Jct 7 link road closure</t>
  </si>
  <si>
    <t>Overall Scheme Details: M23 Northbound Jct 9 to Jct 8
Lane and link road closure for urgent sign works 
Diversion via Local Authorities and National Highways Network</t>
  </si>
  <si>
    <t>M25 Clockwise Jct 28 entry slip road closure</t>
  </si>
  <si>
    <t>Overall Scheme Details: M25 Clockwise Jct 28 to Jct 29
Lane and slip road closure for emergency carriageway repairs
Diversion via National Highways and Local Authorities Network</t>
  </si>
  <si>
    <t>A13 Eastbound Wennington entry slip road closure</t>
  </si>
  <si>
    <t>Overall Scheme Details: A13 Eastbound Wennington to Mardyke Roundabout
Lane closure for emergency carriageway repairs
Diversion via Local Authorities Network</t>
  </si>
  <si>
    <t>M26 Eastbound M25 Jct 5 to Jct 2A carriageway closure</t>
  </si>
  <si>
    <t>Overall Scheme Details: M26 Eastbound M25 Jct 5 to Jct 2A
Carriageway closure for emergency carriageway repairs
Diversion via National Highways and Local Authorities Network</t>
  </si>
  <si>
    <t>Overall Scheme Details: A38 eastbound Moorswater to Island Shop - carriageway closure for resurfacing works.
Diversion via - B3254, A390 and rejoin A38</t>
  </si>
  <si>
    <t>A30 westbound Meldon entry slip road closed</t>
  </si>
  <si>
    <t>Overall Scheme Details: A30 westbound Meldon entry slip road closed. Includes lane closure on the main carriageway for drainage works. Diversion via the B3260, Beacon Down Hill and the A386, to join the A30 at Sourton Down.</t>
  </si>
  <si>
    <t>M5 northbound Jct 31 entry slip road closure</t>
  </si>
  <si>
    <t>Overall Scheme Details: M5 northbound Jct 31 to Jct 30 carriageway closure for drainage works 
Diversion for A30 to exit at Alphington, A377, Church Rd SB, Alphin Brook Rd EB, Hennock Rd Central SB, A379 EB to M5 J30 
For A38 traffic via A379, to M5 Jct 30</t>
  </si>
  <si>
    <t>M5 northbound Jct 31 to Jct 30 carriageway closure</t>
  </si>
  <si>
    <t>M4 eastbound Jct 19 to 18 carriageway closure</t>
  </si>
  <si>
    <t>Overall Scheme Details: M4 eastbound Jct 19 to 18 carriageway closure for A432 Badminton Road overbridge works. Diversion via M32 Jct 1, A4174, A420 and A46 to re-join at Jct M4 Jct 18.</t>
  </si>
  <si>
    <t>M4 westbound Jct 18 to 19 carriageway closed</t>
  </si>
  <si>
    <t>Overall Scheme Details: M4 westbound Jct 18 to 19 carriageway closed for A432 Badminton Road overbridge works. Diversion via A46, A420, A4174 and M32.</t>
  </si>
  <si>
    <t>A417 Northbound from Air Balloon Roundabout to A46 Shurdington carriageway closure</t>
  </si>
  <si>
    <t>Overall Scheme Details: A417 Northbound from Air Balloon Roundabout to A46 Shurdington
Carriageway Closure for earthworks for Missing Link works
Diversion route via A436, A435, and A46.</t>
  </si>
  <si>
    <t>A417 Southbound from A46 Shurdington to Air Balloon Roundabout carriageway closure</t>
  </si>
  <si>
    <t>Overall Scheme Details: A417 Southbound from A46 Shurdington to Air Balloon Roundabout
Carriageway Closure for earthworks for Missing Link works
Diversion route via A46, A435, A436</t>
  </si>
  <si>
    <t>A46 southbound Leamington roundabout to Leek Wooton roundabout carriageway closure</t>
  </si>
  <si>
    <t>M6 northbound Jct 6 to Jct 7 carriageway closure</t>
  </si>
  <si>
    <t>Overall Scheme Details: M6 both directions Jct 6 to Jct 7.
Carriageway closure for maintenance works.
Diversion via National Highways and local authority network.</t>
  </si>
  <si>
    <t>M5 northbound Jct 4 to Jct 3 carriageway closure</t>
  </si>
  <si>
    <t>Overall Scheme Details: M5 northbound Jct 4 to Jct 3.
Carriageway closure for maintenance works. 
Diversion via National Highways and local authority network.</t>
  </si>
  <si>
    <t>A5 westbound M42 Jct 10 to Marlborough Way carriageway closure</t>
  </si>
  <si>
    <t>Overall Scheme Details: A5 westbound M42 Jct 10 to Marlborough Way.
Carriageway closure for maintenance works. 
Diversion via National Highways and local authority network.</t>
  </si>
  <si>
    <t>M6 southbound Jct 12 entry slip road closure</t>
  </si>
  <si>
    <t>Overall Scheme Details: M6 southbound Jct 12 to Jct 11.
Carriageway closure for maintenance works.
Diversion via National Highways and local authority network.</t>
  </si>
  <si>
    <t>M6 southbound Jct 12 to Jct 11 carriageway closure</t>
  </si>
  <si>
    <t>M54 eastbound Jct 3 entry slip road closure</t>
  </si>
  <si>
    <t>Overall Scheme Details: M54 both directions Jct 3.
Entry and exit slip road closures for maintenance works.
Diversion via National Highways and local authority network.</t>
  </si>
  <si>
    <t>M54 eastbound Jct 3 exit slip road closure</t>
  </si>
  <si>
    <t>M5 Frankley services southbound exit slip road closure</t>
  </si>
  <si>
    <t>Overall Scheme Details: M5 southbound Frankley services Jct 3 to Jct 4.
Exit slip road closure for maintenance works.</t>
  </si>
  <si>
    <t>A50 Sawley Eastbound Exit Slip Road</t>
  </si>
  <si>
    <t>Overall Scheme Details: A50 DBFO - Derby Southern Bypass - East and Westbound - Lane Closures - Electrical testing works</t>
  </si>
  <si>
    <t>Overall Scheme Details: A1 / A421 both directions 
Biggleswade to St Neots - Carriageway closures, lane closures, narrow lanes, permanent layby closures and diversion routes for construction - bypass/new on behalf of National Highways</t>
  </si>
  <si>
    <t>Overall Scheme Details: A1M southbound Jct 52 Catterick to Jct 51 Leeming
Carriageway Closures and lane closures with 50mph speed restriction for urgent carriageway resurfacing</t>
  </si>
  <si>
    <t>Overall Scheme Details: A1M Southbound Jct 4 to Jct 2  
Carriageway and slip road closure for Tunnel Maintenance, 
Diversion via Local Authorities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</si>
</sst>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wrapText="1"/>
    </xf>
    <xf numFmtId="22" fontId="0" fillId="0" borderId="12" xfId="0" applyNumberFormat="1" applyBorder="1" applyAlignment="1">
      <alignment vertical="top" wrapText="1"/>
    </xf>
    <xf numFmtId="22" fontId="0" fillId="0" borderId="13" xfId="0" applyNumberFormat="1" applyBorder="1" applyAlignment="1">
      <alignment vertical="top" wrapText="1"/>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0"/>
      <tableStyleElement type="headerRow" dxfId="19"/>
    </tableStyle>
    <tableStyle name="ClosureRpt 2" pivot="0" table="0" count="2" xr9:uid="{53E7C76E-6A63-4C5C-BBBF-BBFBF7EDB5AC}">
      <tableStyleElement type="wholeTable" dxfId="18"/>
      <tableStyleElement type="headerRow" dxfId="17"/>
    </tableStyle>
    <tableStyle name="ClosureRpt 3" pivot="0" table="0" count="2" xr9:uid="{0EDFDD6F-E977-4BC5-B30A-44FACA3F65AF}">
      <tableStyleElement type="wholeTable" dxfId="16"/>
      <tableStyleElement type="headerRow" dxfId="15"/>
    </tableStyle>
    <tableStyle name="ClosureRpt 4" pivot="0" table="0" count="2" xr9:uid="{6F313F84-EE9B-4AD5-88E3-9C7140FC217B}">
      <tableStyleElement type="wholeTable" dxfId="14"/>
      <tableStyleElement type="headerRow" dxfId="13"/>
    </tableStyle>
    <tableStyle name="ClosureRpt 5" pivot="0" table="0" count="2" xr9:uid="{B175135D-E846-4DFF-AD85-F4162F757744}">
      <tableStyleElement type="wholeTable" dxfId="12"/>
      <tableStyleElement type="headerRow" dxfId="11"/>
    </tableStyle>
    <tableStyle name="ClosureRpt 6" pivot="0" table="0" count="2" xr9:uid="{C16379D2-38BE-445F-9953-2FFFE4132743}">
      <tableStyleElement type="wholeTable" dxfId="10"/>
      <tableStyleElement type="headerRow" dxfId="9"/>
    </tableStyle>
    <tableStyle name="ClosureRpt 7" pivot="0" table="0" count="2" xr9:uid="{5EADC49E-4006-436D-968B-31F3DCF4D027}">
      <tableStyleElement type="wholeTable" dxfId="8"/>
      <tableStyleElement type="headerRow"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4" sqref="A4:F4"/>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3" t="s">
        <v>15</v>
      </c>
      <c r="B1" s="33"/>
      <c r="C1" s="33"/>
      <c r="D1" s="33"/>
      <c r="E1" s="33"/>
      <c r="F1" s="33"/>
    </row>
    <row r="2" spans="1:6" s="2" customFormat="1" ht="26" x14ac:dyDescent="0.35">
      <c r="A2" s="37">
        <v>46150</v>
      </c>
      <c r="B2" s="37"/>
      <c r="C2" s="41" t="str">
        <f>"to "&amp;TEXT($A$2+6,"dddd d mmm yyyy")</f>
        <v>to Thursday 14 May 2026</v>
      </c>
      <c r="D2" s="41"/>
      <c r="E2" s="41"/>
      <c r="F2" s="41"/>
    </row>
    <row r="3" spans="1:6" ht="12.75" customHeight="1" x14ac:dyDescent="0.35">
      <c r="A3" s="34" t="s">
        <v>13</v>
      </c>
      <c r="B3" s="34"/>
      <c r="C3" s="34"/>
      <c r="D3" s="34"/>
      <c r="E3" s="34"/>
      <c r="F3" s="34"/>
    </row>
    <row r="4" spans="1:6" s="2" customFormat="1" ht="27.5" x14ac:dyDescent="0.35">
      <c r="A4" s="39" t="str">
        <f>TEXT($A$2,"dddd, d mmmm")</f>
        <v>Friday, 8 May</v>
      </c>
      <c r="B4" s="39"/>
      <c r="C4" s="39"/>
      <c r="D4" s="39"/>
      <c r="E4" s="39"/>
      <c r="F4" s="39"/>
    </row>
    <row r="5" spans="1:6" s="2" customFormat="1" ht="27.5" x14ac:dyDescent="0.35">
      <c r="A5" s="38" t="str">
        <f>TEXT($A$2+1,"dddd, d mmmm")</f>
        <v>Saturday, 9 May</v>
      </c>
      <c r="B5" s="38"/>
      <c r="C5" s="38"/>
      <c r="D5" s="38"/>
      <c r="E5" s="38"/>
      <c r="F5" s="38"/>
    </row>
    <row r="6" spans="1:6" s="2" customFormat="1" ht="27.5" x14ac:dyDescent="0.35">
      <c r="A6" s="39" t="str">
        <f>TEXT($A$2+2,"dddd, d mmmm")</f>
        <v>Sunday, 10 May</v>
      </c>
      <c r="B6" s="39"/>
      <c r="C6" s="39"/>
      <c r="D6" s="39"/>
      <c r="E6" s="39"/>
      <c r="F6" s="39"/>
    </row>
    <row r="7" spans="1:6" s="2" customFormat="1" ht="27.5" x14ac:dyDescent="0.35">
      <c r="A7" s="38" t="str">
        <f>TEXT($A$2+3,"dddd, d mmmm")</f>
        <v>Monday, 11 May</v>
      </c>
      <c r="B7" s="38"/>
      <c r="C7" s="38"/>
      <c r="D7" s="38"/>
      <c r="E7" s="38"/>
      <c r="F7" s="38"/>
    </row>
    <row r="8" spans="1:6" s="2" customFormat="1" ht="27.5" x14ac:dyDescent="0.35">
      <c r="A8" s="40" t="str">
        <f>TEXT($A$2+4,"dddd, d mmmm")</f>
        <v>Tuesday, 12 May</v>
      </c>
      <c r="B8" s="40"/>
      <c r="C8" s="40"/>
      <c r="D8" s="40"/>
      <c r="E8" s="40"/>
      <c r="F8" s="40"/>
    </row>
    <row r="9" spans="1:6" s="2" customFormat="1" ht="27.5" x14ac:dyDescent="0.35">
      <c r="A9" s="38" t="str">
        <f>TEXT($A$2+5,"dddd, d mmmm")</f>
        <v>Wednesday, 13 May</v>
      </c>
      <c r="B9" s="38"/>
      <c r="C9" s="38"/>
      <c r="D9" s="38"/>
      <c r="E9" s="38"/>
      <c r="F9" s="38"/>
    </row>
    <row r="10" spans="1:6" s="2" customFormat="1" ht="27.5" x14ac:dyDescent="0.35">
      <c r="A10" s="39" t="str">
        <f>TEXT($A$2+6,"dddd, d mmmm")</f>
        <v>Thursday, 14 May</v>
      </c>
      <c r="B10" s="39"/>
      <c r="C10" s="39"/>
      <c r="D10" s="39"/>
      <c r="E10" s="39"/>
      <c r="F10" s="39"/>
    </row>
    <row r="11" spans="1:6" s="9" customFormat="1" ht="46.5" customHeight="1" x14ac:dyDescent="0.35">
      <c r="A11" s="35" t="s">
        <v>16</v>
      </c>
      <c r="B11" s="35"/>
      <c r="C11" s="35"/>
      <c r="D11" s="35"/>
      <c r="E11" s="35"/>
      <c r="F11" s="35"/>
    </row>
    <row r="12" spans="1:6" s="10" customFormat="1" ht="47.25" customHeight="1" x14ac:dyDescent="0.35">
      <c r="A12" s="36" t="s">
        <v>14</v>
      </c>
      <c r="B12" s="36"/>
      <c r="C12" s="36"/>
      <c r="D12" s="36"/>
      <c r="E12" s="36"/>
      <c r="F12" s="36"/>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Friday!A3" display="Friday!A3" xr:uid="{7DE4A605-4260-40B2-A084-1D06D1A971B2}"/>
    <hyperlink ref="A5:F5" location="Saturday!A3" display="Saturday!A3" xr:uid="{3452476D-5801-4C2D-99ED-71DCCF499C47}"/>
    <hyperlink ref="A6:F6" location="Sunday!A3" display="Sunday!A3" xr:uid="{6C320A7D-64ED-43FC-B74B-4657F54DC60A}"/>
    <hyperlink ref="A7:F7" location="Monday!A3" display="Monday!A3" xr:uid="{840106FB-CF08-44B2-A5FC-F315E2BB9DE3}"/>
    <hyperlink ref="A8:F8" location="Tuesday!A1" display="Tuesday!A1" xr:uid="{8B0DE19A-8E3C-4C40-A565-EEC6F75C451B}"/>
    <hyperlink ref="A9:F9" location="Wednesday!A1" display="Wednesday!A1" xr:uid="{EA033183-595F-47B8-9001-AF05B3330931}"/>
    <hyperlink ref="A10:F10" location="Thursday!A3" display="Thur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38"/>
  <sheetViews>
    <sheetView tabSelected="1" zoomScaleNormal="100" workbookViewId="0">
      <pane ySplit="1" topLeftCell="A2" activePane="bottomLeft" state="frozenSplit"/>
      <selection sqref="A1:F1"/>
      <selection pane="bottomLeft" activeCell="D6" sqref="D6"/>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2" t="str">
        <f>"Daily closure report: "&amp;'Front page'!A4</f>
        <v>Daily closure report: Friday, 8 May</v>
      </c>
      <c r="B1" s="42"/>
      <c r="C1" s="42"/>
      <c r="D1" s="42"/>
      <c r="E1" s="42"/>
      <c r="F1" s="42"/>
    </row>
    <row r="2" spans="1:6" s="5" customFormat="1" ht="28" x14ac:dyDescent="0.35">
      <c r="A2" s="12" t="s">
        <v>9</v>
      </c>
      <c r="B2" s="12" t="s">
        <v>1</v>
      </c>
      <c r="C2" s="12" t="s">
        <v>0</v>
      </c>
      <c r="D2" s="11" t="s">
        <v>11</v>
      </c>
      <c r="E2" s="11" t="s">
        <v>12</v>
      </c>
      <c r="F2" s="12" t="s">
        <v>10</v>
      </c>
    </row>
    <row r="3" spans="1:6" s="6" customFormat="1" ht="62" x14ac:dyDescent="0.35">
      <c r="A3" s="28" t="s">
        <v>97</v>
      </c>
      <c r="B3" s="28" t="s">
        <v>2</v>
      </c>
      <c r="C3" s="28" t="s">
        <v>1140</v>
      </c>
      <c r="D3" s="31">
        <v>46150.833333333336</v>
      </c>
      <c r="E3" s="31">
        <v>46151.25</v>
      </c>
      <c r="F3" s="28" t="s">
        <v>99</v>
      </c>
    </row>
    <row r="4" spans="1:6" s="6" customFormat="1" ht="62" x14ac:dyDescent="0.35">
      <c r="A4" s="28" t="s">
        <v>97</v>
      </c>
      <c r="B4" s="28" t="s">
        <v>2</v>
      </c>
      <c r="C4" s="28" t="s">
        <v>1141</v>
      </c>
      <c r="D4" s="31">
        <v>46150.833333333336</v>
      </c>
      <c r="E4" s="31">
        <v>46151.25</v>
      </c>
      <c r="F4" s="28" t="s">
        <v>99</v>
      </c>
    </row>
    <row r="5" spans="1:6" s="6" customFormat="1" ht="62" x14ac:dyDescent="0.35">
      <c r="A5" s="28" t="s">
        <v>97</v>
      </c>
      <c r="B5" s="28" t="s">
        <v>2</v>
      </c>
      <c r="C5" s="28" t="s">
        <v>1142</v>
      </c>
      <c r="D5" s="31">
        <v>46150.833333333336</v>
      </c>
      <c r="E5" s="31">
        <v>46151.25</v>
      </c>
      <c r="F5" s="28" t="s">
        <v>99</v>
      </c>
    </row>
    <row r="6" spans="1:6" s="6" customFormat="1" ht="77.5" x14ac:dyDescent="0.35">
      <c r="A6" s="28" t="s">
        <v>97</v>
      </c>
      <c r="B6" s="28" t="s">
        <v>2</v>
      </c>
      <c r="C6" s="28" t="s">
        <v>1157</v>
      </c>
      <c r="D6" s="31">
        <v>46150.916666666664</v>
      </c>
      <c r="E6" s="31">
        <v>46151.25</v>
      </c>
      <c r="F6" s="28" t="s">
        <v>1158</v>
      </c>
    </row>
    <row r="7" spans="1:6" s="6" customFormat="1" ht="62" x14ac:dyDescent="0.35">
      <c r="A7" s="28" t="s">
        <v>97</v>
      </c>
      <c r="B7" s="28" t="s">
        <v>2</v>
      </c>
      <c r="C7" s="28" t="s">
        <v>1159</v>
      </c>
      <c r="D7" s="31">
        <v>46150.916666666664</v>
      </c>
      <c r="E7" s="31">
        <v>46151.25</v>
      </c>
      <c r="F7" s="28" t="s">
        <v>1158</v>
      </c>
    </row>
    <row r="8" spans="1:6" s="6" customFormat="1" ht="62" x14ac:dyDescent="0.35">
      <c r="A8" s="28" t="s">
        <v>97</v>
      </c>
      <c r="B8" s="28" t="s">
        <v>2</v>
      </c>
      <c r="C8" s="28" t="s">
        <v>1160</v>
      </c>
      <c r="D8" s="31">
        <v>46150.916666666664</v>
      </c>
      <c r="E8" s="31">
        <v>46151.25</v>
      </c>
      <c r="F8" s="28" t="s">
        <v>1158</v>
      </c>
    </row>
    <row r="9" spans="1:6" s="6" customFormat="1" ht="62" x14ac:dyDescent="0.35">
      <c r="A9" s="28" t="s">
        <v>97</v>
      </c>
      <c r="B9" s="28" t="s">
        <v>2</v>
      </c>
      <c r="C9" s="28" t="s">
        <v>1161</v>
      </c>
      <c r="D9" s="31">
        <v>46150.916666666664</v>
      </c>
      <c r="E9" s="31">
        <v>46151.25</v>
      </c>
      <c r="F9" s="28" t="s">
        <v>1158</v>
      </c>
    </row>
    <row r="10" spans="1:6" s="6" customFormat="1" ht="46.5" x14ac:dyDescent="0.35">
      <c r="A10" s="28" t="s">
        <v>97</v>
      </c>
      <c r="B10" s="28" t="s">
        <v>2</v>
      </c>
      <c r="C10" s="28" t="s">
        <v>1162</v>
      </c>
      <c r="D10" s="31">
        <v>46150.916666666664</v>
      </c>
      <c r="E10" s="31">
        <v>46151.25</v>
      </c>
      <c r="F10" s="28" t="s">
        <v>1158</v>
      </c>
    </row>
    <row r="11" spans="1:6" s="6" customFormat="1" ht="62" x14ac:dyDescent="0.35">
      <c r="A11" s="28" t="s">
        <v>97</v>
      </c>
      <c r="B11" s="28" t="s">
        <v>2</v>
      </c>
      <c r="C11" s="28" t="s">
        <v>175</v>
      </c>
      <c r="D11" s="31">
        <v>46150.833333333336</v>
      </c>
      <c r="E11" s="31">
        <v>46151.25</v>
      </c>
      <c r="F11" s="28" t="s">
        <v>176</v>
      </c>
    </row>
    <row r="12" spans="1:6" s="6" customFormat="1" ht="62" x14ac:dyDescent="0.35">
      <c r="A12" s="28" t="s">
        <v>97</v>
      </c>
      <c r="B12" s="28" t="s">
        <v>2</v>
      </c>
      <c r="C12" s="28" t="s">
        <v>177</v>
      </c>
      <c r="D12" s="31">
        <v>46150.833333333336</v>
      </c>
      <c r="E12" s="31">
        <v>46151.25</v>
      </c>
      <c r="F12" s="28" t="s">
        <v>176</v>
      </c>
    </row>
    <row r="13" spans="1:6" s="6" customFormat="1" ht="62" x14ac:dyDescent="0.35">
      <c r="A13" s="28" t="s">
        <v>97</v>
      </c>
      <c r="B13" s="28" t="s">
        <v>2</v>
      </c>
      <c r="C13" s="28" t="s">
        <v>178</v>
      </c>
      <c r="D13" s="31">
        <v>46150.833333333336</v>
      </c>
      <c r="E13" s="31">
        <v>46151.25</v>
      </c>
      <c r="F13" s="28" t="s">
        <v>176</v>
      </c>
    </row>
    <row r="14" spans="1:6" s="6" customFormat="1" ht="77.5" x14ac:dyDescent="0.35">
      <c r="A14" s="27" t="s">
        <v>97</v>
      </c>
      <c r="B14" s="27" t="s">
        <v>6</v>
      </c>
      <c r="C14" s="28" t="s">
        <v>1011</v>
      </c>
      <c r="D14" s="29">
        <v>46150.875</v>
      </c>
      <c r="E14" s="29">
        <v>46153.208333333336</v>
      </c>
      <c r="F14" s="28" t="s">
        <v>1267</v>
      </c>
    </row>
    <row r="15" spans="1:6" s="6" customFormat="1" ht="77.5" x14ac:dyDescent="0.35">
      <c r="A15" s="27" t="s">
        <v>97</v>
      </c>
      <c r="B15" s="27" t="s">
        <v>6</v>
      </c>
      <c r="C15" s="28" t="s">
        <v>1012</v>
      </c>
      <c r="D15" s="29">
        <v>46150.875</v>
      </c>
      <c r="E15" s="29">
        <v>46153.208333333336</v>
      </c>
      <c r="F15" s="28" t="s">
        <v>44</v>
      </c>
    </row>
    <row r="16" spans="1:6" s="6" customFormat="1" ht="46.5" x14ac:dyDescent="0.35">
      <c r="A16" s="27" t="s">
        <v>97</v>
      </c>
      <c r="B16" s="27" t="s">
        <v>39</v>
      </c>
      <c r="C16" s="28" t="s">
        <v>432</v>
      </c>
      <c r="D16" s="29">
        <v>45847.208333333336</v>
      </c>
      <c r="E16" s="29">
        <v>46507.999305555553</v>
      </c>
      <c r="F16" s="28" t="s">
        <v>433</v>
      </c>
    </row>
    <row r="17" spans="1:6" s="6" customFormat="1" ht="93" x14ac:dyDescent="0.35">
      <c r="A17" s="27" t="s">
        <v>97</v>
      </c>
      <c r="B17" s="27" t="s">
        <v>2</v>
      </c>
      <c r="C17" s="28" t="s">
        <v>907</v>
      </c>
      <c r="D17" s="29">
        <v>46150.541666666664</v>
      </c>
      <c r="E17" s="29">
        <v>46151.25</v>
      </c>
      <c r="F17" s="28" t="s">
        <v>99</v>
      </c>
    </row>
    <row r="18" spans="1:6" s="6" customFormat="1" ht="62" x14ac:dyDescent="0.35">
      <c r="A18" s="28" t="s">
        <v>157</v>
      </c>
      <c r="B18" s="28" t="s">
        <v>6</v>
      </c>
      <c r="C18" s="28" t="s">
        <v>1163</v>
      </c>
      <c r="D18" s="31">
        <v>46150.833333333336</v>
      </c>
      <c r="E18" s="31">
        <v>46151.25</v>
      </c>
      <c r="F18" s="28" t="s">
        <v>1164</v>
      </c>
    </row>
    <row r="19" spans="1:6" s="6" customFormat="1" ht="77.5" x14ac:dyDescent="0.35">
      <c r="A19" s="28" t="s">
        <v>157</v>
      </c>
      <c r="B19" s="28" t="s">
        <v>6</v>
      </c>
      <c r="C19" s="28" t="s">
        <v>925</v>
      </c>
      <c r="D19" s="31">
        <v>46150.833333333336</v>
      </c>
      <c r="E19" s="31">
        <v>46151.25</v>
      </c>
      <c r="F19" s="28" t="s">
        <v>926</v>
      </c>
    </row>
    <row r="20" spans="1:6" s="6" customFormat="1" ht="62" x14ac:dyDescent="0.35">
      <c r="A20" s="28" t="s">
        <v>157</v>
      </c>
      <c r="B20" s="28" t="s">
        <v>6</v>
      </c>
      <c r="C20" s="28" t="s">
        <v>171</v>
      </c>
      <c r="D20" s="31">
        <v>46150.833333333336</v>
      </c>
      <c r="E20" s="31">
        <v>46151.25</v>
      </c>
      <c r="F20" s="28" t="s">
        <v>172</v>
      </c>
    </row>
    <row r="21" spans="1:6" s="6" customFormat="1" ht="62" x14ac:dyDescent="0.35">
      <c r="A21" s="28" t="s">
        <v>157</v>
      </c>
      <c r="B21" s="28" t="s">
        <v>6</v>
      </c>
      <c r="C21" s="28" t="s">
        <v>173</v>
      </c>
      <c r="D21" s="31">
        <v>46150.833333333336</v>
      </c>
      <c r="E21" s="31">
        <v>46151.25</v>
      </c>
      <c r="F21" s="28" t="s">
        <v>172</v>
      </c>
    </row>
    <row r="22" spans="1:6" s="6" customFormat="1" ht="62" x14ac:dyDescent="0.35">
      <c r="A22" s="28" t="s">
        <v>157</v>
      </c>
      <c r="B22" s="28" t="s">
        <v>6</v>
      </c>
      <c r="C22" s="28" t="s">
        <v>174</v>
      </c>
      <c r="D22" s="31">
        <v>46150.833333333336</v>
      </c>
      <c r="E22" s="31">
        <v>46151.25</v>
      </c>
      <c r="F22" s="28" t="s">
        <v>1268</v>
      </c>
    </row>
    <row r="23" spans="1:6" s="6" customFormat="1" ht="62" x14ac:dyDescent="0.35">
      <c r="A23" s="28" t="s">
        <v>157</v>
      </c>
      <c r="B23" s="28" t="s">
        <v>6</v>
      </c>
      <c r="C23" s="28" t="s">
        <v>182</v>
      </c>
      <c r="D23" s="31">
        <v>46150.833333333336</v>
      </c>
      <c r="E23" s="31">
        <v>46151.25</v>
      </c>
      <c r="F23" s="28" t="s">
        <v>183</v>
      </c>
    </row>
    <row r="24" spans="1:6" s="6" customFormat="1" ht="62" x14ac:dyDescent="0.35">
      <c r="A24" s="28" t="s">
        <v>157</v>
      </c>
      <c r="B24" s="28" t="s">
        <v>6</v>
      </c>
      <c r="C24" s="28" t="s">
        <v>184</v>
      </c>
      <c r="D24" s="31">
        <v>46150.833333333336</v>
      </c>
      <c r="E24" s="31">
        <v>46151.25</v>
      </c>
      <c r="F24" s="28" t="s">
        <v>183</v>
      </c>
    </row>
    <row r="25" spans="1:6" s="6" customFormat="1" ht="62" x14ac:dyDescent="0.35">
      <c r="A25" s="28" t="s">
        <v>157</v>
      </c>
      <c r="B25" s="28" t="s">
        <v>6</v>
      </c>
      <c r="C25" s="28" t="s">
        <v>185</v>
      </c>
      <c r="D25" s="31">
        <v>46150.833333333336</v>
      </c>
      <c r="E25" s="31">
        <v>46151.25</v>
      </c>
      <c r="F25" s="28" t="s">
        <v>183</v>
      </c>
    </row>
    <row r="26" spans="1:6" s="6" customFormat="1" ht="46.5" x14ac:dyDescent="0.35">
      <c r="A26" s="28" t="s">
        <v>157</v>
      </c>
      <c r="B26" s="28" t="s">
        <v>2</v>
      </c>
      <c r="C26" s="28" t="s">
        <v>1209</v>
      </c>
      <c r="D26" s="31">
        <v>46150.958333333336</v>
      </c>
      <c r="E26" s="31">
        <v>46151.229166666664</v>
      </c>
      <c r="F26" s="28" t="s">
        <v>1210</v>
      </c>
    </row>
    <row r="27" spans="1:6" s="6" customFormat="1" ht="77.5" x14ac:dyDescent="0.35">
      <c r="A27" s="28" t="s">
        <v>157</v>
      </c>
      <c r="B27" s="28" t="s">
        <v>6</v>
      </c>
      <c r="C27" s="28" t="s">
        <v>1211</v>
      </c>
      <c r="D27" s="31">
        <v>46150.958333333336</v>
      </c>
      <c r="E27" s="31">
        <v>46151.229166666664</v>
      </c>
      <c r="F27" s="28" t="s">
        <v>1269</v>
      </c>
    </row>
    <row r="28" spans="1:6" s="6" customFormat="1" ht="46.5" x14ac:dyDescent="0.35">
      <c r="A28" s="28" t="s">
        <v>202</v>
      </c>
      <c r="B28" s="28" t="s">
        <v>2</v>
      </c>
      <c r="C28" s="28" t="s">
        <v>203</v>
      </c>
      <c r="D28" s="31">
        <v>46150.791666666664</v>
      </c>
      <c r="E28" s="31">
        <v>46151.25</v>
      </c>
      <c r="F28" s="28" t="s">
        <v>204</v>
      </c>
    </row>
    <row r="29" spans="1:6" s="6" customFormat="1" ht="46.5" x14ac:dyDescent="0.35">
      <c r="A29" s="28" t="s">
        <v>202</v>
      </c>
      <c r="B29" s="28" t="s">
        <v>6</v>
      </c>
      <c r="C29" s="28" t="s">
        <v>205</v>
      </c>
      <c r="D29" s="31">
        <v>46150.791666666664</v>
      </c>
      <c r="E29" s="31">
        <v>46151.25</v>
      </c>
      <c r="F29" s="28" t="s">
        <v>204</v>
      </c>
    </row>
    <row r="30" spans="1:6" s="6" customFormat="1" ht="77.5" x14ac:dyDescent="0.35">
      <c r="A30" s="27" t="s">
        <v>1013</v>
      </c>
      <c r="B30" s="27" t="s">
        <v>39</v>
      </c>
      <c r="C30" s="28" t="s">
        <v>1014</v>
      </c>
      <c r="D30" s="29">
        <v>46150.833333333336</v>
      </c>
      <c r="E30" s="29">
        <v>46153.25</v>
      </c>
      <c r="F30" s="28" t="s">
        <v>1015</v>
      </c>
    </row>
    <row r="31" spans="1:6" s="6" customFormat="1" ht="77.5" x14ac:dyDescent="0.35">
      <c r="A31" s="27" t="s">
        <v>1013</v>
      </c>
      <c r="B31" s="27" t="s">
        <v>39</v>
      </c>
      <c r="C31" s="28" t="s">
        <v>1016</v>
      </c>
      <c r="D31" s="29">
        <v>46150.833333333336</v>
      </c>
      <c r="E31" s="29">
        <v>46153.25</v>
      </c>
      <c r="F31" s="28" t="s">
        <v>1015</v>
      </c>
    </row>
    <row r="32" spans="1:6" s="6" customFormat="1" ht="77.5" x14ac:dyDescent="0.35">
      <c r="A32" s="27" t="s">
        <v>1013</v>
      </c>
      <c r="B32" s="27" t="s">
        <v>6</v>
      </c>
      <c r="C32" s="28" t="s">
        <v>1017</v>
      </c>
      <c r="D32" s="29">
        <v>46150.833333333336</v>
      </c>
      <c r="E32" s="29">
        <v>46153.25</v>
      </c>
      <c r="F32" s="28" t="s">
        <v>1015</v>
      </c>
    </row>
    <row r="33" spans="1:6" s="6" customFormat="1" ht="77.5" x14ac:dyDescent="0.35">
      <c r="A33" s="28" t="s">
        <v>35</v>
      </c>
      <c r="B33" s="28" t="s">
        <v>2</v>
      </c>
      <c r="C33" s="28" t="s">
        <v>1033</v>
      </c>
      <c r="D33" s="31">
        <v>46150.833333333336</v>
      </c>
      <c r="E33" s="31">
        <v>46151.25</v>
      </c>
      <c r="F33" s="28" t="s">
        <v>1034</v>
      </c>
    </row>
    <row r="34" spans="1:6" s="6" customFormat="1" ht="62" x14ac:dyDescent="0.35">
      <c r="A34" s="28" t="s">
        <v>35</v>
      </c>
      <c r="B34" s="28" t="s">
        <v>2</v>
      </c>
      <c r="C34" s="28" t="s">
        <v>1105</v>
      </c>
      <c r="D34" s="31">
        <v>46150.833333333336</v>
      </c>
      <c r="E34" s="31">
        <v>46150.958333333336</v>
      </c>
      <c r="F34" s="28" t="s">
        <v>607</v>
      </c>
    </row>
    <row r="35" spans="1:6" s="6" customFormat="1" ht="62" x14ac:dyDescent="0.35">
      <c r="A35" s="28" t="s">
        <v>35</v>
      </c>
      <c r="B35" s="28" t="s">
        <v>2</v>
      </c>
      <c r="C35" s="28" t="s">
        <v>1106</v>
      </c>
      <c r="D35" s="31">
        <v>46150.833333333336</v>
      </c>
      <c r="E35" s="31">
        <v>46150.958333333336</v>
      </c>
      <c r="F35" s="28" t="s">
        <v>607</v>
      </c>
    </row>
    <row r="36" spans="1:6" s="6" customFormat="1" ht="62" x14ac:dyDescent="0.35">
      <c r="A36" s="28" t="s">
        <v>35</v>
      </c>
      <c r="B36" s="28" t="s">
        <v>2</v>
      </c>
      <c r="C36" s="28" t="s">
        <v>1107</v>
      </c>
      <c r="D36" s="31">
        <v>46150.958333333336</v>
      </c>
      <c r="E36" s="31">
        <v>46151.041666666664</v>
      </c>
      <c r="F36" s="28" t="s">
        <v>607</v>
      </c>
    </row>
    <row r="37" spans="1:6" s="6" customFormat="1" ht="62" x14ac:dyDescent="0.35">
      <c r="A37" s="28" t="s">
        <v>35</v>
      </c>
      <c r="B37" s="28" t="s">
        <v>2</v>
      </c>
      <c r="C37" s="28" t="s">
        <v>1108</v>
      </c>
      <c r="D37" s="31">
        <v>46151.041666666664</v>
      </c>
      <c r="E37" s="31">
        <v>46151.25</v>
      </c>
      <c r="F37" s="28" t="s">
        <v>607</v>
      </c>
    </row>
    <row r="38" spans="1:6" s="6" customFormat="1" ht="62" x14ac:dyDescent="0.35">
      <c r="A38" s="28" t="s">
        <v>35</v>
      </c>
      <c r="B38" s="28" t="s">
        <v>2</v>
      </c>
      <c r="C38" s="28" t="s">
        <v>1109</v>
      </c>
      <c r="D38" s="31">
        <v>46151.041666666664</v>
      </c>
      <c r="E38" s="31">
        <v>46151.25</v>
      </c>
      <c r="F38" s="28" t="s">
        <v>607</v>
      </c>
    </row>
    <row r="39" spans="1:6" s="14" customFormat="1" ht="46.5" x14ac:dyDescent="0.35">
      <c r="A39" s="28" t="s">
        <v>35</v>
      </c>
      <c r="B39" s="28" t="s">
        <v>6</v>
      </c>
      <c r="C39" s="28" t="s">
        <v>1110</v>
      </c>
      <c r="D39" s="31">
        <v>46150.833333333336</v>
      </c>
      <c r="E39" s="31">
        <v>46151.25</v>
      </c>
      <c r="F39" s="28" t="s">
        <v>1111</v>
      </c>
    </row>
    <row r="40" spans="1:6" s="6" customFormat="1" ht="46.5" x14ac:dyDescent="0.35">
      <c r="A40" s="28" t="s">
        <v>26</v>
      </c>
      <c r="B40" s="28" t="s">
        <v>6</v>
      </c>
      <c r="C40" s="28" t="s">
        <v>29</v>
      </c>
      <c r="D40" s="31">
        <v>46150.875</v>
      </c>
      <c r="E40" s="31">
        <v>46151.208333333336</v>
      </c>
      <c r="F40" s="28" t="s">
        <v>30</v>
      </c>
    </row>
    <row r="41" spans="1:6" s="6" customFormat="1" ht="62" x14ac:dyDescent="0.35">
      <c r="A41" s="28" t="s">
        <v>26</v>
      </c>
      <c r="B41" s="28" t="s">
        <v>6</v>
      </c>
      <c r="C41" s="28" t="s">
        <v>1112</v>
      </c>
      <c r="D41" s="31">
        <v>46150.875</v>
      </c>
      <c r="E41" s="31">
        <v>46151.208333333336</v>
      </c>
      <c r="F41" s="28" t="s">
        <v>1113</v>
      </c>
    </row>
    <row r="42" spans="1:6" s="6" customFormat="1" ht="62" x14ac:dyDescent="0.35">
      <c r="A42" s="28" t="s">
        <v>734</v>
      </c>
      <c r="B42" s="28" t="s">
        <v>4</v>
      </c>
      <c r="C42" s="28" t="s">
        <v>1232</v>
      </c>
      <c r="D42" s="31">
        <v>46150.958333333336</v>
      </c>
      <c r="E42" s="31">
        <v>46151.229166666664</v>
      </c>
      <c r="F42" s="28" t="s">
        <v>1233</v>
      </c>
    </row>
    <row r="43" spans="1:6" s="6" customFormat="1" ht="62" x14ac:dyDescent="0.35">
      <c r="A43" s="28" t="s">
        <v>17</v>
      </c>
      <c r="B43" s="28" t="s">
        <v>4</v>
      </c>
      <c r="C43" s="28" t="s">
        <v>1037</v>
      </c>
      <c r="D43" s="31">
        <v>46150.833333333336</v>
      </c>
      <c r="E43" s="31">
        <v>46151.25</v>
      </c>
      <c r="F43" s="28" t="s">
        <v>1038</v>
      </c>
    </row>
    <row r="44" spans="1:6" s="6" customFormat="1" ht="108.5" x14ac:dyDescent="0.35">
      <c r="A44" s="28" t="s">
        <v>17</v>
      </c>
      <c r="B44" s="28" t="s">
        <v>4</v>
      </c>
      <c r="C44" s="28" t="s">
        <v>86</v>
      </c>
      <c r="D44" s="31">
        <v>46150.854166666664</v>
      </c>
      <c r="E44" s="31">
        <v>46151.229166666664</v>
      </c>
      <c r="F44" s="28" t="s">
        <v>87</v>
      </c>
    </row>
    <row r="45" spans="1:6" s="6" customFormat="1" ht="108.5" x14ac:dyDescent="0.35">
      <c r="A45" s="27" t="s">
        <v>17</v>
      </c>
      <c r="B45" s="27" t="s">
        <v>5</v>
      </c>
      <c r="C45" s="28" t="s">
        <v>435</v>
      </c>
      <c r="D45" s="29">
        <v>46041.229166666664</v>
      </c>
      <c r="E45" s="29">
        <v>46181.229166666664</v>
      </c>
      <c r="F45" s="28" t="s">
        <v>87</v>
      </c>
    </row>
    <row r="46" spans="1:6" s="6" customFormat="1" ht="77.5" x14ac:dyDescent="0.35">
      <c r="A46" s="28" t="s">
        <v>146</v>
      </c>
      <c r="B46" s="28" t="s">
        <v>4</v>
      </c>
      <c r="C46" s="28" t="s">
        <v>1149</v>
      </c>
      <c r="D46" s="31">
        <v>46150.833333333336</v>
      </c>
      <c r="E46" s="31">
        <v>46151.25</v>
      </c>
      <c r="F46" s="28" t="s">
        <v>1150</v>
      </c>
    </row>
    <row r="47" spans="1:6" s="14" customFormat="1" ht="77.5" x14ac:dyDescent="0.35">
      <c r="A47" s="28" t="s">
        <v>146</v>
      </c>
      <c r="B47" s="28" t="s">
        <v>4</v>
      </c>
      <c r="C47" s="28" t="s">
        <v>1151</v>
      </c>
      <c r="D47" s="31">
        <v>46150.833333333336</v>
      </c>
      <c r="E47" s="31">
        <v>46151.25</v>
      </c>
      <c r="F47" s="28" t="s">
        <v>1150</v>
      </c>
    </row>
    <row r="48" spans="1:6" s="6" customFormat="1" ht="77.5" x14ac:dyDescent="0.35">
      <c r="A48" s="28" t="s">
        <v>146</v>
      </c>
      <c r="B48" s="28" t="s">
        <v>4</v>
      </c>
      <c r="C48" s="28" t="s">
        <v>147</v>
      </c>
      <c r="D48" s="31">
        <v>46150.833333333336</v>
      </c>
      <c r="E48" s="31">
        <v>46151.25</v>
      </c>
      <c r="F48" s="28" t="s">
        <v>148</v>
      </c>
    </row>
    <row r="49" spans="1:6" s="6" customFormat="1" ht="62" x14ac:dyDescent="0.35">
      <c r="A49" s="28" t="s">
        <v>206</v>
      </c>
      <c r="B49" s="28" t="s">
        <v>2</v>
      </c>
      <c r="C49" s="28" t="s">
        <v>207</v>
      </c>
      <c r="D49" s="31">
        <v>46150.833333333336</v>
      </c>
      <c r="E49" s="31">
        <v>46151.25</v>
      </c>
      <c r="F49" s="28" t="s">
        <v>208</v>
      </c>
    </row>
    <row r="50" spans="1:6" s="6" customFormat="1" ht="46.5" x14ac:dyDescent="0.35">
      <c r="A50" s="27" t="s">
        <v>443</v>
      </c>
      <c r="B50" s="27" t="s">
        <v>4</v>
      </c>
      <c r="C50" s="28" t="s">
        <v>444</v>
      </c>
      <c r="D50" s="29">
        <v>46083.999305555553</v>
      </c>
      <c r="E50" s="29">
        <v>46293.999305555553</v>
      </c>
      <c r="F50" s="28" t="s">
        <v>445</v>
      </c>
    </row>
    <row r="51" spans="1:6" s="6" customFormat="1" ht="46.5" x14ac:dyDescent="0.35">
      <c r="A51" s="27" t="s">
        <v>443</v>
      </c>
      <c r="B51" s="27" t="s">
        <v>5</v>
      </c>
      <c r="C51" s="28" t="s">
        <v>446</v>
      </c>
      <c r="D51" s="29">
        <v>46083.999305555553</v>
      </c>
      <c r="E51" s="29">
        <v>46293.999305555553</v>
      </c>
      <c r="F51" s="28" t="s">
        <v>445</v>
      </c>
    </row>
    <row r="52" spans="1:6" s="6" customFormat="1" ht="62" x14ac:dyDescent="0.35">
      <c r="A52" s="28" t="s">
        <v>194</v>
      </c>
      <c r="B52" s="28" t="s">
        <v>6</v>
      </c>
      <c r="C52" s="28" t="s">
        <v>195</v>
      </c>
      <c r="D52" s="31">
        <v>46150.833333333336</v>
      </c>
      <c r="E52" s="31">
        <v>46151.25</v>
      </c>
      <c r="F52" s="28" t="s">
        <v>196</v>
      </c>
    </row>
    <row r="53" spans="1:6" s="14" customFormat="1" ht="46.5" x14ac:dyDescent="0.35">
      <c r="A53" s="28" t="s">
        <v>194</v>
      </c>
      <c r="B53" s="28" t="s">
        <v>39</v>
      </c>
      <c r="C53" s="28" t="s">
        <v>197</v>
      </c>
      <c r="D53" s="31">
        <v>46150.833333333336</v>
      </c>
      <c r="E53" s="31">
        <v>46151.25</v>
      </c>
      <c r="F53" s="28" t="s">
        <v>198</v>
      </c>
    </row>
    <row r="54" spans="1:6" s="14" customFormat="1" ht="77.5" x14ac:dyDescent="0.35">
      <c r="A54" s="28" t="s">
        <v>194</v>
      </c>
      <c r="B54" s="28" t="s">
        <v>2</v>
      </c>
      <c r="C54" s="28" t="s">
        <v>199</v>
      </c>
      <c r="D54" s="31">
        <v>46150.833333333336</v>
      </c>
      <c r="E54" s="31">
        <v>46151.25</v>
      </c>
      <c r="F54" s="28" t="s">
        <v>200</v>
      </c>
    </row>
    <row r="55" spans="1:6" s="14" customFormat="1" ht="77.5" x14ac:dyDescent="0.35">
      <c r="A55" s="28" t="s">
        <v>194</v>
      </c>
      <c r="B55" s="28" t="s">
        <v>6</v>
      </c>
      <c r="C55" s="28" t="s">
        <v>201</v>
      </c>
      <c r="D55" s="31">
        <v>46150.833333333336</v>
      </c>
      <c r="E55" s="31">
        <v>46151.25</v>
      </c>
      <c r="F55" s="28" t="s">
        <v>200</v>
      </c>
    </row>
    <row r="56" spans="1:6" s="6" customFormat="1" ht="46.5" x14ac:dyDescent="0.35">
      <c r="A56" s="28" t="s">
        <v>194</v>
      </c>
      <c r="B56" s="28" t="s">
        <v>6</v>
      </c>
      <c r="C56" s="28" t="s">
        <v>209</v>
      </c>
      <c r="D56" s="31">
        <v>46150.833333333336</v>
      </c>
      <c r="E56" s="31">
        <v>46151.25</v>
      </c>
      <c r="F56" s="28" t="s">
        <v>210</v>
      </c>
    </row>
    <row r="57" spans="1:6" s="6" customFormat="1" ht="46.5" x14ac:dyDescent="0.35">
      <c r="A57" s="28" t="s">
        <v>194</v>
      </c>
      <c r="B57" s="28" t="s">
        <v>2</v>
      </c>
      <c r="C57" s="28" t="s">
        <v>677</v>
      </c>
      <c r="D57" s="31">
        <v>46150.833333333336</v>
      </c>
      <c r="E57" s="31">
        <v>46151.25</v>
      </c>
      <c r="F57" s="28" t="s">
        <v>678</v>
      </c>
    </row>
    <row r="58" spans="1:6" s="6" customFormat="1" ht="46.5" x14ac:dyDescent="0.35">
      <c r="A58" s="28" t="s">
        <v>314</v>
      </c>
      <c r="B58" s="28" t="s">
        <v>4</v>
      </c>
      <c r="C58" s="28" t="s">
        <v>729</v>
      </c>
      <c r="D58" s="31">
        <v>46150.833333333336</v>
      </c>
      <c r="E58" s="31">
        <v>46151.25</v>
      </c>
      <c r="F58" s="28" t="s">
        <v>316</v>
      </c>
    </row>
    <row r="59" spans="1:6" s="6" customFormat="1" ht="46.5" x14ac:dyDescent="0.35">
      <c r="A59" s="28" t="s">
        <v>314</v>
      </c>
      <c r="B59" s="28" t="s">
        <v>5</v>
      </c>
      <c r="C59" s="28" t="s">
        <v>875</v>
      </c>
      <c r="D59" s="31">
        <v>46150.875</v>
      </c>
      <c r="E59" s="31">
        <v>46151.25</v>
      </c>
      <c r="F59" s="28" t="s">
        <v>876</v>
      </c>
    </row>
    <row r="60" spans="1:6" s="6" customFormat="1" ht="46.5" x14ac:dyDescent="0.35">
      <c r="A60" s="28" t="s">
        <v>314</v>
      </c>
      <c r="B60" s="28" t="s">
        <v>5</v>
      </c>
      <c r="C60" s="28" t="s">
        <v>1204</v>
      </c>
      <c r="D60" s="31">
        <v>46150.833333333336</v>
      </c>
      <c r="E60" s="31">
        <v>46151.25</v>
      </c>
      <c r="F60" s="28" t="s">
        <v>1205</v>
      </c>
    </row>
    <row r="61" spans="1:6" s="6" customFormat="1" ht="46.5" x14ac:dyDescent="0.35">
      <c r="A61" s="28" t="s">
        <v>314</v>
      </c>
      <c r="B61" s="28" t="s">
        <v>5</v>
      </c>
      <c r="C61" s="28" t="s">
        <v>1206</v>
      </c>
      <c r="D61" s="31">
        <v>46150.833333333336</v>
      </c>
      <c r="E61" s="31">
        <v>46151.25</v>
      </c>
      <c r="F61" s="28" t="s">
        <v>1205</v>
      </c>
    </row>
    <row r="62" spans="1:6" s="6" customFormat="1" ht="62" x14ac:dyDescent="0.35">
      <c r="A62" s="28" t="s">
        <v>305</v>
      </c>
      <c r="B62" s="28" t="s">
        <v>5</v>
      </c>
      <c r="C62" s="28" t="s">
        <v>1216</v>
      </c>
      <c r="D62" s="31">
        <v>46150.958333333336</v>
      </c>
      <c r="E62" s="31">
        <v>46151.229166666664</v>
      </c>
      <c r="F62" s="28" t="s">
        <v>1217</v>
      </c>
    </row>
    <row r="63" spans="1:6" s="6" customFormat="1" ht="46.5" x14ac:dyDescent="0.35">
      <c r="A63" s="27" t="s">
        <v>308</v>
      </c>
      <c r="B63" s="27" t="s">
        <v>6</v>
      </c>
      <c r="C63" s="28" t="s">
        <v>450</v>
      </c>
      <c r="D63" s="29">
        <v>45974.916666666664</v>
      </c>
      <c r="E63" s="29">
        <v>46173.25</v>
      </c>
      <c r="F63" s="28" t="s">
        <v>451</v>
      </c>
    </row>
    <row r="64" spans="1:6" s="6" customFormat="1" ht="46.5" x14ac:dyDescent="0.35">
      <c r="A64" s="28" t="s">
        <v>311</v>
      </c>
      <c r="B64" s="28" t="s">
        <v>2</v>
      </c>
      <c r="C64" s="28" t="s">
        <v>874</v>
      </c>
      <c r="D64" s="31">
        <v>46150.833333333336</v>
      </c>
      <c r="E64" s="31">
        <v>46151.208333333336</v>
      </c>
      <c r="F64" s="28" t="s">
        <v>1202</v>
      </c>
    </row>
    <row r="65" spans="1:6" s="6" customFormat="1" ht="46.5" x14ac:dyDescent="0.35">
      <c r="A65" s="28" t="s">
        <v>311</v>
      </c>
      <c r="B65" s="28" t="s">
        <v>2</v>
      </c>
      <c r="C65" s="28" t="s">
        <v>1203</v>
      </c>
      <c r="D65" s="31">
        <v>46150.833333333336</v>
      </c>
      <c r="E65" s="31">
        <v>46151.208333333336</v>
      </c>
      <c r="F65" s="28" t="s">
        <v>1202</v>
      </c>
    </row>
    <row r="66" spans="1:6" s="6" customFormat="1" ht="46.5" x14ac:dyDescent="0.35">
      <c r="A66" s="28" t="s">
        <v>311</v>
      </c>
      <c r="B66" s="28" t="s">
        <v>2</v>
      </c>
      <c r="C66" s="28" t="s">
        <v>549</v>
      </c>
      <c r="D66" s="31">
        <v>46150.833333333336</v>
      </c>
      <c r="E66" s="31">
        <v>46151.208333333336</v>
      </c>
      <c r="F66" s="28" t="s">
        <v>1202</v>
      </c>
    </row>
    <row r="67" spans="1:6" s="6" customFormat="1" ht="46.5" x14ac:dyDescent="0.35">
      <c r="A67" s="28" t="s">
        <v>311</v>
      </c>
      <c r="B67" s="28" t="s">
        <v>6</v>
      </c>
      <c r="C67" s="28" t="s">
        <v>1207</v>
      </c>
      <c r="D67" s="31">
        <v>46150.833333333336</v>
      </c>
      <c r="E67" s="31">
        <v>46151.25</v>
      </c>
      <c r="F67" s="28" t="s">
        <v>1208</v>
      </c>
    </row>
    <row r="68" spans="1:6" s="6" customFormat="1" ht="46.5" x14ac:dyDescent="0.35">
      <c r="A68" s="28" t="s">
        <v>319</v>
      </c>
      <c r="B68" s="28" t="s">
        <v>39</v>
      </c>
      <c r="C68" s="28" t="s">
        <v>320</v>
      </c>
      <c r="D68" s="31">
        <v>46150.791666666664</v>
      </c>
      <c r="E68" s="31">
        <v>46151.25</v>
      </c>
      <c r="F68" s="28" t="s">
        <v>321</v>
      </c>
    </row>
    <row r="69" spans="1:6" s="6" customFormat="1" ht="62" x14ac:dyDescent="0.35">
      <c r="A69" s="28" t="s">
        <v>288</v>
      </c>
      <c r="B69" s="28" t="s">
        <v>4</v>
      </c>
      <c r="C69" s="28" t="s">
        <v>324</v>
      </c>
      <c r="D69" s="31">
        <v>46150.833333333336</v>
      </c>
      <c r="E69" s="31">
        <v>46151.25</v>
      </c>
      <c r="F69" s="28" t="s">
        <v>325</v>
      </c>
    </row>
    <row r="70" spans="1:6" s="6" customFormat="1" ht="46.5" x14ac:dyDescent="0.35">
      <c r="A70" s="28" t="s">
        <v>357</v>
      </c>
      <c r="B70" s="28" t="s">
        <v>2</v>
      </c>
      <c r="C70" s="28" t="s">
        <v>358</v>
      </c>
      <c r="D70" s="31">
        <v>46150.958333333336</v>
      </c>
      <c r="E70" s="31">
        <v>46151.25</v>
      </c>
      <c r="F70" s="28" t="s">
        <v>359</v>
      </c>
    </row>
    <row r="71" spans="1:6" s="6" customFormat="1" ht="31" x14ac:dyDescent="0.35">
      <c r="A71" s="28" t="s">
        <v>302</v>
      </c>
      <c r="B71" s="28" t="s">
        <v>6</v>
      </c>
      <c r="C71" s="28" t="s">
        <v>1194</v>
      </c>
      <c r="D71" s="31">
        <v>46150.875</v>
      </c>
      <c r="E71" s="31">
        <v>46151.25</v>
      </c>
      <c r="F71" s="28" t="s">
        <v>1195</v>
      </c>
    </row>
    <row r="72" spans="1:6" s="6" customFormat="1" ht="77.5" x14ac:dyDescent="0.35">
      <c r="A72" s="28" t="s">
        <v>302</v>
      </c>
      <c r="B72" s="28" t="s">
        <v>6</v>
      </c>
      <c r="C72" s="28" t="s">
        <v>1224</v>
      </c>
      <c r="D72" s="31">
        <v>46150.958333333336</v>
      </c>
      <c r="E72" s="31">
        <v>46151.25</v>
      </c>
      <c r="F72" s="28" t="s">
        <v>1225</v>
      </c>
    </row>
    <row r="73" spans="1:6" s="6" customFormat="1" ht="62" x14ac:dyDescent="0.35">
      <c r="A73" s="28" t="s">
        <v>302</v>
      </c>
      <c r="B73" s="28" t="s">
        <v>2</v>
      </c>
      <c r="C73" s="28" t="s">
        <v>1226</v>
      </c>
      <c r="D73" s="31">
        <v>46150.958333333336</v>
      </c>
      <c r="E73" s="31">
        <v>46151.25</v>
      </c>
      <c r="F73" s="28" t="s">
        <v>1227</v>
      </c>
    </row>
    <row r="74" spans="1:6" s="6" customFormat="1" ht="232.5" x14ac:dyDescent="0.35">
      <c r="A74" s="27" t="s">
        <v>337</v>
      </c>
      <c r="B74" s="27" t="s">
        <v>39</v>
      </c>
      <c r="C74" s="28" t="s">
        <v>367</v>
      </c>
      <c r="D74" s="29">
        <v>46150.833333333336</v>
      </c>
      <c r="E74" s="29">
        <v>46151.25</v>
      </c>
      <c r="F74" s="28" t="s">
        <v>368</v>
      </c>
    </row>
    <row r="75" spans="1:6" s="6" customFormat="1" ht="77.5" x14ac:dyDescent="0.35">
      <c r="A75" s="27" t="s">
        <v>337</v>
      </c>
      <c r="B75" s="27" t="s">
        <v>5</v>
      </c>
      <c r="C75" s="28" t="s">
        <v>1237</v>
      </c>
      <c r="D75" s="29">
        <v>46150.833333333336</v>
      </c>
      <c r="E75" s="29">
        <v>46151.25</v>
      </c>
      <c r="F75" s="28" t="s">
        <v>1238</v>
      </c>
    </row>
    <row r="76" spans="1:6" s="6" customFormat="1" ht="46.5" x14ac:dyDescent="0.35">
      <c r="A76" s="27" t="s">
        <v>337</v>
      </c>
      <c r="B76" s="27" t="s">
        <v>39</v>
      </c>
      <c r="C76" s="28" t="s">
        <v>400</v>
      </c>
      <c r="D76" s="29">
        <v>46150.833333333336</v>
      </c>
      <c r="E76" s="29">
        <v>46151.25</v>
      </c>
      <c r="F76" s="28" t="s">
        <v>401</v>
      </c>
    </row>
    <row r="77" spans="1:6" s="6" customFormat="1" ht="46.5" x14ac:dyDescent="0.35">
      <c r="A77" s="28" t="s">
        <v>717</v>
      </c>
      <c r="B77" s="28" t="s">
        <v>5</v>
      </c>
      <c r="C77" s="28" t="s">
        <v>718</v>
      </c>
      <c r="D77" s="31">
        <v>46150.875</v>
      </c>
      <c r="E77" s="31">
        <v>46151.25</v>
      </c>
      <c r="F77" s="28" t="s">
        <v>719</v>
      </c>
    </row>
    <row r="78" spans="1:6" s="6" customFormat="1" ht="46.5" x14ac:dyDescent="0.35">
      <c r="A78" s="28" t="s">
        <v>717</v>
      </c>
      <c r="B78" s="28" t="s">
        <v>5</v>
      </c>
      <c r="C78" s="28" t="s">
        <v>720</v>
      </c>
      <c r="D78" s="31">
        <v>46150.875</v>
      </c>
      <c r="E78" s="31">
        <v>46151.25</v>
      </c>
      <c r="F78" s="28" t="s">
        <v>719</v>
      </c>
    </row>
    <row r="79" spans="1:6" s="6" customFormat="1" ht="31" x14ac:dyDescent="0.35">
      <c r="A79" s="27" t="s">
        <v>267</v>
      </c>
      <c r="B79" s="27" t="s">
        <v>2</v>
      </c>
      <c r="C79" s="28" t="s">
        <v>1023</v>
      </c>
      <c r="D79" s="29">
        <v>46151.25</v>
      </c>
      <c r="E79" s="29">
        <v>46152.75</v>
      </c>
      <c r="F79" s="28" t="s">
        <v>1024</v>
      </c>
    </row>
    <row r="80" spans="1:6" s="6" customFormat="1" ht="31" x14ac:dyDescent="0.35">
      <c r="A80" s="27" t="s">
        <v>267</v>
      </c>
      <c r="B80" s="27" t="s">
        <v>2</v>
      </c>
      <c r="C80" s="28" t="s">
        <v>1025</v>
      </c>
      <c r="D80" s="29">
        <v>46151.25</v>
      </c>
      <c r="E80" s="29">
        <v>46152.75</v>
      </c>
      <c r="F80" s="28" t="s">
        <v>1024</v>
      </c>
    </row>
    <row r="81" spans="1:6" s="6" customFormat="1" ht="31" x14ac:dyDescent="0.35">
      <c r="A81" s="27" t="s">
        <v>267</v>
      </c>
      <c r="B81" s="27" t="s">
        <v>6</v>
      </c>
      <c r="C81" s="28" t="s">
        <v>1026</v>
      </c>
      <c r="D81" s="29">
        <v>46151.25</v>
      </c>
      <c r="E81" s="29">
        <v>46152.75</v>
      </c>
      <c r="F81" s="28" t="s">
        <v>1024</v>
      </c>
    </row>
    <row r="82" spans="1:6" s="6" customFormat="1" ht="31" x14ac:dyDescent="0.35">
      <c r="A82" s="27" t="s">
        <v>267</v>
      </c>
      <c r="B82" s="27" t="s">
        <v>6</v>
      </c>
      <c r="C82" s="28" t="s">
        <v>1027</v>
      </c>
      <c r="D82" s="29">
        <v>46151.25</v>
      </c>
      <c r="E82" s="29">
        <v>46152.75</v>
      </c>
      <c r="F82" s="28" t="s">
        <v>1024</v>
      </c>
    </row>
    <row r="83" spans="1:6" s="6" customFormat="1" ht="93" x14ac:dyDescent="0.35">
      <c r="A83" s="27" t="s">
        <v>1028</v>
      </c>
      <c r="B83" s="27" t="s">
        <v>39</v>
      </c>
      <c r="C83" s="28" t="s">
        <v>1029</v>
      </c>
      <c r="D83" s="29">
        <v>46150.833333333336</v>
      </c>
      <c r="E83" s="29">
        <v>46153.25</v>
      </c>
      <c r="F83" s="28" t="s">
        <v>1030</v>
      </c>
    </row>
    <row r="84" spans="1:6" s="6" customFormat="1" ht="93" x14ac:dyDescent="0.35">
      <c r="A84" s="28" t="s">
        <v>362</v>
      </c>
      <c r="B84" s="28" t="s">
        <v>6</v>
      </c>
      <c r="C84" s="28" t="s">
        <v>1138</v>
      </c>
      <c r="D84" s="31">
        <v>46150.833333333336</v>
      </c>
      <c r="E84" s="31">
        <v>46151.25</v>
      </c>
      <c r="F84" s="28" t="s">
        <v>89</v>
      </c>
    </row>
    <row r="85" spans="1:6" s="6" customFormat="1" ht="93" x14ac:dyDescent="0.35">
      <c r="A85" s="28" t="s">
        <v>362</v>
      </c>
      <c r="B85" s="28" t="s">
        <v>6</v>
      </c>
      <c r="C85" s="28" t="s">
        <v>1139</v>
      </c>
      <c r="D85" s="31">
        <v>46150.833333333336</v>
      </c>
      <c r="E85" s="31">
        <v>46151.25</v>
      </c>
      <c r="F85" s="28" t="s">
        <v>89</v>
      </c>
    </row>
    <row r="86" spans="1:6" s="6" customFormat="1" ht="77.5" x14ac:dyDescent="0.35">
      <c r="A86" s="27" t="s">
        <v>362</v>
      </c>
      <c r="B86" s="27" t="s">
        <v>4</v>
      </c>
      <c r="C86" s="28" t="s">
        <v>571</v>
      </c>
      <c r="D86" s="29">
        <v>46150.833333333336</v>
      </c>
      <c r="E86" s="29">
        <v>46151.25</v>
      </c>
      <c r="F86" s="28" t="s">
        <v>1236</v>
      </c>
    </row>
    <row r="87" spans="1:6" s="6" customFormat="1" ht="77.5" x14ac:dyDescent="0.35">
      <c r="A87" s="27" t="s">
        <v>362</v>
      </c>
      <c r="B87" s="27" t="s">
        <v>2</v>
      </c>
      <c r="C87" s="28" t="s">
        <v>1006</v>
      </c>
      <c r="D87" s="29">
        <v>46150.833333333336</v>
      </c>
      <c r="E87" s="29">
        <v>46151.25</v>
      </c>
      <c r="F87" s="28" t="s">
        <v>1007</v>
      </c>
    </row>
    <row r="88" spans="1:6" s="6" customFormat="1" ht="77.5" x14ac:dyDescent="0.35">
      <c r="A88" s="27" t="s">
        <v>892</v>
      </c>
      <c r="B88" s="27" t="s">
        <v>39</v>
      </c>
      <c r="C88" s="28" t="s">
        <v>893</v>
      </c>
      <c r="D88" s="29">
        <v>46150.833333333336</v>
      </c>
      <c r="E88" s="29">
        <v>46151.25</v>
      </c>
      <c r="F88" s="28" t="s">
        <v>894</v>
      </c>
    </row>
    <row r="89" spans="1:6" s="6" customFormat="1" ht="77.5" x14ac:dyDescent="0.35">
      <c r="A89" s="27" t="s">
        <v>385</v>
      </c>
      <c r="B89" s="27" t="s">
        <v>2</v>
      </c>
      <c r="C89" s="28" t="s">
        <v>1246</v>
      </c>
      <c r="D89" s="29">
        <v>46150.875</v>
      </c>
      <c r="E89" s="29">
        <v>46151.25</v>
      </c>
      <c r="F89" s="28" t="s">
        <v>1247</v>
      </c>
    </row>
    <row r="90" spans="1:6" s="6" customFormat="1" ht="77.5" x14ac:dyDescent="0.35">
      <c r="A90" s="27" t="s">
        <v>385</v>
      </c>
      <c r="B90" s="27" t="s">
        <v>6</v>
      </c>
      <c r="C90" s="28" t="s">
        <v>1248</v>
      </c>
      <c r="D90" s="29">
        <v>46150.875</v>
      </c>
      <c r="E90" s="29">
        <v>46151.25</v>
      </c>
      <c r="F90" s="28" t="s">
        <v>1249</v>
      </c>
    </row>
    <row r="91" spans="1:6" s="6" customFormat="1" ht="62" x14ac:dyDescent="0.35">
      <c r="A91" s="28" t="s">
        <v>42</v>
      </c>
      <c r="B91" s="28" t="s">
        <v>5</v>
      </c>
      <c r="C91" s="28" t="s">
        <v>1114</v>
      </c>
      <c r="D91" s="31">
        <v>46150.833333333336</v>
      </c>
      <c r="E91" s="31">
        <v>46151.25</v>
      </c>
      <c r="F91" s="28" t="s">
        <v>46</v>
      </c>
    </row>
    <row r="92" spans="1:6" s="6" customFormat="1" ht="77.5" x14ac:dyDescent="0.35">
      <c r="A92" s="28" t="s">
        <v>38</v>
      </c>
      <c r="B92" s="28" t="s">
        <v>39</v>
      </c>
      <c r="C92" s="28" t="s">
        <v>40</v>
      </c>
      <c r="D92" s="31">
        <v>46150.833333333336</v>
      </c>
      <c r="E92" s="31">
        <v>46151.25</v>
      </c>
      <c r="F92" s="28" t="s">
        <v>41</v>
      </c>
    </row>
    <row r="93" spans="1:6" s="6" customFormat="1" ht="77.5" x14ac:dyDescent="0.35">
      <c r="A93" s="27" t="s">
        <v>38</v>
      </c>
      <c r="B93" s="27" t="s">
        <v>39</v>
      </c>
      <c r="C93" s="28" t="s">
        <v>1010</v>
      </c>
      <c r="D93" s="29">
        <v>46151.25</v>
      </c>
      <c r="E93" s="29">
        <v>46153.25</v>
      </c>
      <c r="F93" s="28" t="s">
        <v>41</v>
      </c>
    </row>
    <row r="94" spans="1:6" s="6" customFormat="1" ht="93" x14ac:dyDescent="0.35">
      <c r="A94" s="28" t="s">
        <v>394</v>
      </c>
      <c r="B94" s="28" t="s">
        <v>6</v>
      </c>
      <c r="C94" s="28" t="s">
        <v>1137</v>
      </c>
      <c r="D94" s="31">
        <v>46150.833333333336</v>
      </c>
      <c r="E94" s="31">
        <v>46151.25</v>
      </c>
      <c r="F94" s="28" t="s">
        <v>1100</v>
      </c>
    </row>
    <row r="95" spans="1:6" s="6" customFormat="1" ht="77.5" x14ac:dyDescent="0.35">
      <c r="A95" s="27" t="s">
        <v>394</v>
      </c>
      <c r="B95" s="27" t="s">
        <v>6</v>
      </c>
      <c r="C95" s="28" t="s">
        <v>1250</v>
      </c>
      <c r="D95" s="29">
        <v>46150.999305555553</v>
      </c>
      <c r="E95" s="29">
        <v>46151.25</v>
      </c>
      <c r="F95" s="28" t="s">
        <v>415</v>
      </c>
    </row>
    <row r="96" spans="1:6" s="6" customFormat="1" ht="93" x14ac:dyDescent="0.35">
      <c r="A96" s="27" t="s">
        <v>394</v>
      </c>
      <c r="B96" s="27" t="s">
        <v>2</v>
      </c>
      <c r="C96" s="28" t="s">
        <v>1099</v>
      </c>
      <c r="D96" s="29">
        <v>46150.833333333336</v>
      </c>
      <c r="E96" s="29">
        <v>46152.375</v>
      </c>
      <c r="F96" s="28" t="s">
        <v>1100</v>
      </c>
    </row>
    <row r="97" spans="1:6" s="6" customFormat="1" ht="93" x14ac:dyDescent="0.35">
      <c r="A97" s="27" t="s">
        <v>394</v>
      </c>
      <c r="B97" s="27" t="s">
        <v>6</v>
      </c>
      <c r="C97" s="28" t="s">
        <v>1031</v>
      </c>
      <c r="D97" s="29">
        <v>46150.916666666664</v>
      </c>
      <c r="E97" s="29">
        <v>46153.208333333336</v>
      </c>
      <c r="F97" s="28" t="s">
        <v>1032</v>
      </c>
    </row>
    <row r="98" spans="1:6" s="6" customFormat="1" ht="62" x14ac:dyDescent="0.35">
      <c r="A98" s="28" t="s">
        <v>20</v>
      </c>
      <c r="B98" s="28" t="s">
        <v>39</v>
      </c>
      <c r="C98" s="28" t="s">
        <v>602</v>
      </c>
      <c r="D98" s="31">
        <v>46150.833333333336</v>
      </c>
      <c r="E98" s="31">
        <v>46151.25</v>
      </c>
      <c r="F98" s="28" t="s">
        <v>601</v>
      </c>
    </row>
    <row r="99" spans="1:6" s="5" customFormat="1" ht="62" x14ac:dyDescent="0.35">
      <c r="A99" s="28" t="s">
        <v>20</v>
      </c>
      <c r="B99" s="28" t="s">
        <v>4</v>
      </c>
      <c r="C99" s="28" t="s">
        <v>603</v>
      </c>
      <c r="D99" s="31">
        <v>46150.833333333336</v>
      </c>
      <c r="E99" s="31">
        <v>46151.25</v>
      </c>
      <c r="F99" s="28" t="s">
        <v>601</v>
      </c>
    </row>
    <row r="100" spans="1:6" s="6" customFormat="1" ht="62" x14ac:dyDescent="0.35">
      <c r="A100" s="28" t="s">
        <v>20</v>
      </c>
      <c r="B100" s="28" t="s">
        <v>5</v>
      </c>
      <c r="C100" s="28" t="s">
        <v>605</v>
      </c>
      <c r="D100" s="31">
        <v>46150.833333333336</v>
      </c>
      <c r="E100" s="31">
        <v>46151.25</v>
      </c>
      <c r="F100" s="28" t="s">
        <v>601</v>
      </c>
    </row>
    <row r="101" spans="1:6" s="6" customFormat="1" ht="62" x14ac:dyDescent="0.35">
      <c r="A101" s="28" t="s">
        <v>20</v>
      </c>
      <c r="B101" s="28" t="s">
        <v>4</v>
      </c>
      <c r="C101" s="28" t="s">
        <v>21</v>
      </c>
      <c r="D101" s="31">
        <v>46150.833333333336</v>
      </c>
      <c r="E101" s="31">
        <v>46151.25</v>
      </c>
      <c r="F101" s="28" t="s">
        <v>22</v>
      </c>
    </row>
    <row r="102" spans="1:6" s="5" customFormat="1" ht="62" x14ac:dyDescent="0.35">
      <c r="A102" s="28" t="s">
        <v>20</v>
      </c>
      <c r="B102" s="28" t="s">
        <v>4</v>
      </c>
      <c r="C102" s="28" t="s">
        <v>456</v>
      </c>
      <c r="D102" s="31">
        <v>46150.833333333336</v>
      </c>
      <c r="E102" s="31">
        <v>46151.25</v>
      </c>
      <c r="F102" s="28" t="s">
        <v>457</v>
      </c>
    </row>
    <row r="103" spans="1:6" s="5" customFormat="1" ht="62" x14ac:dyDescent="0.35">
      <c r="A103" s="28" t="s">
        <v>20</v>
      </c>
      <c r="B103" s="28" t="s">
        <v>39</v>
      </c>
      <c r="C103" s="28" t="s">
        <v>912</v>
      </c>
      <c r="D103" s="31">
        <v>46150.833333333336</v>
      </c>
      <c r="E103" s="31">
        <v>46151.25</v>
      </c>
      <c r="F103" s="28" t="s">
        <v>913</v>
      </c>
    </row>
    <row r="104" spans="1:6" s="5" customFormat="1" ht="93" x14ac:dyDescent="0.35">
      <c r="A104" s="28" t="s">
        <v>52</v>
      </c>
      <c r="B104" s="28" t="s">
        <v>2</v>
      </c>
      <c r="C104" s="28" t="s">
        <v>1117</v>
      </c>
      <c r="D104" s="31">
        <v>46150.833333333336</v>
      </c>
      <c r="E104" s="31">
        <v>46151.25</v>
      </c>
      <c r="F104" s="28" t="s">
        <v>618</v>
      </c>
    </row>
    <row r="105" spans="1:6" s="5" customFormat="1" ht="62" x14ac:dyDescent="0.35">
      <c r="A105" s="28" t="s">
        <v>52</v>
      </c>
      <c r="B105" s="28" t="s">
        <v>2</v>
      </c>
      <c r="C105" s="28" t="s">
        <v>1118</v>
      </c>
      <c r="D105" s="31">
        <v>46150.833333333336</v>
      </c>
      <c r="E105" s="31">
        <v>46151.25</v>
      </c>
      <c r="F105" s="28" t="s">
        <v>1119</v>
      </c>
    </row>
    <row r="106" spans="1:6" s="5" customFormat="1" ht="77.5" x14ac:dyDescent="0.35">
      <c r="A106" s="27" t="s">
        <v>52</v>
      </c>
      <c r="B106" s="27" t="s">
        <v>4</v>
      </c>
      <c r="C106" s="28" t="s">
        <v>903</v>
      </c>
      <c r="D106" s="29">
        <v>46150.875</v>
      </c>
      <c r="E106" s="29">
        <v>46151.25</v>
      </c>
      <c r="F106" s="28" t="s">
        <v>904</v>
      </c>
    </row>
    <row r="107" spans="1:6" s="5" customFormat="1" ht="77.5" x14ac:dyDescent="0.35">
      <c r="A107" s="27" t="s">
        <v>52</v>
      </c>
      <c r="B107" s="27" t="s">
        <v>5</v>
      </c>
      <c r="C107" s="28" t="s">
        <v>1255</v>
      </c>
      <c r="D107" s="29">
        <v>46150.875</v>
      </c>
      <c r="E107" s="29">
        <v>46151.25</v>
      </c>
      <c r="F107" s="28" t="s">
        <v>1256</v>
      </c>
    </row>
    <row r="108" spans="1:6" s="5" customFormat="1" ht="62" x14ac:dyDescent="0.35">
      <c r="A108" s="27" t="s">
        <v>425</v>
      </c>
      <c r="B108" s="27" t="s">
        <v>5</v>
      </c>
      <c r="C108" s="28" t="s">
        <v>426</v>
      </c>
      <c r="D108" s="29">
        <v>46150.833333333336</v>
      </c>
      <c r="E108" s="29">
        <v>46151.208333333336</v>
      </c>
      <c r="F108" s="28" t="s">
        <v>427</v>
      </c>
    </row>
    <row r="109" spans="1:6" s="5" customFormat="1" ht="62" x14ac:dyDescent="0.35">
      <c r="A109" s="27" t="s">
        <v>425</v>
      </c>
      <c r="B109" s="27" t="s">
        <v>4</v>
      </c>
      <c r="C109" s="28" t="s">
        <v>428</v>
      </c>
      <c r="D109" s="29">
        <v>46150.833333333336</v>
      </c>
      <c r="E109" s="29">
        <v>46151.208333333336</v>
      </c>
      <c r="F109" s="28" t="s">
        <v>429</v>
      </c>
    </row>
    <row r="110" spans="1:6" s="5" customFormat="1" ht="46.5" x14ac:dyDescent="0.35">
      <c r="A110" s="27" t="s">
        <v>425</v>
      </c>
      <c r="B110" s="27" t="s">
        <v>4</v>
      </c>
      <c r="C110" s="28" t="s">
        <v>1265</v>
      </c>
      <c r="D110" s="29">
        <v>46150.833333333336</v>
      </c>
      <c r="E110" s="29">
        <v>46151.208333333336</v>
      </c>
      <c r="F110" s="28" t="s">
        <v>1266</v>
      </c>
    </row>
    <row r="111" spans="1:6" s="5" customFormat="1" ht="62" x14ac:dyDescent="0.35">
      <c r="A111" s="27" t="s">
        <v>585</v>
      </c>
      <c r="B111" s="27" t="s">
        <v>2</v>
      </c>
      <c r="C111" s="28" t="s">
        <v>586</v>
      </c>
      <c r="D111" s="29">
        <v>46150.875</v>
      </c>
      <c r="E111" s="29">
        <v>46151.25</v>
      </c>
      <c r="F111" s="28" t="s">
        <v>587</v>
      </c>
    </row>
    <row r="112" spans="1:6" ht="62" x14ac:dyDescent="0.35">
      <c r="A112" s="27" t="s">
        <v>585</v>
      </c>
      <c r="B112" s="27" t="s">
        <v>2</v>
      </c>
      <c r="C112" s="28" t="s">
        <v>588</v>
      </c>
      <c r="D112" s="29">
        <v>46150.875</v>
      </c>
      <c r="E112" s="29">
        <v>46151.25</v>
      </c>
      <c r="F112" s="28" t="s">
        <v>587</v>
      </c>
    </row>
    <row r="113" spans="1:6" ht="77.5" x14ac:dyDescent="0.35">
      <c r="A113" s="28" t="s">
        <v>635</v>
      </c>
      <c r="B113" s="28" t="s">
        <v>2</v>
      </c>
      <c r="C113" s="28" t="s">
        <v>636</v>
      </c>
      <c r="D113" s="31">
        <v>46150.833333333336</v>
      </c>
      <c r="E113" s="31">
        <v>46151.25</v>
      </c>
      <c r="F113" s="28" t="s">
        <v>637</v>
      </c>
    </row>
    <row r="114" spans="1:6" ht="77.5" x14ac:dyDescent="0.35">
      <c r="A114" s="28" t="s">
        <v>82</v>
      </c>
      <c r="B114" s="28" t="s">
        <v>39</v>
      </c>
      <c r="C114" s="28" t="s">
        <v>1132</v>
      </c>
      <c r="D114" s="31">
        <v>46150.833333333336</v>
      </c>
      <c r="E114" s="31">
        <v>46151.25</v>
      </c>
      <c r="F114" s="28" t="s">
        <v>84</v>
      </c>
    </row>
    <row r="115" spans="1:6" ht="77.5" x14ac:dyDescent="0.35">
      <c r="A115" s="28" t="s">
        <v>82</v>
      </c>
      <c r="B115" s="28" t="s">
        <v>4</v>
      </c>
      <c r="C115" s="28" t="s">
        <v>83</v>
      </c>
      <c r="D115" s="31">
        <v>46150.833333333336</v>
      </c>
      <c r="E115" s="31">
        <v>46151.25</v>
      </c>
      <c r="F115" s="28" t="s">
        <v>84</v>
      </c>
    </row>
    <row r="116" spans="1:6" ht="77.5" x14ac:dyDescent="0.35">
      <c r="A116" s="27" t="s">
        <v>82</v>
      </c>
      <c r="B116" s="27" t="s">
        <v>5</v>
      </c>
      <c r="C116" s="28" t="s">
        <v>85</v>
      </c>
      <c r="D116" s="29">
        <v>46055.25</v>
      </c>
      <c r="E116" s="29">
        <v>46153.25</v>
      </c>
      <c r="F116" s="28" t="s">
        <v>84</v>
      </c>
    </row>
    <row r="117" spans="1:6" s="15" customFormat="1" ht="46.5" x14ac:dyDescent="0.35">
      <c r="A117" s="28" t="s">
        <v>694</v>
      </c>
      <c r="B117" s="28" t="s">
        <v>2</v>
      </c>
      <c r="C117" s="28" t="s">
        <v>697</v>
      </c>
      <c r="D117" s="31">
        <v>46150.875</v>
      </c>
      <c r="E117" s="31">
        <v>46151.25</v>
      </c>
      <c r="F117" s="28" t="s">
        <v>696</v>
      </c>
    </row>
    <row r="118" spans="1:6" s="15" customFormat="1" ht="46.5" x14ac:dyDescent="0.35">
      <c r="A118" s="28" t="s">
        <v>694</v>
      </c>
      <c r="B118" s="28" t="s">
        <v>2</v>
      </c>
      <c r="C118" s="28" t="s">
        <v>695</v>
      </c>
      <c r="D118" s="31">
        <v>46150.875</v>
      </c>
      <c r="E118" s="31">
        <v>46151.25</v>
      </c>
      <c r="F118" s="28" t="s">
        <v>696</v>
      </c>
    </row>
    <row r="119" spans="1:6" s="15" customFormat="1" ht="46.5" x14ac:dyDescent="0.35">
      <c r="A119" s="28" t="s">
        <v>694</v>
      </c>
      <c r="B119" s="28" t="s">
        <v>2</v>
      </c>
      <c r="C119" s="28" t="s">
        <v>698</v>
      </c>
      <c r="D119" s="31">
        <v>46150.875</v>
      </c>
      <c r="E119" s="31">
        <v>46151.25</v>
      </c>
      <c r="F119" s="28" t="s">
        <v>696</v>
      </c>
    </row>
    <row r="120" spans="1:6" s="15" customFormat="1" ht="77.5" x14ac:dyDescent="0.35">
      <c r="A120" s="28" t="s">
        <v>120</v>
      </c>
      <c r="B120" s="28" t="s">
        <v>5</v>
      </c>
      <c r="C120" s="28" t="s">
        <v>121</v>
      </c>
      <c r="D120" s="31">
        <v>46150.833333333336</v>
      </c>
      <c r="E120" s="31">
        <v>46151.25</v>
      </c>
      <c r="F120" s="28" t="s">
        <v>122</v>
      </c>
    </row>
    <row r="121" spans="1:6" ht="77.5" x14ac:dyDescent="0.35">
      <c r="A121" s="28" t="s">
        <v>120</v>
      </c>
      <c r="B121" s="28" t="s">
        <v>5</v>
      </c>
      <c r="C121" s="28" t="s">
        <v>123</v>
      </c>
      <c r="D121" s="31">
        <v>46150.833333333336</v>
      </c>
      <c r="E121" s="31">
        <v>46151.25</v>
      </c>
      <c r="F121" s="28" t="s">
        <v>122</v>
      </c>
    </row>
    <row r="122" spans="1:6" ht="62" x14ac:dyDescent="0.35">
      <c r="A122" s="28" t="s">
        <v>120</v>
      </c>
      <c r="B122" s="28" t="s">
        <v>4</v>
      </c>
      <c r="C122" s="28" t="s">
        <v>1152</v>
      </c>
      <c r="D122" s="31">
        <v>46150.833333333336</v>
      </c>
      <c r="E122" s="31">
        <v>46150.958333333336</v>
      </c>
      <c r="F122" s="28" t="s">
        <v>1153</v>
      </c>
    </row>
    <row r="123" spans="1:6" ht="62" x14ac:dyDescent="0.35">
      <c r="A123" s="28" t="s">
        <v>120</v>
      </c>
      <c r="B123" s="28" t="s">
        <v>4</v>
      </c>
      <c r="C123" s="28" t="s">
        <v>1154</v>
      </c>
      <c r="D123" s="31">
        <v>46150.833333333336</v>
      </c>
      <c r="E123" s="31">
        <v>46151.25</v>
      </c>
      <c r="F123" s="28" t="s">
        <v>1153</v>
      </c>
    </row>
    <row r="124" spans="1:6" ht="62" x14ac:dyDescent="0.35">
      <c r="A124" s="28" t="s">
        <v>120</v>
      </c>
      <c r="B124" s="28" t="s">
        <v>4</v>
      </c>
      <c r="C124" s="28" t="s">
        <v>1155</v>
      </c>
      <c r="D124" s="31">
        <v>46150.833333333336</v>
      </c>
      <c r="E124" s="31">
        <v>46151.25</v>
      </c>
      <c r="F124" s="28" t="s">
        <v>1153</v>
      </c>
    </row>
    <row r="125" spans="1:6" ht="62" x14ac:dyDescent="0.35">
      <c r="A125" s="28" t="s">
        <v>120</v>
      </c>
      <c r="B125" s="28" t="s">
        <v>4</v>
      </c>
      <c r="C125" s="28" t="s">
        <v>1156</v>
      </c>
      <c r="D125" s="31">
        <v>46150.979166666664</v>
      </c>
      <c r="E125" s="31">
        <v>46151.25</v>
      </c>
      <c r="F125" s="28" t="s">
        <v>1153</v>
      </c>
    </row>
    <row r="126" spans="1:6" ht="77.5" x14ac:dyDescent="0.35">
      <c r="A126" s="27" t="s">
        <v>120</v>
      </c>
      <c r="B126" s="27" t="s">
        <v>4</v>
      </c>
      <c r="C126" s="28" t="s">
        <v>1101</v>
      </c>
      <c r="D126" s="29">
        <v>46149.833333333336</v>
      </c>
      <c r="E126" s="29">
        <v>46151.958333333336</v>
      </c>
      <c r="F126" s="28" t="s">
        <v>1102</v>
      </c>
    </row>
    <row r="127" spans="1:6" ht="77.5" x14ac:dyDescent="0.35">
      <c r="A127" s="27" t="s">
        <v>120</v>
      </c>
      <c r="B127" s="27" t="s">
        <v>4</v>
      </c>
      <c r="C127" s="28" t="s">
        <v>1103</v>
      </c>
      <c r="D127" s="29">
        <v>46149.833333333336</v>
      </c>
      <c r="E127" s="29">
        <v>46151.958333333336</v>
      </c>
      <c r="F127" s="28" t="s">
        <v>1102</v>
      </c>
    </row>
    <row r="128" spans="1:6" ht="77.5" x14ac:dyDescent="0.35">
      <c r="A128" s="27" t="s">
        <v>120</v>
      </c>
      <c r="B128" s="27" t="s">
        <v>4</v>
      </c>
      <c r="C128" s="28" t="s">
        <v>1104</v>
      </c>
      <c r="D128" s="29">
        <v>46149.833333333336</v>
      </c>
      <c r="E128" s="29">
        <v>46151.958333333336</v>
      </c>
      <c r="F128" s="28" t="s">
        <v>1102</v>
      </c>
    </row>
    <row r="129" spans="1:6" ht="77.5" x14ac:dyDescent="0.35">
      <c r="A129" s="28" t="s">
        <v>179</v>
      </c>
      <c r="B129" s="28" t="s">
        <v>5</v>
      </c>
      <c r="C129" s="28" t="s">
        <v>180</v>
      </c>
      <c r="D129" s="31">
        <v>46150.833333333336</v>
      </c>
      <c r="E129" s="31">
        <v>46151.25</v>
      </c>
      <c r="F129" s="28" t="s">
        <v>181</v>
      </c>
    </row>
    <row r="130" spans="1:6" ht="62" x14ac:dyDescent="0.35">
      <c r="A130" s="28" t="s">
        <v>179</v>
      </c>
      <c r="B130" s="28" t="s">
        <v>4</v>
      </c>
      <c r="C130" s="28" t="s">
        <v>1187</v>
      </c>
      <c r="D130" s="31">
        <v>46150.833333333336</v>
      </c>
      <c r="E130" s="31">
        <v>46151.25</v>
      </c>
      <c r="F130" s="28" t="s">
        <v>847</v>
      </c>
    </row>
    <row r="131" spans="1:6" ht="62" x14ac:dyDescent="0.35">
      <c r="A131" s="28" t="s">
        <v>179</v>
      </c>
      <c r="B131" s="28" t="s">
        <v>4</v>
      </c>
      <c r="C131" s="28" t="s">
        <v>1066</v>
      </c>
      <c r="D131" s="31">
        <v>46150.833333333336</v>
      </c>
      <c r="E131" s="31">
        <v>46151.25</v>
      </c>
      <c r="F131" s="28" t="s">
        <v>847</v>
      </c>
    </row>
    <row r="132" spans="1:6" ht="62" x14ac:dyDescent="0.35">
      <c r="A132" s="28" t="s">
        <v>179</v>
      </c>
      <c r="B132" s="28" t="s">
        <v>5</v>
      </c>
      <c r="C132" s="28" t="s">
        <v>1067</v>
      </c>
      <c r="D132" s="31">
        <v>46150.833333333336</v>
      </c>
      <c r="E132" s="31">
        <v>46151.25</v>
      </c>
      <c r="F132" s="28" t="s">
        <v>847</v>
      </c>
    </row>
    <row r="133" spans="1:6" ht="62" x14ac:dyDescent="0.35">
      <c r="A133" s="28" t="s">
        <v>179</v>
      </c>
      <c r="B133" s="28" t="s">
        <v>5</v>
      </c>
      <c r="C133" s="28" t="s">
        <v>1068</v>
      </c>
      <c r="D133" s="31">
        <v>46150.833333333336</v>
      </c>
      <c r="E133" s="31">
        <v>46151.25</v>
      </c>
      <c r="F133" s="28" t="s">
        <v>847</v>
      </c>
    </row>
    <row r="134" spans="1:6" ht="62" x14ac:dyDescent="0.35">
      <c r="A134" s="28" t="s">
        <v>179</v>
      </c>
      <c r="B134" s="28" t="s">
        <v>5</v>
      </c>
      <c r="C134" s="28" t="s">
        <v>1069</v>
      </c>
      <c r="D134" s="31">
        <v>46150.833333333336</v>
      </c>
      <c r="E134" s="31">
        <v>46151.25</v>
      </c>
      <c r="F134" s="28" t="s">
        <v>847</v>
      </c>
    </row>
    <row r="135" spans="1:6" ht="62" x14ac:dyDescent="0.35">
      <c r="A135" s="28" t="s">
        <v>179</v>
      </c>
      <c r="B135" s="28" t="s">
        <v>5</v>
      </c>
      <c r="C135" s="28" t="s">
        <v>846</v>
      </c>
      <c r="D135" s="31">
        <v>46150.999305555553</v>
      </c>
      <c r="E135" s="31">
        <v>46151.25</v>
      </c>
      <c r="F135" s="28" t="s">
        <v>847</v>
      </c>
    </row>
    <row r="136" spans="1:6" ht="62" x14ac:dyDescent="0.35">
      <c r="A136" s="28" t="s">
        <v>179</v>
      </c>
      <c r="B136" s="28" t="s">
        <v>4</v>
      </c>
      <c r="C136" s="28" t="s">
        <v>1070</v>
      </c>
      <c r="D136" s="31">
        <v>46150.999305555553</v>
      </c>
      <c r="E136" s="31">
        <v>46151.25</v>
      </c>
      <c r="F136" s="28" t="s">
        <v>847</v>
      </c>
    </row>
    <row r="137" spans="1:6" ht="46.5" x14ac:dyDescent="0.35">
      <c r="A137" s="28" t="s">
        <v>226</v>
      </c>
      <c r="B137" s="28" t="s">
        <v>2</v>
      </c>
      <c r="C137" s="28" t="s">
        <v>944</v>
      </c>
      <c r="D137" s="31">
        <v>46150.833333333336</v>
      </c>
      <c r="E137" s="31">
        <v>46151.25</v>
      </c>
      <c r="F137" s="28" t="s">
        <v>228</v>
      </c>
    </row>
    <row r="138" spans="1:6" ht="77.5" x14ac:dyDescent="0.35">
      <c r="A138" s="28" t="s">
        <v>47</v>
      </c>
      <c r="B138" s="28" t="s">
        <v>2</v>
      </c>
      <c r="C138" s="28" t="s">
        <v>1115</v>
      </c>
      <c r="D138" s="31">
        <v>46150.958333333336</v>
      </c>
      <c r="E138" s="31">
        <v>46151.208333333336</v>
      </c>
      <c r="F138" s="28" t="s">
        <v>1116</v>
      </c>
    </row>
    <row r="139" spans="1:6" ht="46.5" x14ac:dyDescent="0.35">
      <c r="A139" s="28" t="s">
        <v>47</v>
      </c>
      <c r="B139" s="28" t="s">
        <v>6</v>
      </c>
      <c r="C139" s="28" t="s">
        <v>1143</v>
      </c>
      <c r="D139" s="31">
        <v>46150.833333333336</v>
      </c>
      <c r="E139" s="31">
        <v>46151.25</v>
      </c>
      <c r="F139" s="28" t="s">
        <v>646</v>
      </c>
    </row>
    <row r="140" spans="1:6" ht="46.5" x14ac:dyDescent="0.35">
      <c r="A140" s="28" t="s">
        <v>47</v>
      </c>
      <c r="B140" s="28" t="s">
        <v>6</v>
      </c>
      <c r="C140" s="28" t="s">
        <v>1218</v>
      </c>
      <c r="D140" s="31">
        <v>46150.958333333336</v>
      </c>
      <c r="E140" s="31">
        <v>46151.25</v>
      </c>
      <c r="F140" s="28" t="s">
        <v>1219</v>
      </c>
    </row>
    <row r="141" spans="1:6" ht="62" x14ac:dyDescent="0.35">
      <c r="A141" s="28" t="s">
        <v>23</v>
      </c>
      <c r="B141" s="28" t="s">
        <v>6</v>
      </c>
      <c r="C141" s="28" t="s">
        <v>787</v>
      </c>
      <c r="D141" s="31">
        <v>46150.875</v>
      </c>
      <c r="E141" s="31">
        <v>46151.208333333336</v>
      </c>
      <c r="F141" s="28" t="s">
        <v>25</v>
      </c>
    </row>
    <row r="142" spans="1:6" ht="77.5" x14ac:dyDescent="0.35">
      <c r="A142" s="28" t="s">
        <v>160</v>
      </c>
      <c r="B142" s="28" t="s">
        <v>39</v>
      </c>
      <c r="C142" s="28" t="s">
        <v>1050</v>
      </c>
      <c r="D142" s="31">
        <v>46150.833333333336</v>
      </c>
      <c r="E142" s="31">
        <v>46151.25</v>
      </c>
      <c r="F142" s="28" t="s">
        <v>926</v>
      </c>
    </row>
    <row r="143" spans="1:6" ht="77.5" x14ac:dyDescent="0.35">
      <c r="A143" s="28" t="s">
        <v>160</v>
      </c>
      <c r="B143" s="28" t="s">
        <v>6</v>
      </c>
      <c r="C143" s="28" t="s">
        <v>928</v>
      </c>
      <c r="D143" s="31">
        <v>46150.833333333336</v>
      </c>
      <c r="E143" s="31">
        <v>46151.25</v>
      </c>
      <c r="F143" s="28" t="s">
        <v>926</v>
      </c>
    </row>
    <row r="144" spans="1:6" ht="77.5" x14ac:dyDescent="0.35">
      <c r="A144" s="27" t="s">
        <v>1018</v>
      </c>
      <c r="B144" s="27" t="s">
        <v>6</v>
      </c>
      <c r="C144" s="28" t="s">
        <v>1019</v>
      </c>
      <c r="D144" s="29">
        <v>46150.833333333336</v>
      </c>
      <c r="E144" s="29">
        <v>46153.25</v>
      </c>
      <c r="F144" s="28" t="s">
        <v>1015</v>
      </c>
    </row>
    <row r="145" spans="1:6" ht="77.5" x14ac:dyDescent="0.35">
      <c r="A145" s="27" t="s">
        <v>1018</v>
      </c>
      <c r="B145" s="27" t="s">
        <v>6</v>
      </c>
      <c r="C145" s="28" t="s">
        <v>1020</v>
      </c>
      <c r="D145" s="29">
        <v>46150.833333333336</v>
      </c>
      <c r="E145" s="29">
        <v>46153.25</v>
      </c>
      <c r="F145" s="28" t="s">
        <v>1015</v>
      </c>
    </row>
    <row r="146" spans="1:6" ht="31" x14ac:dyDescent="0.35">
      <c r="A146" s="28" t="s">
        <v>345</v>
      </c>
      <c r="B146" s="28" t="s">
        <v>5</v>
      </c>
      <c r="C146" s="28" t="s">
        <v>1200</v>
      </c>
      <c r="D146" s="31">
        <v>46150.833333333336</v>
      </c>
      <c r="E146" s="31">
        <v>46151.208333333336</v>
      </c>
      <c r="F146" s="28" t="s">
        <v>1201</v>
      </c>
    </row>
    <row r="147" spans="1:6" ht="62" x14ac:dyDescent="0.35">
      <c r="A147" s="28" t="s">
        <v>563</v>
      </c>
      <c r="B147" s="28" t="s">
        <v>2</v>
      </c>
      <c r="C147" s="28" t="s">
        <v>1228</v>
      </c>
      <c r="D147" s="31">
        <v>46150.958333333336</v>
      </c>
      <c r="E147" s="31">
        <v>46151.229166666664</v>
      </c>
      <c r="F147" s="28" t="s">
        <v>1229</v>
      </c>
    </row>
    <row r="148" spans="1:6" ht="93" x14ac:dyDescent="0.35">
      <c r="A148" s="28" t="s">
        <v>334</v>
      </c>
      <c r="B148" s="28" t="s">
        <v>7</v>
      </c>
      <c r="C148" s="28" t="s">
        <v>1212</v>
      </c>
      <c r="D148" s="31">
        <v>46150.958333333336</v>
      </c>
      <c r="E148" s="31">
        <v>46151.229166666664</v>
      </c>
      <c r="F148" s="28" t="s">
        <v>1213</v>
      </c>
    </row>
    <row r="149" spans="1:6" ht="46.5" x14ac:dyDescent="0.35">
      <c r="A149" s="28" t="s">
        <v>334</v>
      </c>
      <c r="B149" s="28" t="s">
        <v>8</v>
      </c>
      <c r="C149" s="28" t="s">
        <v>1214</v>
      </c>
      <c r="D149" s="31">
        <v>46150.958333333336</v>
      </c>
      <c r="E149" s="31">
        <v>46151.229166666664</v>
      </c>
      <c r="F149" s="28" t="s">
        <v>1215</v>
      </c>
    </row>
    <row r="150" spans="1:6" ht="77.5" x14ac:dyDescent="0.35">
      <c r="A150" s="28" t="s">
        <v>334</v>
      </c>
      <c r="B150" s="28" t="s">
        <v>8</v>
      </c>
      <c r="C150" s="28" t="s">
        <v>1220</v>
      </c>
      <c r="D150" s="31">
        <v>46150.958333333336</v>
      </c>
      <c r="E150" s="31">
        <v>46151.25</v>
      </c>
      <c r="F150" s="28" t="s">
        <v>1221</v>
      </c>
    </row>
    <row r="151" spans="1:6" ht="93" x14ac:dyDescent="0.35">
      <c r="A151" s="28" t="s">
        <v>334</v>
      </c>
      <c r="B151" s="28" t="s">
        <v>8</v>
      </c>
      <c r="C151" s="28" t="s">
        <v>350</v>
      </c>
      <c r="D151" s="31">
        <v>46150.958333333336</v>
      </c>
      <c r="E151" s="31">
        <v>46151.25</v>
      </c>
      <c r="F151" s="28" t="s">
        <v>351</v>
      </c>
    </row>
    <row r="152" spans="1:6" ht="77.5" x14ac:dyDescent="0.35">
      <c r="A152" s="28" t="s">
        <v>334</v>
      </c>
      <c r="B152" s="28" t="s">
        <v>7</v>
      </c>
      <c r="C152" s="28" t="s">
        <v>1222</v>
      </c>
      <c r="D152" s="31">
        <v>46150.958333333336</v>
      </c>
      <c r="E152" s="31">
        <v>46151.25</v>
      </c>
      <c r="F152" s="28" t="s">
        <v>1223</v>
      </c>
    </row>
    <row r="153" spans="1:6" ht="93" x14ac:dyDescent="0.35">
      <c r="A153" s="28" t="s">
        <v>334</v>
      </c>
      <c r="B153" s="28" t="s">
        <v>7</v>
      </c>
      <c r="C153" s="28" t="s">
        <v>1230</v>
      </c>
      <c r="D153" s="31">
        <v>46150.958333333336</v>
      </c>
      <c r="E153" s="31">
        <v>46151.229166666664</v>
      </c>
      <c r="F153" s="28" t="s">
        <v>1231</v>
      </c>
    </row>
    <row r="154" spans="1:6" ht="93" x14ac:dyDescent="0.35">
      <c r="A154" s="28" t="s">
        <v>1082</v>
      </c>
      <c r="B154" s="28" t="s">
        <v>4</v>
      </c>
      <c r="C154" s="28" t="s">
        <v>1234</v>
      </c>
      <c r="D154" s="31">
        <v>46150.958333333336</v>
      </c>
      <c r="E154" s="31">
        <v>46151.229166666664</v>
      </c>
      <c r="F154" s="28" t="s">
        <v>1235</v>
      </c>
    </row>
    <row r="155" spans="1:6" ht="46.5" x14ac:dyDescent="0.35">
      <c r="A155" s="28" t="s">
        <v>270</v>
      </c>
      <c r="B155" s="28" t="s">
        <v>39</v>
      </c>
      <c r="C155" s="28" t="s">
        <v>279</v>
      </c>
      <c r="D155" s="31">
        <v>46150.875</v>
      </c>
      <c r="E155" s="31">
        <v>46151.25</v>
      </c>
      <c r="F155" s="28" t="s">
        <v>280</v>
      </c>
    </row>
    <row r="156" spans="1:6" ht="46.5" x14ac:dyDescent="0.35">
      <c r="A156" s="28" t="s">
        <v>270</v>
      </c>
      <c r="B156" s="28" t="s">
        <v>4</v>
      </c>
      <c r="C156" s="28" t="s">
        <v>281</v>
      </c>
      <c r="D156" s="31">
        <v>46150.875</v>
      </c>
      <c r="E156" s="31">
        <v>46151.25</v>
      </c>
      <c r="F156" s="28" t="s">
        <v>280</v>
      </c>
    </row>
    <row r="157" spans="1:6" ht="31" x14ac:dyDescent="0.35">
      <c r="A157" s="28" t="s">
        <v>270</v>
      </c>
      <c r="B157" s="28" t="s">
        <v>4</v>
      </c>
      <c r="C157" s="28" t="s">
        <v>285</v>
      </c>
      <c r="D157" s="31">
        <v>46150.833333333336</v>
      </c>
      <c r="E157" s="31">
        <v>46151.25</v>
      </c>
      <c r="F157" s="28" t="s">
        <v>286</v>
      </c>
    </row>
    <row r="158" spans="1:6" ht="31" x14ac:dyDescent="0.35">
      <c r="A158" s="28" t="s">
        <v>270</v>
      </c>
      <c r="B158" s="28" t="s">
        <v>5</v>
      </c>
      <c r="C158" s="28" t="s">
        <v>287</v>
      </c>
      <c r="D158" s="31">
        <v>46150.875</v>
      </c>
      <c r="E158" s="31">
        <v>46151.25</v>
      </c>
      <c r="F158" s="28" t="s">
        <v>286</v>
      </c>
    </row>
    <row r="159" spans="1:6" ht="46.5" x14ac:dyDescent="0.35">
      <c r="A159" s="28" t="s">
        <v>282</v>
      </c>
      <c r="B159" s="28" t="s">
        <v>2</v>
      </c>
      <c r="C159" s="28" t="s">
        <v>283</v>
      </c>
      <c r="D159" s="31">
        <v>46150.875</v>
      </c>
      <c r="E159" s="31">
        <v>46151.25</v>
      </c>
      <c r="F159" s="28" t="s">
        <v>280</v>
      </c>
    </row>
    <row r="160" spans="1:6" ht="46.5" x14ac:dyDescent="0.35">
      <c r="A160" s="28" t="s">
        <v>282</v>
      </c>
      <c r="B160" s="28" t="s">
        <v>6</v>
      </c>
      <c r="C160" s="28" t="s">
        <v>284</v>
      </c>
      <c r="D160" s="31">
        <v>46150.875</v>
      </c>
      <c r="E160" s="31">
        <v>46151.25</v>
      </c>
      <c r="F160" s="28" t="s">
        <v>280</v>
      </c>
    </row>
    <row r="161" spans="1:6" ht="77.5" x14ac:dyDescent="0.35">
      <c r="A161" s="28" t="s">
        <v>275</v>
      </c>
      <c r="B161" s="28" t="s">
        <v>2</v>
      </c>
      <c r="C161" s="28" t="s">
        <v>974</v>
      </c>
      <c r="D161" s="31">
        <v>46150.875</v>
      </c>
      <c r="E161" s="31">
        <v>46151.25</v>
      </c>
      <c r="F161" s="28" t="s">
        <v>269</v>
      </c>
    </row>
    <row r="162" spans="1:6" ht="77.5" x14ac:dyDescent="0.35">
      <c r="A162" s="28" t="s">
        <v>275</v>
      </c>
      <c r="B162" s="28" t="s">
        <v>6</v>
      </c>
      <c r="C162" s="28" t="s">
        <v>975</v>
      </c>
      <c r="D162" s="31">
        <v>46150.875</v>
      </c>
      <c r="E162" s="31">
        <v>46151.25</v>
      </c>
      <c r="F162" s="28" t="s">
        <v>269</v>
      </c>
    </row>
    <row r="163" spans="1:6" ht="31" x14ac:dyDescent="0.35">
      <c r="A163" s="28" t="s">
        <v>275</v>
      </c>
      <c r="B163" s="28" t="s">
        <v>6</v>
      </c>
      <c r="C163" s="28" t="s">
        <v>294</v>
      </c>
      <c r="D163" s="31">
        <v>46150.875</v>
      </c>
      <c r="E163" s="31">
        <v>46151.25</v>
      </c>
      <c r="F163" s="28" t="s">
        <v>295</v>
      </c>
    </row>
    <row r="164" spans="1:6" ht="31" x14ac:dyDescent="0.35">
      <c r="A164" s="28" t="s">
        <v>275</v>
      </c>
      <c r="B164" s="28" t="s">
        <v>6</v>
      </c>
      <c r="C164" s="28" t="s">
        <v>1198</v>
      </c>
      <c r="D164" s="31">
        <v>46150.875</v>
      </c>
      <c r="E164" s="31">
        <v>46151.25</v>
      </c>
      <c r="F164" s="28" t="s">
        <v>1199</v>
      </c>
    </row>
    <row r="165" spans="1:6" ht="46.5" x14ac:dyDescent="0.35">
      <c r="A165" s="28" t="s">
        <v>296</v>
      </c>
      <c r="B165" s="28" t="s">
        <v>4</v>
      </c>
      <c r="C165" s="28" t="s">
        <v>711</v>
      </c>
      <c r="D165" s="31">
        <v>46150.875</v>
      </c>
      <c r="E165" s="31">
        <v>46151.25</v>
      </c>
      <c r="F165" s="28" t="s">
        <v>1190</v>
      </c>
    </row>
    <row r="166" spans="1:6" ht="46.5" x14ac:dyDescent="0.35">
      <c r="A166" s="28" t="s">
        <v>296</v>
      </c>
      <c r="B166" s="28" t="s">
        <v>4</v>
      </c>
      <c r="C166" s="28" t="s">
        <v>1191</v>
      </c>
      <c r="D166" s="31">
        <v>46150.875</v>
      </c>
      <c r="E166" s="31">
        <v>46151.25</v>
      </c>
      <c r="F166" s="28" t="s">
        <v>1190</v>
      </c>
    </row>
    <row r="167" spans="1:6" ht="46.5" x14ac:dyDescent="0.35">
      <c r="A167" s="28" t="s">
        <v>296</v>
      </c>
      <c r="B167" s="28" t="s">
        <v>4</v>
      </c>
      <c r="C167" s="28" t="s">
        <v>1192</v>
      </c>
      <c r="D167" s="31">
        <v>46150.875</v>
      </c>
      <c r="E167" s="31">
        <v>46151.25</v>
      </c>
      <c r="F167" s="28" t="s">
        <v>1190</v>
      </c>
    </row>
    <row r="168" spans="1:6" ht="46.5" x14ac:dyDescent="0.35">
      <c r="A168" s="28" t="s">
        <v>296</v>
      </c>
      <c r="B168" s="28" t="s">
        <v>4</v>
      </c>
      <c r="C168" s="28" t="s">
        <v>1193</v>
      </c>
      <c r="D168" s="31">
        <v>46150.875</v>
      </c>
      <c r="E168" s="31">
        <v>46151.25</v>
      </c>
      <c r="F168" s="28" t="s">
        <v>1190</v>
      </c>
    </row>
    <row r="169" spans="1:6" ht="31" x14ac:dyDescent="0.35">
      <c r="A169" s="28" t="s">
        <v>296</v>
      </c>
      <c r="B169" s="28" t="s">
        <v>4</v>
      </c>
      <c r="C169" s="28" t="s">
        <v>1196</v>
      </c>
      <c r="D169" s="31">
        <v>46150.875</v>
      </c>
      <c r="E169" s="31">
        <v>46151.25</v>
      </c>
      <c r="F169" s="28" t="s">
        <v>1197</v>
      </c>
    </row>
    <row r="170" spans="1:6" ht="46.5" x14ac:dyDescent="0.35">
      <c r="A170" s="28" t="s">
        <v>296</v>
      </c>
      <c r="B170" s="28" t="s">
        <v>5</v>
      </c>
      <c r="C170" s="28" t="s">
        <v>348</v>
      </c>
      <c r="D170" s="31">
        <v>46150.958333333336</v>
      </c>
      <c r="E170" s="31">
        <v>46151.25</v>
      </c>
      <c r="F170" s="28" t="s">
        <v>349</v>
      </c>
    </row>
    <row r="171" spans="1:6" ht="62" x14ac:dyDescent="0.35">
      <c r="A171" s="27" t="s">
        <v>296</v>
      </c>
      <c r="B171" s="27" t="s">
        <v>4</v>
      </c>
      <c r="C171" s="28" t="s">
        <v>1242</v>
      </c>
      <c r="D171" s="29">
        <v>46150.895833333336</v>
      </c>
      <c r="E171" s="29">
        <v>46151.25</v>
      </c>
      <c r="F171" s="28" t="s">
        <v>1243</v>
      </c>
    </row>
    <row r="172" spans="1:6" ht="62" x14ac:dyDescent="0.35">
      <c r="A172" s="27" t="s">
        <v>296</v>
      </c>
      <c r="B172" s="27" t="s">
        <v>5</v>
      </c>
      <c r="C172" s="28" t="s">
        <v>1244</v>
      </c>
      <c r="D172" s="29">
        <v>46150.895833333336</v>
      </c>
      <c r="E172" s="29">
        <v>46151.25</v>
      </c>
      <c r="F172" s="28" t="s">
        <v>1245</v>
      </c>
    </row>
    <row r="173" spans="1:6" ht="77.5" x14ac:dyDescent="0.35">
      <c r="A173" s="28" t="s">
        <v>58</v>
      </c>
      <c r="B173" s="28" t="s">
        <v>2</v>
      </c>
      <c r="C173" s="28" t="s">
        <v>1120</v>
      </c>
      <c r="D173" s="31">
        <v>46150.927083333336</v>
      </c>
      <c r="E173" s="31">
        <v>46151.25</v>
      </c>
      <c r="F173" s="28" t="s">
        <v>1121</v>
      </c>
    </row>
    <row r="174" spans="1:6" ht="77.5" x14ac:dyDescent="0.35">
      <c r="A174" s="28" t="s">
        <v>58</v>
      </c>
      <c r="B174" s="28" t="s">
        <v>2</v>
      </c>
      <c r="C174" s="28" t="s">
        <v>1122</v>
      </c>
      <c r="D174" s="31">
        <v>46150.927083333336</v>
      </c>
      <c r="E174" s="31">
        <v>46151.25</v>
      </c>
      <c r="F174" s="28" t="s">
        <v>1121</v>
      </c>
    </row>
    <row r="175" spans="1:6" ht="77.5" x14ac:dyDescent="0.35">
      <c r="A175" s="28" t="s">
        <v>58</v>
      </c>
      <c r="B175" s="28" t="s">
        <v>2</v>
      </c>
      <c r="C175" s="28" t="s">
        <v>1123</v>
      </c>
      <c r="D175" s="31">
        <v>46150.927083333336</v>
      </c>
      <c r="E175" s="31">
        <v>46151.25</v>
      </c>
      <c r="F175" s="28" t="s">
        <v>1121</v>
      </c>
    </row>
    <row r="176" spans="1:6" ht="77.5" x14ac:dyDescent="0.35">
      <c r="A176" s="28" t="s">
        <v>58</v>
      </c>
      <c r="B176" s="28" t="s">
        <v>2</v>
      </c>
      <c r="C176" s="28" t="s">
        <v>1124</v>
      </c>
      <c r="D176" s="31">
        <v>46150.927083333336</v>
      </c>
      <c r="E176" s="31">
        <v>46151.25</v>
      </c>
      <c r="F176" s="28" t="s">
        <v>1121</v>
      </c>
    </row>
    <row r="177" spans="1:6" ht="77.5" x14ac:dyDescent="0.35">
      <c r="A177" s="28" t="s">
        <v>58</v>
      </c>
      <c r="B177" s="28" t="s">
        <v>2</v>
      </c>
      <c r="C177" s="28" t="s">
        <v>1125</v>
      </c>
      <c r="D177" s="31">
        <v>46150.927083333336</v>
      </c>
      <c r="E177" s="31">
        <v>46151.25</v>
      </c>
      <c r="F177" s="28" t="s">
        <v>1121</v>
      </c>
    </row>
    <row r="178" spans="1:6" ht="77.5" x14ac:dyDescent="0.35">
      <c r="A178" s="28" t="s">
        <v>58</v>
      </c>
      <c r="B178" s="28" t="s">
        <v>2</v>
      </c>
      <c r="C178" s="28" t="s">
        <v>1126</v>
      </c>
      <c r="D178" s="31">
        <v>46150.927083333336</v>
      </c>
      <c r="E178" s="31">
        <v>46151.25</v>
      </c>
      <c r="F178" s="28" t="s">
        <v>1121</v>
      </c>
    </row>
    <row r="179" spans="1:6" ht="77.5" x14ac:dyDescent="0.35">
      <c r="A179" s="28" t="s">
        <v>58</v>
      </c>
      <c r="B179" s="28" t="s">
        <v>2</v>
      </c>
      <c r="C179" s="28" t="s">
        <v>1127</v>
      </c>
      <c r="D179" s="31">
        <v>46150.927083333336</v>
      </c>
      <c r="E179" s="31">
        <v>46151.25</v>
      </c>
      <c r="F179" s="28" t="s">
        <v>1121</v>
      </c>
    </row>
    <row r="180" spans="1:6" ht="62" x14ac:dyDescent="0.35">
      <c r="A180" s="28" t="s">
        <v>58</v>
      </c>
      <c r="B180" s="28" t="s">
        <v>6</v>
      </c>
      <c r="C180" s="28" t="s">
        <v>59</v>
      </c>
      <c r="D180" s="31">
        <v>46150.927083333336</v>
      </c>
      <c r="E180" s="31">
        <v>46151.25</v>
      </c>
      <c r="F180" s="28" t="s">
        <v>60</v>
      </c>
    </row>
    <row r="181" spans="1:6" ht="62" x14ac:dyDescent="0.35">
      <c r="A181" s="28" t="s">
        <v>58</v>
      </c>
      <c r="B181" s="28" t="s">
        <v>6</v>
      </c>
      <c r="C181" s="28" t="s">
        <v>61</v>
      </c>
      <c r="D181" s="31">
        <v>46150.927083333336</v>
      </c>
      <c r="E181" s="31">
        <v>46151.25</v>
      </c>
      <c r="F181" s="28" t="s">
        <v>60</v>
      </c>
    </row>
    <row r="182" spans="1:6" ht="62" x14ac:dyDescent="0.35">
      <c r="A182" s="28" t="s">
        <v>58</v>
      </c>
      <c r="B182" s="28" t="s">
        <v>6</v>
      </c>
      <c r="C182" s="28" t="s">
        <v>62</v>
      </c>
      <c r="D182" s="31">
        <v>46150.927083333336</v>
      </c>
      <c r="E182" s="31">
        <v>46151.25</v>
      </c>
      <c r="F182" s="28" t="s">
        <v>60</v>
      </c>
    </row>
    <row r="183" spans="1:6" ht="62" x14ac:dyDescent="0.35">
      <c r="A183" s="28" t="s">
        <v>58</v>
      </c>
      <c r="B183" s="28" t="s">
        <v>6</v>
      </c>
      <c r="C183" s="28" t="s">
        <v>63</v>
      </c>
      <c r="D183" s="31">
        <v>46150.927083333336</v>
      </c>
      <c r="E183" s="31">
        <v>46151.25</v>
      </c>
      <c r="F183" s="28" t="s">
        <v>60</v>
      </c>
    </row>
    <row r="184" spans="1:6" ht="62" x14ac:dyDescent="0.35">
      <c r="A184" s="28" t="s">
        <v>58</v>
      </c>
      <c r="B184" s="28" t="s">
        <v>2</v>
      </c>
      <c r="C184" s="28" t="s">
        <v>1128</v>
      </c>
      <c r="D184" s="31">
        <v>46150.927083333336</v>
      </c>
      <c r="E184" s="31">
        <v>46151.25</v>
      </c>
      <c r="F184" s="28" t="s">
        <v>1129</v>
      </c>
    </row>
    <row r="185" spans="1:6" ht="62" x14ac:dyDescent="0.35">
      <c r="A185" s="28" t="s">
        <v>58</v>
      </c>
      <c r="B185" s="28" t="s">
        <v>2</v>
      </c>
      <c r="C185" s="28" t="s">
        <v>1130</v>
      </c>
      <c r="D185" s="31">
        <v>46150.927083333336</v>
      </c>
      <c r="E185" s="31">
        <v>46151.25</v>
      </c>
      <c r="F185" s="28" t="s">
        <v>1129</v>
      </c>
    </row>
    <row r="186" spans="1:6" ht="62" x14ac:dyDescent="0.35">
      <c r="A186" s="28" t="s">
        <v>58</v>
      </c>
      <c r="B186" s="28" t="s">
        <v>2</v>
      </c>
      <c r="C186" s="28" t="s">
        <v>1131</v>
      </c>
      <c r="D186" s="31">
        <v>46150.927083333336</v>
      </c>
      <c r="E186" s="31">
        <v>46151.25</v>
      </c>
      <c r="F186" s="28" t="s">
        <v>1129</v>
      </c>
    </row>
    <row r="187" spans="1:6" ht="77.5" x14ac:dyDescent="0.35">
      <c r="A187" s="27" t="s">
        <v>58</v>
      </c>
      <c r="B187" s="27" t="s">
        <v>6</v>
      </c>
      <c r="C187" s="28" t="s">
        <v>769</v>
      </c>
      <c r="D187" s="29">
        <v>46150.875</v>
      </c>
      <c r="E187" s="29">
        <v>46151.25</v>
      </c>
      <c r="F187" s="28" t="s">
        <v>770</v>
      </c>
    </row>
    <row r="188" spans="1:6" ht="77.5" x14ac:dyDescent="0.35">
      <c r="A188" s="27" t="s">
        <v>407</v>
      </c>
      <c r="B188" s="27" t="s">
        <v>6</v>
      </c>
      <c r="C188" s="28" t="s">
        <v>1090</v>
      </c>
      <c r="D188" s="29">
        <v>46150.875</v>
      </c>
      <c r="E188" s="29">
        <v>46151.25</v>
      </c>
      <c r="F188" s="28" t="s">
        <v>1091</v>
      </c>
    </row>
    <row r="189" spans="1:6" ht="77.5" x14ac:dyDescent="0.35">
      <c r="A189" s="27" t="s">
        <v>407</v>
      </c>
      <c r="B189" s="27" t="s">
        <v>6</v>
      </c>
      <c r="C189" s="28" t="s">
        <v>901</v>
      </c>
      <c r="D189" s="29">
        <v>46150.875</v>
      </c>
      <c r="E189" s="29">
        <v>46151.25</v>
      </c>
      <c r="F189" s="28" t="s">
        <v>902</v>
      </c>
    </row>
    <row r="190" spans="1:6" ht="93" x14ac:dyDescent="0.35">
      <c r="A190" s="28" t="s">
        <v>1133</v>
      </c>
      <c r="B190" s="28" t="s">
        <v>5</v>
      </c>
      <c r="C190" s="28" t="s">
        <v>1134</v>
      </c>
      <c r="D190" s="31">
        <v>46150.833333333336</v>
      </c>
      <c r="E190" s="31">
        <v>46150.958333333336</v>
      </c>
      <c r="F190" s="28" t="s">
        <v>1135</v>
      </c>
    </row>
    <row r="191" spans="1:6" ht="93" x14ac:dyDescent="0.35">
      <c r="A191" s="28" t="s">
        <v>1133</v>
      </c>
      <c r="B191" s="28" t="s">
        <v>4</v>
      </c>
      <c r="C191" s="28" t="s">
        <v>1136</v>
      </c>
      <c r="D191" s="31">
        <v>46151.000694444447</v>
      </c>
      <c r="E191" s="31">
        <v>46151.083333333336</v>
      </c>
      <c r="F191" s="28" t="s">
        <v>1135</v>
      </c>
    </row>
    <row r="192" spans="1:6" ht="46.5" x14ac:dyDescent="0.35">
      <c r="A192" s="27" t="s">
        <v>377</v>
      </c>
      <c r="B192" s="27" t="s">
        <v>2</v>
      </c>
      <c r="C192" s="28" t="s">
        <v>890</v>
      </c>
      <c r="D192" s="29">
        <v>46150.854166666664</v>
      </c>
      <c r="E192" s="29">
        <v>46151.25</v>
      </c>
      <c r="F192" s="28" t="s">
        <v>891</v>
      </c>
    </row>
    <row r="193" spans="1:6" ht="77.5" x14ac:dyDescent="0.35">
      <c r="A193" s="27" t="s">
        <v>377</v>
      </c>
      <c r="B193" s="27" t="s">
        <v>6</v>
      </c>
      <c r="C193" s="28" t="s">
        <v>378</v>
      </c>
      <c r="D193" s="29">
        <v>46150.916666666664</v>
      </c>
      <c r="E193" s="29">
        <v>46151.25</v>
      </c>
      <c r="F193" s="28" t="s">
        <v>379</v>
      </c>
    </row>
    <row r="194" spans="1:6" ht="93" x14ac:dyDescent="0.35">
      <c r="A194" s="27" t="s">
        <v>377</v>
      </c>
      <c r="B194" s="27" t="s">
        <v>2</v>
      </c>
      <c r="C194" s="28" t="s">
        <v>1239</v>
      </c>
      <c r="D194" s="29">
        <v>46150.875</v>
      </c>
      <c r="E194" s="29">
        <v>46151.25</v>
      </c>
      <c r="F194" s="28" t="s">
        <v>1240</v>
      </c>
    </row>
    <row r="195" spans="1:6" ht="93" x14ac:dyDescent="0.35">
      <c r="A195" s="27" t="s">
        <v>377</v>
      </c>
      <c r="B195" s="27" t="s">
        <v>2</v>
      </c>
      <c r="C195" s="28" t="s">
        <v>1241</v>
      </c>
      <c r="D195" s="29">
        <v>46150.875</v>
      </c>
      <c r="E195" s="29">
        <v>46151.25</v>
      </c>
      <c r="F195" s="28" t="s">
        <v>1240</v>
      </c>
    </row>
    <row r="196" spans="1:6" ht="62" x14ac:dyDescent="0.35">
      <c r="A196" s="27" t="s">
        <v>377</v>
      </c>
      <c r="B196" s="27" t="s">
        <v>2</v>
      </c>
      <c r="C196" s="28" t="s">
        <v>581</v>
      </c>
      <c r="D196" s="29">
        <v>46150.875</v>
      </c>
      <c r="E196" s="29">
        <v>46151.25</v>
      </c>
      <c r="F196" s="28" t="s">
        <v>582</v>
      </c>
    </row>
    <row r="197" spans="1:6" ht="62" x14ac:dyDescent="0.35">
      <c r="A197" s="27" t="s">
        <v>377</v>
      </c>
      <c r="B197" s="27" t="s">
        <v>2</v>
      </c>
      <c r="C197" s="28" t="s">
        <v>583</v>
      </c>
      <c r="D197" s="29">
        <v>46150.875</v>
      </c>
      <c r="E197" s="29">
        <v>46151.25</v>
      </c>
      <c r="F197" s="28" t="s">
        <v>582</v>
      </c>
    </row>
    <row r="198" spans="1:6" ht="62" x14ac:dyDescent="0.35">
      <c r="A198" s="27" t="s">
        <v>377</v>
      </c>
      <c r="B198" s="27" t="s">
        <v>2</v>
      </c>
      <c r="C198" s="28" t="s">
        <v>584</v>
      </c>
      <c r="D198" s="29">
        <v>46150.875</v>
      </c>
      <c r="E198" s="29">
        <v>46151.25</v>
      </c>
      <c r="F198" s="28" t="s">
        <v>582</v>
      </c>
    </row>
    <row r="199" spans="1:6" ht="62" x14ac:dyDescent="0.35">
      <c r="A199" s="27" t="s">
        <v>377</v>
      </c>
      <c r="B199" s="27" t="s">
        <v>2</v>
      </c>
      <c r="C199" s="28" t="s">
        <v>1253</v>
      </c>
      <c r="D199" s="29">
        <v>46150.875</v>
      </c>
      <c r="E199" s="29">
        <v>46151.25</v>
      </c>
      <c r="F199" s="28" t="s">
        <v>1254</v>
      </c>
    </row>
    <row r="200" spans="1:6" ht="46.5" x14ac:dyDescent="0.35">
      <c r="A200" s="27" t="s">
        <v>377</v>
      </c>
      <c r="B200" s="27" t="s">
        <v>6</v>
      </c>
      <c r="C200" s="28" t="s">
        <v>1263</v>
      </c>
      <c r="D200" s="29">
        <v>46150.833333333336</v>
      </c>
      <c r="E200" s="29">
        <v>46151.25</v>
      </c>
      <c r="F200" s="28" t="s">
        <v>1264</v>
      </c>
    </row>
    <row r="201" spans="1:6" ht="31" x14ac:dyDescent="0.35">
      <c r="A201" s="28" t="s">
        <v>679</v>
      </c>
      <c r="B201" s="28" t="s">
        <v>6</v>
      </c>
      <c r="C201" s="28" t="s">
        <v>1165</v>
      </c>
      <c r="D201" s="31">
        <v>46150.875</v>
      </c>
      <c r="E201" s="31">
        <v>46151.208333333336</v>
      </c>
      <c r="F201" s="28" t="s">
        <v>1166</v>
      </c>
    </row>
    <row r="202" spans="1:6" ht="31" x14ac:dyDescent="0.35">
      <c r="A202" s="28" t="s">
        <v>679</v>
      </c>
      <c r="B202" s="28" t="s">
        <v>6</v>
      </c>
      <c r="C202" s="28" t="s">
        <v>1167</v>
      </c>
      <c r="D202" s="31">
        <v>46150.875</v>
      </c>
      <c r="E202" s="31">
        <v>46151.208333333336</v>
      </c>
      <c r="F202" s="28" t="s">
        <v>1166</v>
      </c>
    </row>
    <row r="203" spans="1:6" ht="31" x14ac:dyDescent="0.35">
      <c r="A203" s="28" t="s">
        <v>679</v>
      </c>
      <c r="B203" s="28" t="s">
        <v>6</v>
      </c>
      <c r="C203" s="28" t="s">
        <v>1168</v>
      </c>
      <c r="D203" s="31">
        <v>46150.875</v>
      </c>
      <c r="E203" s="31">
        <v>46151.208333333336</v>
      </c>
      <c r="F203" s="28" t="s">
        <v>1166</v>
      </c>
    </row>
    <row r="204" spans="1:6" ht="31" x14ac:dyDescent="0.35">
      <c r="A204" s="28" t="s">
        <v>679</v>
      </c>
      <c r="B204" s="28" t="s">
        <v>6</v>
      </c>
      <c r="C204" s="28" t="s">
        <v>1169</v>
      </c>
      <c r="D204" s="31">
        <v>46150.875</v>
      </c>
      <c r="E204" s="31">
        <v>46151.208333333336</v>
      </c>
      <c r="F204" s="28" t="s">
        <v>1166</v>
      </c>
    </row>
    <row r="205" spans="1:6" ht="77.5" x14ac:dyDescent="0.35">
      <c r="A205" s="27" t="s">
        <v>592</v>
      </c>
      <c r="B205" s="27" t="s">
        <v>4</v>
      </c>
      <c r="C205" s="28" t="s">
        <v>1260</v>
      </c>
      <c r="D205" s="29">
        <v>46150.875</v>
      </c>
      <c r="E205" s="29">
        <v>46151.25</v>
      </c>
      <c r="F205" s="28" t="s">
        <v>1261</v>
      </c>
    </row>
    <row r="206" spans="1:6" ht="77.5" x14ac:dyDescent="0.35">
      <c r="A206" s="27" t="s">
        <v>592</v>
      </c>
      <c r="B206" s="27" t="s">
        <v>4</v>
      </c>
      <c r="C206" s="28" t="s">
        <v>1262</v>
      </c>
      <c r="D206" s="29">
        <v>46150.875</v>
      </c>
      <c r="E206" s="29">
        <v>46151.25</v>
      </c>
      <c r="F206" s="28" t="s">
        <v>1261</v>
      </c>
    </row>
    <row r="207" spans="1:6" ht="46.5" x14ac:dyDescent="0.35">
      <c r="A207" s="28" t="s">
        <v>215</v>
      </c>
      <c r="B207" s="28" t="s">
        <v>5</v>
      </c>
      <c r="C207" s="28" t="s">
        <v>216</v>
      </c>
      <c r="D207" s="31">
        <v>46150.999305555553</v>
      </c>
      <c r="E207" s="31">
        <v>46151.25</v>
      </c>
      <c r="F207" s="28" t="s">
        <v>217</v>
      </c>
    </row>
    <row r="208" spans="1:6" ht="46.5" x14ac:dyDescent="0.35">
      <c r="A208" s="28" t="s">
        <v>215</v>
      </c>
      <c r="B208" s="28" t="s">
        <v>5</v>
      </c>
      <c r="C208" s="28" t="s">
        <v>219</v>
      </c>
      <c r="D208" s="31">
        <v>46150.999305555553</v>
      </c>
      <c r="E208" s="31">
        <v>46151.25</v>
      </c>
      <c r="F208" s="28" t="s">
        <v>217</v>
      </c>
    </row>
    <row r="209" spans="1:6" ht="31" x14ac:dyDescent="0.35">
      <c r="A209" s="28" t="s">
        <v>215</v>
      </c>
      <c r="B209" s="28" t="s">
        <v>5</v>
      </c>
      <c r="C209" s="28" t="s">
        <v>1170</v>
      </c>
      <c r="D209" s="31">
        <v>46150.875</v>
      </c>
      <c r="E209" s="31">
        <v>46151.208333333336</v>
      </c>
      <c r="F209" s="28" t="s">
        <v>1166</v>
      </c>
    </row>
    <row r="210" spans="1:6" ht="46.5" x14ac:dyDescent="0.35">
      <c r="A210" s="28" t="s">
        <v>215</v>
      </c>
      <c r="B210" s="28" t="s">
        <v>4</v>
      </c>
      <c r="C210" s="28" t="s">
        <v>699</v>
      </c>
      <c r="D210" s="31">
        <v>46150.875</v>
      </c>
      <c r="E210" s="31">
        <v>46151.25</v>
      </c>
      <c r="F210" s="28" t="s">
        <v>238</v>
      </c>
    </row>
    <row r="211" spans="1:6" ht="46.5" x14ac:dyDescent="0.35">
      <c r="A211" s="28" t="s">
        <v>215</v>
      </c>
      <c r="B211" s="28" t="s">
        <v>4</v>
      </c>
      <c r="C211" s="28" t="s">
        <v>237</v>
      </c>
      <c r="D211" s="31">
        <v>46150.875</v>
      </c>
      <c r="E211" s="31">
        <v>46151.25</v>
      </c>
      <c r="F211" s="28" t="s">
        <v>238</v>
      </c>
    </row>
    <row r="212" spans="1:6" ht="46.5" x14ac:dyDescent="0.35">
      <c r="A212" s="28" t="s">
        <v>215</v>
      </c>
      <c r="B212" s="28" t="s">
        <v>5</v>
      </c>
      <c r="C212" s="28" t="s">
        <v>1179</v>
      </c>
      <c r="D212" s="31">
        <v>46150.875</v>
      </c>
      <c r="E212" s="31">
        <v>46151.25</v>
      </c>
      <c r="F212" s="28" t="s">
        <v>238</v>
      </c>
    </row>
    <row r="213" spans="1:6" ht="46.5" x14ac:dyDescent="0.35">
      <c r="A213" s="27" t="s">
        <v>447</v>
      </c>
      <c r="B213" s="27" t="s">
        <v>6</v>
      </c>
      <c r="C213" s="28" t="s">
        <v>448</v>
      </c>
      <c r="D213" s="29">
        <v>45804.208333333336</v>
      </c>
      <c r="E213" s="29">
        <v>46418.208333333336</v>
      </c>
      <c r="F213" s="28" t="s">
        <v>449</v>
      </c>
    </row>
    <row r="214" spans="1:6" ht="46.5" x14ac:dyDescent="0.35">
      <c r="A214" s="28" t="s">
        <v>220</v>
      </c>
      <c r="B214" s="28" t="s">
        <v>5</v>
      </c>
      <c r="C214" s="28" t="s">
        <v>221</v>
      </c>
      <c r="D214" s="31">
        <v>46150.875</v>
      </c>
      <c r="E214" s="31">
        <v>46151.208333333336</v>
      </c>
      <c r="F214" s="28" t="s">
        <v>1173</v>
      </c>
    </row>
    <row r="215" spans="1:6" ht="46.5" x14ac:dyDescent="0.35">
      <c r="A215" s="28" t="s">
        <v>220</v>
      </c>
      <c r="B215" s="28" t="s">
        <v>5</v>
      </c>
      <c r="C215" s="28" t="s">
        <v>1174</v>
      </c>
      <c r="D215" s="31">
        <v>46150.875</v>
      </c>
      <c r="E215" s="31">
        <v>46151.208333333336</v>
      </c>
      <c r="F215" s="28" t="s">
        <v>1173</v>
      </c>
    </row>
    <row r="216" spans="1:6" ht="46.5" x14ac:dyDescent="0.35">
      <c r="A216" s="28" t="s">
        <v>220</v>
      </c>
      <c r="B216" s="28" t="s">
        <v>5</v>
      </c>
      <c r="C216" s="28" t="s">
        <v>1175</v>
      </c>
      <c r="D216" s="31">
        <v>46150.875</v>
      </c>
      <c r="E216" s="31">
        <v>46151.208333333336</v>
      </c>
      <c r="F216" s="28" t="s">
        <v>1173</v>
      </c>
    </row>
    <row r="217" spans="1:6" ht="46.5" x14ac:dyDescent="0.35">
      <c r="A217" s="28" t="s">
        <v>220</v>
      </c>
      <c r="B217" s="28" t="s">
        <v>5</v>
      </c>
      <c r="C217" s="28" t="s">
        <v>1176</v>
      </c>
      <c r="D217" s="31">
        <v>46150.875</v>
      </c>
      <c r="E217" s="31">
        <v>46151.208333333336</v>
      </c>
      <c r="F217" s="28" t="s">
        <v>1173</v>
      </c>
    </row>
    <row r="218" spans="1:6" ht="46.5" x14ac:dyDescent="0.35">
      <c r="A218" s="28" t="s">
        <v>240</v>
      </c>
      <c r="B218" s="28" t="s">
        <v>2</v>
      </c>
      <c r="C218" s="28" t="s">
        <v>700</v>
      </c>
      <c r="D218" s="31">
        <v>46150.916666666664</v>
      </c>
      <c r="E218" s="31">
        <v>46151.25</v>
      </c>
      <c r="F218" s="28" t="s">
        <v>238</v>
      </c>
    </row>
    <row r="219" spans="1:6" ht="46.5" x14ac:dyDescent="0.35">
      <c r="A219" s="28" t="s">
        <v>240</v>
      </c>
      <c r="B219" s="28" t="s">
        <v>6</v>
      </c>
      <c r="C219" s="28" t="s">
        <v>1181</v>
      </c>
      <c r="D219" s="31">
        <v>46150.875</v>
      </c>
      <c r="E219" s="31">
        <v>46151.208333333336</v>
      </c>
      <c r="F219" s="28" t="s">
        <v>1182</v>
      </c>
    </row>
    <row r="220" spans="1:6" ht="46.5" x14ac:dyDescent="0.35">
      <c r="A220" s="28" t="s">
        <v>240</v>
      </c>
      <c r="B220" s="28" t="s">
        <v>2</v>
      </c>
      <c r="C220" s="28" t="s">
        <v>1183</v>
      </c>
      <c r="D220" s="31">
        <v>46150.958333333336</v>
      </c>
      <c r="E220" s="31">
        <v>46151.208333333336</v>
      </c>
      <c r="F220" s="28" t="s">
        <v>1184</v>
      </c>
    </row>
    <row r="221" spans="1:6" ht="62" x14ac:dyDescent="0.35">
      <c r="A221" s="28" t="s">
        <v>240</v>
      </c>
      <c r="B221" s="28" t="s">
        <v>6</v>
      </c>
      <c r="C221" s="28" t="s">
        <v>1185</v>
      </c>
      <c r="D221" s="31">
        <v>46150.833333333336</v>
      </c>
      <c r="E221" s="31">
        <v>46151.208333333336</v>
      </c>
      <c r="F221" s="28" t="s">
        <v>1186</v>
      </c>
    </row>
    <row r="222" spans="1:6" ht="31" x14ac:dyDescent="0.35">
      <c r="A222" s="28" t="s">
        <v>240</v>
      </c>
      <c r="B222" s="28" t="s">
        <v>2</v>
      </c>
      <c r="C222" s="28" t="s">
        <v>1188</v>
      </c>
      <c r="D222" s="31">
        <v>46150.833333333336</v>
      </c>
      <c r="E222" s="31">
        <v>46151.208333333336</v>
      </c>
      <c r="F222" s="28" t="s">
        <v>1189</v>
      </c>
    </row>
    <row r="223" spans="1:6" ht="77.5" x14ac:dyDescent="0.35">
      <c r="A223" s="27" t="s">
        <v>240</v>
      </c>
      <c r="B223" s="27" t="s">
        <v>2</v>
      </c>
      <c r="C223" s="28" t="s">
        <v>1005</v>
      </c>
      <c r="D223" s="29">
        <v>46150.916666666664</v>
      </c>
      <c r="E223" s="29">
        <v>46151.25</v>
      </c>
      <c r="F223" s="28" t="s">
        <v>409</v>
      </c>
    </row>
    <row r="224" spans="1:6" ht="77.5" x14ac:dyDescent="0.35">
      <c r="A224" s="27" t="s">
        <v>240</v>
      </c>
      <c r="B224" s="27" t="s">
        <v>2</v>
      </c>
      <c r="C224" s="28" t="s">
        <v>411</v>
      </c>
      <c r="D224" s="29">
        <v>46150.875</v>
      </c>
      <c r="E224" s="29">
        <v>46151.25</v>
      </c>
      <c r="F224" s="28" t="s">
        <v>412</v>
      </c>
    </row>
    <row r="225" spans="1:6" ht="77.5" x14ac:dyDescent="0.35">
      <c r="A225" s="27" t="s">
        <v>240</v>
      </c>
      <c r="B225" s="27" t="s">
        <v>2</v>
      </c>
      <c r="C225" s="28" t="s">
        <v>413</v>
      </c>
      <c r="D225" s="29">
        <v>46150.875</v>
      </c>
      <c r="E225" s="29">
        <v>46151.25</v>
      </c>
      <c r="F225" s="28" t="s">
        <v>412</v>
      </c>
    </row>
    <row r="226" spans="1:6" ht="77.5" x14ac:dyDescent="0.35">
      <c r="A226" s="27" t="s">
        <v>240</v>
      </c>
      <c r="B226" s="27" t="s">
        <v>2</v>
      </c>
      <c r="C226" s="28" t="s">
        <v>1251</v>
      </c>
      <c r="D226" s="29">
        <v>46150.875</v>
      </c>
      <c r="E226" s="29">
        <v>46151.25</v>
      </c>
      <c r="F226" s="28" t="s">
        <v>1252</v>
      </c>
    </row>
    <row r="227" spans="1:6" ht="77.5" x14ac:dyDescent="0.35">
      <c r="A227" s="27" t="s">
        <v>240</v>
      </c>
      <c r="B227" s="27" t="s">
        <v>6</v>
      </c>
      <c r="C227" s="28" t="s">
        <v>1257</v>
      </c>
      <c r="D227" s="29">
        <v>46150.875</v>
      </c>
      <c r="E227" s="29">
        <v>46151.25</v>
      </c>
      <c r="F227" s="28" t="s">
        <v>1258</v>
      </c>
    </row>
    <row r="228" spans="1:6" ht="77.5" x14ac:dyDescent="0.35">
      <c r="A228" s="27" t="s">
        <v>240</v>
      </c>
      <c r="B228" s="27" t="s">
        <v>6</v>
      </c>
      <c r="C228" s="28" t="s">
        <v>1259</v>
      </c>
      <c r="D228" s="29">
        <v>46150.875</v>
      </c>
      <c r="E228" s="29">
        <v>46151.25</v>
      </c>
      <c r="F228" s="28" t="s">
        <v>1258</v>
      </c>
    </row>
    <row r="229" spans="1:6" ht="46.5" x14ac:dyDescent="0.35">
      <c r="A229" s="28" t="s">
        <v>229</v>
      </c>
      <c r="B229" s="28" t="s">
        <v>8</v>
      </c>
      <c r="C229" s="28" t="s">
        <v>1177</v>
      </c>
      <c r="D229" s="31">
        <v>46150.999305555553</v>
      </c>
      <c r="E229" s="31">
        <v>46151.25</v>
      </c>
      <c r="F229" s="28" t="s">
        <v>1178</v>
      </c>
    </row>
    <row r="230" spans="1:6" ht="93" x14ac:dyDescent="0.35">
      <c r="A230" s="28" t="s">
        <v>151</v>
      </c>
      <c r="B230" s="28" t="s">
        <v>5</v>
      </c>
      <c r="C230" s="28" t="s">
        <v>1144</v>
      </c>
      <c r="D230" s="31">
        <v>46150.833333333336</v>
      </c>
      <c r="E230" s="31">
        <v>46151.25</v>
      </c>
      <c r="F230" s="28" t="s">
        <v>1145</v>
      </c>
    </row>
    <row r="231" spans="1:6" ht="93" x14ac:dyDescent="0.35">
      <c r="A231" s="28" t="s">
        <v>151</v>
      </c>
      <c r="B231" s="28" t="s">
        <v>5</v>
      </c>
      <c r="C231" s="28" t="s">
        <v>1146</v>
      </c>
      <c r="D231" s="31">
        <v>46150.833333333336</v>
      </c>
      <c r="E231" s="31">
        <v>46151.25</v>
      </c>
      <c r="F231" s="28" t="s">
        <v>1145</v>
      </c>
    </row>
    <row r="232" spans="1:6" ht="93" x14ac:dyDescent="0.35">
      <c r="A232" s="28" t="s">
        <v>151</v>
      </c>
      <c r="B232" s="28" t="s">
        <v>5</v>
      </c>
      <c r="C232" s="28" t="s">
        <v>1147</v>
      </c>
      <c r="D232" s="31">
        <v>46150.833333333336</v>
      </c>
      <c r="E232" s="31">
        <v>46151.25</v>
      </c>
      <c r="F232" s="28" t="s">
        <v>1145</v>
      </c>
    </row>
    <row r="233" spans="1:6" ht="93" x14ac:dyDescent="0.35">
      <c r="A233" s="28" t="s">
        <v>151</v>
      </c>
      <c r="B233" s="28" t="s">
        <v>5</v>
      </c>
      <c r="C233" s="28" t="s">
        <v>1148</v>
      </c>
      <c r="D233" s="31">
        <v>46150.833333333336</v>
      </c>
      <c r="E233" s="31">
        <v>46151.25</v>
      </c>
      <c r="F233" s="28" t="s">
        <v>1145</v>
      </c>
    </row>
    <row r="234" spans="1:6" ht="77.5" x14ac:dyDescent="0.35">
      <c r="A234" s="28" t="s">
        <v>151</v>
      </c>
      <c r="B234" s="28" t="s">
        <v>4</v>
      </c>
      <c r="C234" s="28" t="s">
        <v>820</v>
      </c>
      <c r="D234" s="31">
        <v>46150.854166666664</v>
      </c>
      <c r="E234" s="31">
        <v>46151.25</v>
      </c>
      <c r="F234" s="28" t="s">
        <v>498</v>
      </c>
    </row>
    <row r="235" spans="1:6" ht="46.5" x14ac:dyDescent="0.35">
      <c r="A235" s="28" t="s">
        <v>151</v>
      </c>
      <c r="B235" s="28" t="s">
        <v>4</v>
      </c>
      <c r="C235" s="28" t="s">
        <v>1171</v>
      </c>
      <c r="D235" s="31">
        <v>46150.916666666664</v>
      </c>
      <c r="E235" s="31">
        <v>46151.25</v>
      </c>
      <c r="F235" s="28" t="s">
        <v>224</v>
      </c>
    </row>
    <row r="236" spans="1:6" ht="46.5" x14ac:dyDescent="0.35">
      <c r="A236" s="28" t="s">
        <v>151</v>
      </c>
      <c r="B236" s="28" t="s">
        <v>5</v>
      </c>
      <c r="C236" s="28" t="s">
        <v>1172</v>
      </c>
      <c r="D236" s="31">
        <v>46150.916666666664</v>
      </c>
      <c r="E236" s="31">
        <v>46151.25</v>
      </c>
      <c r="F236" s="28" t="s">
        <v>224</v>
      </c>
    </row>
    <row r="237" spans="1:6" ht="46.5" x14ac:dyDescent="0.35">
      <c r="A237" s="28" t="s">
        <v>968</v>
      </c>
      <c r="B237" s="28" t="s">
        <v>6</v>
      </c>
      <c r="C237" s="28" t="s">
        <v>1064</v>
      </c>
      <c r="D237" s="31">
        <v>46150.875</v>
      </c>
      <c r="E237" s="31">
        <v>46151.25</v>
      </c>
      <c r="F237" s="28" t="s">
        <v>527</v>
      </c>
    </row>
    <row r="238" spans="1:6" ht="46.5" x14ac:dyDescent="0.35">
      <c r="A238" s="30" t="s">
        <v>968</v>
      </c>
      <c r="B238" s="30" t="s">
        <v>6</v>
      </c>
      <c r="C238" s="30" t="s">
        <v>1180</v>
      </c>
      <c r="D238" s="32">
        <v>46150.875</v>
      </c>
      <c r="E238" s="32">
        <v>46151.25</v>
      </c>
      <c r="F238" s="30" t="s">
        <v>527</v>
      </c>
    </row>
  </sheetData>
  <autoFilter ref="A2:F168" xr:uid="{AA130394-1D05-441B-B98F-42298AADC7B0}">
    <sortState xmlns:xlrd2="http://schemas.microsoft.com/office/spreadsheetml/2017/richdata2" ref="A3:F238">
      <sortCondition ref="A2:A168"/>
    </sortState>
  </autoFilter>
  <mergeCells count="1">
    <mergeCell ref="A1:F1"/>
  </mergeCells>
  <conditionalFormatting sqref="A3:F238">
    <cfRule type="expression" dxfId="6"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1"/>
  <sheetViews>
    <sheetView zoomScaleNormal="100" workbookViewId="0">
      <pane ySplit="1" topLeftCell="A2" activePane="bottomLeft" state="frozenSplit"/>
      <selection sqref="A1:F1"/>
      <selection pane="bottomLeft" activeCell="C4" sqref="C4"/>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2" t="str">
        <f>"Daily closure report: "&amp;'Front page'!A5</f>
        <v>Daily closure report: Saturday, 9 May</v>
      </c>
      <c r="B1" s="42"/>
      <c r="C1" s="42"/>
      <c r="D1" s="42"/>
      <c r="E1" s="42"/>
      <c r="F1" s="42"/>
    </row>
    <row r="2" spans="1:6" s="5" customFormat="1" ht="28" x14ac:dyDescent="0.35">
      <c r="A2" s="12" t="s">
        <v>9</v>
      </c>
      <c r="B2" s="12" t="s">
        <v>1</v>
      </c>
      <c r="C2" s="12" t="s">
        <v>0</v>
      </c>
      <c r="D2" s="11" t="s">
        <v>11</v>
      </c>
      <c r="E2" s="11" t="s">
        <v>12</v>
      </c>
      <c r="F2" s="12" t="s">
        <v>10</v>
      </c>
    </row>
    <row r="3" spans="1:6" s="4" customFormat="1" ht="77.5" x14ac:dyDescent="0.35">
      <c r="A3" s="24" t="s">
        <v>97</v>
      </c>
      <c r="B3" s="24" t="s">
        <v>6</v>
      </c>
      <c r="C3" s="24" t="s">
        <v>920</v>
      </c>
      <c r="D3" s="26">
        <v>46152.25</v>
      </c>
      <c r="E3" s="26">
        <v>46152.5</v>
      </c>
      <c r="F3" s="24" t="s">
        <v>921</v>
      </c>
    </row>
    <row r="4" spans="1:6" s="4" customFormat="1" ht="62" x14ac:dyDescent="0.35">
      <c r="A4" s="24" t="s">
        <v>97</v>
      </c>
      <c r="B4" s="24" t="s">
        <v>6</v>
      </c>
      <c r="C4" s="24" t="s">
        <v>922</v>
      </c>
      <c r="D4" s="26">
        <v>46152.25</v>
      </c>
      <c r="E4" s="26">
        <v>46152.5</v>
      </c>
      <c r="F4" s="24" t="s">
        <v>921</v>
      </c>
    </row>
    <row r="5" spans="1:6" s="4" customFormat="1" ht="62" x14ac:dyDescent="0.35">
      <c r="A5" s="24" t="s">
        <v>97</v>
      </c>
      <c r="B5" s="24" t="s">
        <v>2</v>
      </c>
      <c r="C5" s="24" t="s">
        <v>1053</v>
      </c>
      <c r="D5" s="26">
        <v>46151.833333333336</v>
      </c>
      <c r="E5" s="26">
        <v>46152.25</v>
      </c>
      <c r="F5" s="24" t="s">
        <v>1054</v>
      </c>
    </row>
    <row r="6" spans="1:6" s="4" customFormat="1" ht="46.5" x14ac:dyDescent="0.35">
      <c r="A6" s="24" t="s">
        <v>97</v>
      </c>
      <c r="B6" s="24" t="s">
        <v>2</v>
      </c>
      <c r="C6" s="24" t="s">
        <v>1055</v>
      </c>
      <c r="D6" s="26">
        <v>46151.833333333336</v>
      </c>
      <c r="E6" s="26">
        <v>46152.25</v>
      </c>
      <c r="F6" s="24" t="s">
        <v>1054</v>
      </c>
    </row>
    <row r="7" spans="1:6" s="4" customFormat="1" ht="62" x14ac:dyDescent="0.35">
      <c r="A7" s="24" t="s">
        <v>97</v>
      </c>
      <c r="B7" s="24" t="s">
        <v>2</v>
      </c>
      <c r="C7" s="24" t="s">
        <v>1056</v>
      </c>
      <c r="D7" s="26">
        <v>46151.833333333336</v>
      </c>
      <c r="E7" s="26">
        <v>46152.25</v>
      </c>
      <c r="F7" s="24" t="s">
        <v>1054</v>
      </c>
    </row>
    <row r="8" spans="1:6" s="4" customFormat="1" ht="62" x14ac:dyDescent="0.35">
      <c r="A8" s="24" t="s">
        <v>97</v>
      </c>
      <c r="B8" s="24" t="s">
        <v>2</v>
      </c>
      <c r="C8" s="24" t="s">
        <v>1057</v>
      </c>
      <c r="D8" s="26">
        <v>46151.833333333336</v>
      </c>
      <c r="E8" s="26">
        <v>46152.25</v>
      </c>
      <c r="F8" s="24" t="s">
        <v>1054</v>
      </c>
    </row>
    <row r="9" spans="1:6" s="4" customFormat="1" ht="62" x14ac:dyDescent="0.35">
      <c r="A9" s="24" t="s">
        <v>97</v>
      </c>
      <c r="B9" s="24" t="s">
        <v>2</v>
      </c>
      <c r="C9" s="24" t="s">
        <v>1058</v>
      </c>
      <c r="D9" s="26">
        <v>46151.833333333336</v>
      </c>
      <c r="E9" s="26">
        <v>46152.25</v>
      </c>
      <c r="F9" s="24" t="s">
        <v>1054</v>
      </c>
    </row>
    <row r="10" spans="1:6" s="4" customFormat="1" ht="62" x14ac:dyDescent="0.35">
      <c r="A10" s="24" t="s">
        <v>97</v>
      </c>
      <c r="B10" s="24" t="s">
        <v>2</v>
      </c>
      <c r="C10" s="24" t="s">
        <v>1059</v>
      </c>
      <c r="D10" s="26">
        <v>46151.833333333336</v>
      </c>
      <c r="E10" s="26">
        <v>46152.25</v>
      </c>
      <c r="F10" s="24" t="s">
        <v>1054</v>
      </c>
    </row>
    <row r="11" spans="1:6" s="4" customFormat="1" ht="62" x14ac:dyDescent="0.35">
      <c r="A11" s="24" t="s">
        <v>97</v>
      </c>
      <c r="B11" s="24" t="s">
        <v>2</v>
      </c>
      <c r="C11" s="24" t="s">
        <v>1060</v>
      </c>
      <c r="D11" s="26">
        <v>46151.833333333336</v>
      </c>
      <c r="E11" s="26">
        <v>46152.25</v>
      </c>
      <c r="F11" s="24" t="s">
        <v>1054</v>
      </c>
    </row>
    <row r="12" spans="1:6" s="3" customFormat="1" ht="77.5" x14ac:dyDescent="0.35">
      <c r="A12" s="24" t="s">
        <v>97</v>
      </c>
      <c r="B12" s="24" t="s">
        <v>6</v>
      </c>
      <c r="C12" s="24" t="s">
        <v>1011</v>
      </c>
      <c r="D12" s="26">
        <v>46150.875</v>
      </c>
      <c r="E12" s="26">
        <v>46153.208333333336</v>
      </c>
      <c r="F12" s="24" t="s">
        <v>44</v>
      </c>
    </row>
    <row r="13" spans="1:6" s="3" customFormat="1" ht="77.5" x14ac:dyDescent="0.35">
      <c r="A13" s="24" t="s">
        <v>97</v>
      </c>
      <c r="B13" s="24" t="s">
        <v>6</v>
      </c>
      <c r="C13" s="24" t="s">
        <v>1012</v>
      </c>
      <c r="D13" s="26">
        <v>46150.875</v>
      </c>
      <c r="E13" s="26">
        <v>46153.208333333336</v>
      </c>
      <c r="F13" s="24" t="s">
        <v>44</v>
      </c>
    </row>
    <row r="14" spans="1:6" s="3" customFormat="1" ht="46.5" x14ac:dyDescent="0.35">
      <c r="A14" s="24" t="s">
        <v>97</v>
      </c>
      <c r="B14" s="24" t="s">
        <v>39</v>
      </c>
      <c r="C14" s="24" t="s">
        <v>432</v>
      </c>
      <c r="D14" s="26">
        <v>45847.208333333336</v>
      </c>
      <c r="E14" s="26">
        <v>46507.999305555553</v>
      </c>
      <c r="F14" s="24" t="s">
        <v>433</v>
      </c>
    </row>
    <row r="15" spans="1:6" s="3" customFormat="1" ht="77.5" x14ac:dyDescent="0.35">
      <c r="A15" s="24" t="s">
        <v>157</v>
      </c>
      <c r="B15" s="24" t="s">
        <v>6</v>
      </c>
      <c r="C15" s="24" t="s">
        <v>925</v>
      </c>
      <c r="D15" s="26">
        <v>46151.833333333336</v>
      </c>
      <c r="E15" s="26">
        <v>46152.25</v>
      </c>
      <c r="F15" s="24" t="s">
        <v>926</v>
      </c>
    </row>
    <row r="16" spans="1:6" s="3" customFormat="1" ht="77.5" x14ac:dyDescent="0.35">
      <c r="A16" s="24" t="s">
        <v>1013</v>
      </c>
      <c r="B16" s="24" t="s">
        <v>39</v>
      </c>
      <c r="C16" s="24" t="s">
        <v>1014</v>
      </c>
      <c r="D16" s="26">
        <v>46150.833333333336</v>
      </c>
      <c r="E16" s="26">
        <v>46153.25</v>
      </c>
      <c r="F16" s="24" t="s">
        <v>1015</v>
      </c>
    </row>
    <row r="17" spans="1:6" s="3" customFormat="1" ht="77.5" x14ac:dyDescent="0.35">
      <c r="A17" s="24" t="s">
        <v>1013</v>
      </c>
      <c r="B17" s="24" t="s">
        <v>39</v>
      </c>
      <c r="C17" s="24" t="s">
        <v>1016</v>
      </c>
      <c r="D17" s="26">
        <v>46150.833333333336</v>
      </c>
      <c r="E17" s="26">
        <v>46153.25</v>
      </c>
      <c r="F17" s="24" t="s">
        <v>1015</v>
      </c>
    </row>
    <row r="18" spans="1:6" s="3" customFormat="1" ht="77.5" x14ac:dyDescent="0.35">
      <c r="A18" s="24" t="s">
        <v>1013</v>
      </c>
      <c r="B18" s="24" t="s">
        <v>6</v>
      </c>
      <c r="C18" s="24" t="s">
        <v>1017</v>
      </c>
      <c r="D18" s="26">
        <v>46150.833333333336</v>
      </c>
      <c r="E18" s="26">
        <v>46153.25</v>
      </c>
      <c r="F18" s="24" t="s">
        <v>1015</v>
      </c>
    </row>
    <row r="19" spans="1:6" s="4" customFormat="1" ht="77.5" x14ac:dyDescent="0.35">
      <c r="A19" s="24" t="s">
        <v>35</v>
      </c>
      <c r="B19" s="24" t="s">
        <v>2</v>
      </c>
      <c r="C19" s="24" t="s">
        <v>1033</v>
      </c>
      <c r="D19" s="26">
        <v>46151.833333333336</v>
      </c>
      <c r="E19" s="26">
        <v>46152.25</v>
      </c>
      <c r="F19" s="24" t="s">
        <v>1034</v>
      </c>
    </row>
    <row r="20" spans="1:6" s="4" customFormat="1" ht="62" x14ac:dyDescent="0.35">
      <c r="A20" s="24" t="s">
        <v>17</v>
      </c>
      <c r="B20" s="24" t="s">
        <v>4</v>
      </c>
      <c r="C20" s="24" t="s">
        <v>1037</v>
      </c>
      <c r="D20" s="26">
        <v>46151.833333333336</v>
      </c>
      <c r="E20" s="26">
        <v>46152.25</v>
      </c>
      <c r="F20" s="24" t="s">
        <v>1038</v>
      </c>
    </row>
    <row r="21" spans="1:6" s="4" customFormat="1" ht="108.5" x14ac:dyDescent="0.35">
      <c r="A21" s="24" t="s">
        <v>17</v>
      </c>
      <c r="B21" s="24" t="s">
        <v>5</v>
      </c>
      <c r="C21" s="24" t="s">
        <v>435</v>
      </c>
      <c r="D21" s="26">
        <v>46041.229166666664</v>
      </c>
      <c r="E21" s="26">
        <v>46181.229166666664</v>
      </c>
      <c r="F21" s="24" t="s">
        <v>87</v>
      </c>
    </row>
    <row r="22" spans="1:6" s="4" customFormat="1" ht="46.5" x14ac:dyDescent="0.35">
      <c r="A22" s="24" t="s">
        <v>443</v>
      </c>
      <c r="B22" s="24" t="s">
        <v>4</v>
      </c>
      <c r="C22" s="24" t="s">
        <v>444</v>
      </c>
      <c r="D22" s="26">
        <v>46083.999305555553</v>
      </c>
      <c r="E22" s="26">
        <v>46293.999305555553</v>
      </c>
      <c r="F22" s="24" t="s">
        <v>445</v>
      </c>
    </row>
    <row r="23" spans="1:6" s="4" customFormat="1" ht="46.5" x14ac:dyDescent="0.35">
      <c r="A23" s="24" t="s">
        <v>443</v>
      </c>
      <c r="B23" s="24" t="s">
        <v>5</v>
      </c>
      <c r="C23" s="24" t="s">
        <v>446</v>
      </c>
      <c r="D23" s="26">
        <v>46083.999305555553</v>
      </c>
      <c r="E23" s="26">
        <v>46293.999305555553</v>
      </c>
      <c r="F23" s="24" t="s">
        <v>445</v>
      </c>
    </row>
    <row r="24" spans="1:6" s="4" customFormat="1" ht="46.5" x14ac:dyDescent="0.35">
      <c r="A24" s="24" t="s">
        <v>194</v>
      </c>
      <c r="B24" s="24" t="s">
        <v>39</v>
      </c>
      <c r="C24" s="24" t="s">
        <v>197</v>
      </c>
      <c r="D24" s="26">
        <v>46151.833333333336</v>
      </c>
      <c r="E24" s="26">
        <v>46152.25</v>
      </c>
      <c r="F24" s="24" t="s">
        <v>198</v>
      </c>
    </row>
    <row r="25" spans="1:6" s="4" customFormat="1" ht="46.5" x14ac:dyDescent="0.35">
      <c r="A25" s="24" t="s">
        <v>314</v>
      </c>
      <c r="B25" s="24" t="s">
        <v>2</v>
      </c>
      <c r="C25" s="24" t="s">
        <v>990</v>
      </c>
      <c r="D25" s="26">
        <v>46151.833333333336</v>
      </c>
      <c r="E25" s="26">
        <v>46152.25</v>
      </c>
      <c r="F25" s="24" t="s">
        <v>991</v>
      </c>
    </row>
    <row r="26" spans="1:6" s="4" customFormat="1" ht="46.5" x14ac:dyDescent="0.35">
      <c r="A26" s="24" t="s">
        <v>308</v>
      </c>
      <c r="B26" s="24" t="s">
        <v>6</v>
      </c>
      <c r="C26" s="24" t="s">
        <v>1074</v>
      </c>
      <c r="D26" s="26">
        <v>46151.916666666664</v>
      </c>
      <c r="E26" s="26">
        <v>46152.25</v>
      </c>
      <c r="F26" s="24" t="s">
        <v>1075</v>
      </c>
    </row>
    <row r="27" spans="1:6" s="4" customFormat="1" ht="46.5" x14ac:dyDescent="0.35">
      <c r="A27" s="24" t="s">
        <v>308</v>
      </c>
      <c r="B27" s="24" t="s">
        <v>6</v>
      </c>
      <c r="C27" s="24" t="s">
        <v>450</v>
      </c>
      <c r="D27" s="26">
        <v>45974.916666666664</v>
      </c>
      <c r="E27" s="26">
        <v>46173.25</v>
      </c>
      <c r="F27" s="24" t="s">
        <v>451</v>
      </c>
    </row>
    <row r="28" spans="1:6" s="4" customFormat="1" ht="46.5" x14ac:dyDescent="0.35">
      <c r="A28" s="24" t="s">
        <v>311</v>
      </c>
      <c r="B28" s="24" t="s">
        <v>6</v>
      </c>
      <c r="C28" s="24" t="s">
        <v>992</v>
      </c>
      <c r="D28" s="26">
        <v>46151.833333333336</v>
      </c>
      <c r="E28" s="26">
        <v>46152.25</v>
      </c>
      <c r="F28" s="24" t="s">
        <v>993</v>
      </c>
    </row>
    <row r="29" spans="1:6" s="4" customFormat="1" ht="62" x14ac:dyDescent="0.35">
      <c r="A29" s="24" t="s">
        <v>357</v>
      </c>
      <c r="B29" s="24" t="s">
        <v>2</v>
      </c>
      <c r="C29" s="24" t="s">
        <v>1078</v>
      </c>
      <c r="D29" s="26">
        <v>46151.916666666664</v>
      </c>
      <c r="E29" s="26">
        <v>46152.208333333336</v>
      </c>
      <c r="F29" s="24" t="s">
        <v>1079</v>
      </c>
    </row>
    <row r="30" spans="1:6" s="4" customFormat="1" ht="93" x14ac:dyDescent="0.35">
      <c r="A30" s="24" t="s">
        <v>357</v>
      </c>
      <c r="B30" s="24" t="s">
        <v>6</v>
      </c>
      <c r="C30" s="24" t="s">
        <v>1085</v>
      </c>
      <c r="D30" s="26">
        <v>46151.916666666664</v>
      </c>
      <c r="E30" s="26">
        <v>46152.229166666664</v>
      </c>
      <c r="F30" s="24" t="s">
        <v>1086</v>
      </c>
    </row>
    <row r="31" spans="1:6" s="4" customFormat="1" ht="62" x14ac:dyDescent="0.35">
      <c r="A31" s="24" t="s">
        <v>537</v>
      </c>
      <c r="B31" s="24" t="s">
        <v>4</v>
      </c>
      <c r="C31" s="24" t="s">
        <v>976</v>
      </c>
      <c r="D31" s="26">
        <v>46151.875</v>
      </c>
      <c r="E31" s="26">
        <v>46152.229166666664</v>
      </c>
      <c r="F31" s="24" t="s">
        <v>977</v>
      </c>
    </row>
    <row r="32" spans="1:6" s="4" customFormat="1" ht="62" x14ac:dyDescent="0.35">
      <c r="A32" s="24" t="s">
        <v>537</v>
      </c>
      <c r="B32" s="24" t="s">
        <v>5</v>
      </c>
      <c r="C32" s="24" t="s">
        <v>978</v>
      </c>
      <c r="D32" s="26">
        <v>46151.875</v>
      </c>
      <c r="E32" s="26">
        <v>46152.229166666664</v>
      </c>
      <c r="F32" s="24" t="s">
        <v>977</v>
      </c>
    </row>
    <row r="33" spans="1:6" s="4" customFormat="1" ht="62" x14ac:dyDescent="0.35">
      <c r="A33" s="24" t="s">
        <v>537</v>
      </c>
      <c r="B33" s="24" t="s">
        <v>5</v>
      </c>
      <c r="C33" s="24" t="s">
        <v>979</v>
      </c>
      <c r="D33" s="26">
        <v>46151.875</v>
      </c>
      <c r="E33" s="26">
        <v>46152.229166666664</v>
      </c>
      <c r="F33" s="24" t="s">
        <v>977</v>
      </c>
    </row>
    <row r="34" spans="1:6" s="4" customFormat="1" ht="31" x14ac:dyDescent="0.35">
      <c r="A34" s="24" t="s">
        <v>267</v>
      </c>
      <c r="B34" s="24" t="s">
        <v>2</v>
      </c>
      <c r="C34" s="24" t="s">
        <v>1023</v>
      </c>
      <c r="D34" s="26">
        <v>46151.25</v>
      </c>
      <c r="E34" s="26">
        <v>46152.75</v>
      </c>
      <c r="F34" s="24" t="s">
        <v>1024</v>
      </c>
    </row>
    <row r="35" spans="1:6" s="4" customFormat="1" ht="31" x14ac:dyDescent="0.35">
      <c r="A35" s="24" t="s">
        <v>267</v>
      </c>
      <c r="B35" s="24" t="s">
        <v>2</v>
      </c>
      <c r="C35" s="24" t="s">
        <v>1025</v>
      </c>
      <c r="D35" s="26">
        <v>46151.25</v>
      </c>
      <c r="E35" s="26">
        <v>46152.75</v>
      </c>
      <c r="F35" s="24" t="s">
        <v>1024</v>
      </c>
    </row>
    <row r="36" spans="1:6" s="4" customFormat="1" ht="31" x14ac:dyDescent="0.35">
      <c r="A36" s="24" t="s">
        <v>267</v>
      </c>
      <c r="B36" s="24" t="s">
        <v>6</v>
      </c>
      <c r="C36" s="24" t="s">
        <v>1026</v>
      </c>
      <c r="D36" s="26">
        <v>46151.25</v>
      </c>
      <c r="E36" s="26">
        <v>46152.75</v>
      </c>
      <c r="F36" s="24" t="s">
        <v>1024</v>
      </c>
    </row>
    <row r="37" spans="1:6" s="4" customFormat="1" ht="31" x14ac:dyDescent="0.35">
      <c r="A37" s="24" t="s">
        <v>267</v>
      </c>
      <c r="B37" s="24" t="s">
        <v>6</v>
      </c>
      <c r="C37" s="24" t="s">
        <v>1027</v>
      </c>
      <c r="D37" s="26">
        <v>46151.25</v>
      </c>
      <c r="E37" s="26">
        <v>46152.75</v>
      </c>
      <c r="F37" s="24" t="s">
        <v>1024</v>
      </c>
    </row>
    <row r="38" spans="1:6" s="4" customFormat="1" ht="93" x14ac:dyDescent="0.35">
      <c r="A38" s="24" t="s">
        <v>1028</v>
      </c>
      <c r="B38" s="24" t="s">
        <v>39</v>
      </c>
      <c r="C38" s="24" t="s">
        <v>1029</v>
      </c>
      <c r="D38" s="26">
        <v>46150.833333333336</v>
      </c>
      <c r="E38" s="26">
        <v>46153.25</v>
      </c>
      <c r="F38" s="24" t="s">
        <v>1030</v>
      </c>
    </row>
    <row r="39" spans="1:6" s="4" customFormat="1" ht="77.5" x14ac:dyDescent="0.35">
      <c r="A39" s="24" t="s">
        <v>362</v>
      </c>
      <c r="B39" s="24" t="s">
        <v>4</v>
      </c>
      <c r="C39" s="24" t="s">
        <v>369</v>
      </c>
      <c r="D39" s="26">
        <v>46151.833333333336</v>
      </c>
      <c r="E39" s="26">
        <v>46152.25</v>
      </c>
      <c r="F39" s="24" t="s">
        <v>1087</v>
      </c>
    </row>
    <row r="40" spans="1:6" s="4" customFormat="1" ht="77.5" x14ac:dyDescent="0.35">
      <c r="A40" s="24" t="s">
        <v>362</v>
      </c>
      <c r="B40" s="24" t="s">
        <v>2</v>
      </c>
      <c r="C40" s="24" t="s">
        <v>1006</v>
      </c>
      <c r="D40" s="26">
        <v>46151.833333333336</v>
      </c>
      <c r="E40" s="26">
        <v>46152.25</v>
      </c>
      <c r="F40" s="24" t="s">
        <v>1007</v>
      </c>
    </row>
    <row r="41" spans="1:6" s="4" customFormat="1" ht="77.5" x14ac:dyDescent="0.35">
      <c r="A41" s="24" t="s">
        <v>38</v>
      </c>
      <c r="B41" s="24" t="s">
        <v>39</v>
      </c>
      <c r="C41" s="24" t="s">
        <v>1010</v>
      </c>
      <c r="D41" s="26">
        <v>46151.25</v>
      </c>
      <c r="E41" s="26">
        <v>46153.25</v>
      </c>
      <c r="F41" s="24" t="s">
        <v>41</v>
      </c>
    </row>
    <row r="42" spans="1:6" s="4" customFormat="1" ht="62" x14ac:dyDescent="0.35">
      <c r="A42" s="24" t="s">
        <v>803</v>
      </c>
      <c r="B42" s="24" t="s">
        <v>5</v>
      </c>
      <c r="C42" s="24" t="s">
        <v>1097</v>
      </c>
      <c r="D42" s="26">
        <v>46151.875</v>
      </c>
      <c r="E42" s="26">
        <v>46152.25</v>
      </c>
      <c r="F42" s="24" t="s">
        <v>1098</v>
      </c>
    </row>
    <row r="43" spans="1:6" s="4" customFormat="1" ht="77.5" x14ac:dyDescent="0.35">
      <c r="A43" s="24" t="s">
        <v>394</v>
      </c>
      <c r="B43" s="24" t="s">
        <v>39</v>
      </c>
      <c r="C43" s="24" t="s">
        <v>1093</v>
      </c>
      <c r="D43" s="26">
        <v>46151.875</v>
      </c>
      <c r="E43" s="26">
        <v>46152.25</v>
      </c>
      <c r="F43" s="24" t="s">
        <v>1094</v>
      </c>
    </row>
    <row r="44" spans="1:6" s="4" customFormat="1" ht="93" x14ac:dyDescent="0.35">
      <c r="A44" s="24" t="s">
        <v>394</v>
      </c>
      <c r="B44" s="24" t="s">
        <v>2</v>
      </c>
      <c r="C44" s="24" t="s">
        <v>1099</v>
      </c>
      <c r="D44" s="26">
        <v>46150.833333333336</v>
      </c>
      <c r="E44" s="26">
        <v>46152.375</v>
      </c>
      <c r="F44" s="24" t="s">
        <v>1100</v>
      </c>
    </row>
    <row r="45" spans="1:6" s="4" customFormat="1" ht="93" x14ac:dyDescent="0.35">
      <c r="A45" s="24" t="s">
        <v>394</v>
      </c>
      <c r="B45" s="24" t="s">
        <v>6</v>
      </c>
      <c r="C45" s="24" t="s">
        <v>1031</v>
      </c>
      <c r="D45" s="26">
        <v>46150.916666666664</v>
      </c>
      <c r="E45" s="26">
        <v>46153.208333333336</v>
      </c>
      <c r="F45" s="24" t="s">
        <v>1032</v>
      </c>
    </row>
    <row r="46" spans="1:6" s="4" customFormat="1" ht="62" x14ac:dyDescent="0.35">
      <c r="A46" s="24" t="s">
        <v>20</v>
      </c>
      <c r="B46" s="24" t="s">
        <v>39</v>
      </c>
      <c r="C46" s="24" t="s">
        <v>912</v>
      </c>
      <c r="D46" s="26">
        <v>46151.833333333336</v>
      </c>
      <c r="E46" s="26">
        <v>46152.25</v>
      </c>
      <c r="F46" s="24" t="s">
        <v>913</v>
      </c>
    </row>
    <row r="47" spans="1:6" s="4" customFormat="1" ht="46.5" x14ac:dyDescent="0.35">
      <c r="A47" s="24" t="s">
        <v>20</v>
      </c>
      <c r="B47" s="24" t="s">
        <v>4</v>
      </c>
      <c r="C47" s="24" t="s">
        <v>1035</v>
      </c>
      <c r="D47" s="26">
        <v>46151.833333333336</v>
      </c>
      <c r="E47" s="26">
        <v>46152.25</v>
      </c>
      <c r="F47" s="24" t="s">
        <v>1036</v>
      </c>
    </row>
    <row r="48" spans="1:6" s="4" customFormat="1" ht="77.5" x14ac:dyDescent="0.35">
      <c r="A48" s="24" t="s">
        <v>82</v>
      </c>
      <c r="B48" s="24" t="s">
        <v>5</v>
      </c>
      <c r="C48" s="24" t="s">
        <v>85</v>
      </c>
      <c r="D48" s="26">
        <v>46055.25</v>
      </c>
      <c r="E48" s="26">
        <v>46153.25</v>
      </c>
      <c r="F48" s="24" t="s">
        <v>84</v>
      </c>
    </row>
    <row r="49" spans="1:6" s="4" customFormat="1" ht="46.5" x14ac:dyDescent="0.35">
      <c r="A49" s="24" t="s">
        <v>1071</v>
      </c>
      <c r="B49" s="24" t="s">
        <v>5</v>
      </c>
      <c r="C49" s="24" t="s">
        <v>1072</v>
      </c>
      <c r="D49" s="26">
        <v>46151.833333333336</v>
      </c>
      <c r="E49" s="26">
        <v>46152.208333333336</v>
      </c>
      <c r="F49" s="24" t="s">
        <v>1073</v>
      </c>
    </row>
    <row r="50" spans="1:6" s="4" customFormat="1" ht="62" x14ac:dyDescent="0.35">
      <c r="A50" s="24" t="s">
        <v>127</v>
      </c>
      <c r="B50" s="24" t="s">
        <v>5</v>
      </c>
      <c r="C50" s="24" t="s">
        <v>935</v>
      </c>
      <c r="D50" s="26">
        <v>46151.833333333336</v>
      </c>
      <c r="E50" s="26">
        <v>46152.25</v>
      </c>
      <c r="F50" s="24" t="s">
        <v>936</v>
      </c>
    </row>
    <row r="51" spans="1:6" s="4" customFormat="1" ht="77.5" x14ac:dyDescent="0.35">
      <c r="A51" s="24" t="s">
        <v>120</v>
      </c>
      <c r="B51" s="24" t="s">
        <v>4</v>
      </c>
      <c r="C51" s="24" t="s">
        <v>1101</v>
      </c>
      <c r="D51" s="26">
        <v>46149.833333333336</v>
      </c>
      <c r="E51" s="26">
        <v>46151.958333333336</v>
      </c>
      <c r="F51" s="24" t="s">
        <v>1102</v>
      </c>
    </row>
    <row r="52" spans="1:6" s="4" customFormat="1" ht="77.5" x14ac:dyDescent="0.35">
      <c r="A52" s="24" t="s">
        <v>120</v>
      </c>
      <c r="B52" s="24" t="s">
        <v>4</v>
      </c>
      <c r="C52" s="24" t="s">
        <v>1103</v>
      </c>
      <c r="D52" s="26">
        <v>46149.833333333336</v>
      </c>
      <c r="E52" s="26">
        <v>46151.958333333336</v>
      </c>
      <c r="F52" s="24" t="s">
        <v>1102</v>
      </c>
    </row>
    <row r="53" spans="1:6" s="4" customFormat="1" ht="77.5" x14ac:dyDescent="0.35">
      <c r="A53" s="24" t="s">
        <v>120</v>
      </c>
      <c r="B53" s="24" t="s">
        <v>4</v>
      </c>
      <c r="C53" s="24" t="s">
        <v>1104</v>
      </c>
      <c r="D53" s="26">
        <v>46149.833333333336</v>
      </c>
      <c r="E53" s="26">
        <v>46151.958333333336</v>
      </c>
      <c r="F53" s="24" t="s">
        <v>1102</v>
      </c>
    </row>
    <row r="54" spans="1:6" s="4" customFormat="1" ht="62" x14ac:dyDescent="0.35">
      <c r="A54" s="24" t="s">
        <v>179</v>
      </c>
      <c r="B54" s="24" t="s">
        <v>4</v>
      </c>
      <c r="C54" s="24" t="s">
        <v>1066</v>
      </c>
      <c r="D54" s="26">
        <v>46151.833333333336</v>
      </c>
      <c r="E54" s="26">
        <v>46152.25</v>
      </c>
      <c r="F54" s="24" t="s">
        <v>847</v>
      </c>
    </row>
    <row r="55" spans="1:6" s="4" customFormat="1" ht="62" x14ac:dyDescent="0.35">
      <c r="A55" s="24" t="s">
        <v>179</v>
      </c>
      <c r="B55" s="24" t="s">
        <v>5</v>
      </c>
      <c r="C55" s="24" t="s">
        <v>1067</v>
      </c>
      <c r="D55" s="26">
        <v>46151.833333333336</v>
      </c>
      <c r="E55" s="26">
        <v>46152.25</v>
      </c>
      <c r="F55" s="24" t="s">
        <v>847</v>
      </c>
    </row>
    <row r="56" spans="1:6" s="4" customFormat="1" ht="62" x14ac:dyDescent="0.35">
      <c r="A56" s="24" t="s">
        <v>179</v>
      </c>
      <c r="B56" s="24" t="s">
        <v>5</v>
      </c>
      <c r="C56" s="24" t="s">
        <v>1068</v>
      </c>
      <c r="D56" s="26">
        <v>46151.833333333336</v>
      </c>
      <c r="E56" s="26">
        <v>46152.25</v>
      </c>
      <c r="F56" s="24" t="s">
        <v>847</v>
      </c>
    </row>
    <row r="57" spans="1:6" s="4" customFormat="1" ht="62" x14ac:dyDescent="0.35">
      <c r="A57" s="24" t="s">
        <v>179</v>
      </c>
      <c r="B57" s="24" t="s">
        <v>5</v>
      </c>
      <c r="C57" s="24" t="s">
        <v>1069</v>
      </c>
      <c r="D57" s="26">
        <v>46151.833333333336</v>
      </c>
      <c r="E57" s="26">
        <v>46152.25</v>
      </c>
      <c r="F57" s="24" t="s">
        <v>847</v>
      </c>
    </row>
    <row r="58" spans="1:6" s="4" customFormat="1" ht="62" x14ac:dyDescent="0.35">
      <c r="A58" s="24" t="s">
        <v>179</v>
      </c>
      <c r="B58" s="24" t="s">
        <v>5</v>
      </c>
      <c r="C58" s="24" t="s">
        <v>846</v>
      </c>
      <c r="D58" s="26">
        <v>46151.999305555553</v>
      </c>
      <c r="E58" s="26">
        <v>46152.25</v>
      </c>
      <c r="F58" s="24" t="s">
        <v>847</v>
      </c>
    </row>
    <row r="59" spans="1:6" s="4" customFormat="1" ht="62" x14ac:dyDescent="0.35">
      <c r="A59" s="24" t="s">
        <v>179</v>
      </c>
      <c r="B59" s="24" t="s">
        <v>4</v>
      </c>
      <c r="C59" s="24" t="s">
        <v>1070</v>
      </c>
      <c r="D59" s="26">
        <v>46151.999305555553</v>
      </c>
      <c r="E59" s="26">
        <v>46152.25</v>
      </c>
      <c r="F59" s="24" t="s">
        <v>847</v>
      </c>
    </row>
    <row r="60" spans="1:6" s="4" customFormat="1" ht="62" x14ac:dyDescent="0.35">
      <c r="A60" s="24" t="s">
        <v>47</v>
      </c>
      <c r="B60" s="24" t="s">
        <v>6</v>
      </c>
      <c r="C60" s="24" t="s">
        <v>1039</v>
      </c>
      <c r="D60" s="26">
        <v>46151.833333333336</v>
      </c>
      <c r="E60" s="26">
        <v>46152.208333333336</v>
      </c>
      <c r="F60" s="24" t="s">
        <v>1040</v>
      </c>
    </row>
    <row r="61" spans="1:6" s="4" customFormat="1" ht="62" x14ac:dyDescent="0.35">
      <c r="A61" s="24" t="s">
        <v>47</v>
      </c>
      <c r="B61" s="24" t="s">
        <v>39</v>
      </c>
      <c r="C61" s="24" t="s">
        <v>1041</v>
      </c>
      <c r="D61" s="26">
        <v>46151.916666666664</v>
      </c>
      <c r="E61" s="26">
        <v>46152.208333333336</v>
      </c>
      <c r="F61" s="24" t="s">
        <v>1040</v>
      </c>
    </row>
    <row r="62" spans="1:6" s="4" customFormat="1" ht="62" x14ac:dyDescent="0.35">
      <c r="A62" s="24" t="s">
        <v>47</v>
      </c>
      <c r="B62" s="24" t="s">
        <v>6</v>
      </c>
      <c r="C62" s="24" t="s">
        <v>1042</v>
      </c>
      <c r="D62" s="26">
        <v>46151.916666666664</v>
      </c>
      <c r="E62" s="26">
        <v>46152.208333333336</v>
      </c>
      <c r="F62" s="24" t="s">
        <v>1040</v>
      </c>
    </row>
    <row r="63" spans="1:6" s="4" customFormat="1" ht="62" x14ac:dyDescent="0.35">
      <c r="A63" s="24" t="s">
        <v>47</v>
      </c>
      <c r="B63" s="24" t="s">
        <v>2</v>
      </c>
      <c r="C63" s="24" t="s">
        <v>931</v>
      </c>
      <c r="D63" s="26">
        <v>46151.916666666664</v>
      </c>
      <c r="E63" s="26">
        <v>46152.208333333336</v>
      </c>
      <c r="F63" s="24" t="s">
        <v>932</v>
      </c>
    </row>
    <row r="64" spans="1:6" s="4" customFormat="1" ht="62" x14ac:dyDescent="0.35">
      <c r="A64" s="24" t="s">
        <v>23</v>
      </c>
      <c r="B64" s="24" t="s">
        <v>6</v>
      </c>
      <c r="C64" s="24" t="s">
        <v>787</v>
      </c>
      <c r="D64" s="26">
        <v>46151.875</v>
      </c>
      <c r="E64" s="26">
        <v>46152.208333333336</v>
      </c>
      <c r="F64" s="24" t="s">
        <v>25</v>
      </c>
    </row>
    <row r="65" spans="1:6" s="4" customFormat="1" ht="77.5" x14ac:dyDescent="0.35">
      <c r="A65" s="24" t="s">
        <v>160</v>
      </c>
      <c r="B65" s="24" t="s">
        <v>39</v>
      </c>
      <c r="C65" s="24" t="s">
        <v>1050</v>
      </c>
      <c r="D65" s="26">
        <v>46151.833333333336</v>
      </c>
      <c r="E65" s="26">
        <v>46152.25</v>
      </c>
      <c r="F65" s="24" t="s">
        <v>926</v>
      </c>
    </row>
    <row r="66" spans="1:6" s="4" customFormat="1" ht="77.5" x14ac:dyDescent="0.35">
      <c r="A66" s="24" t="s">
        <v>160</v>
      </c>
      <c r="B66" s="24" t="s">
        <v>6</v>
      </c>
      <c r="C66" s="24" t="s">
        <v>928</v>
      </c>
      <c r="D66" s="26">
        <v>46151.833333333336</v>
      </c>
      <c r="E66" s="26">
        <v>46152.25</v>
      </c>
      <c r="F66" s="24" t="s">
        <v>926</v>
      </c>
    </row>
    <row r="67" spans="1:6" s="4" customFormat="1" ht="77.5" x14ac:dyDescent="0.35">
      <c r="A67" s="24" t="s">
        <v>1018</v>
      </c>
      <c r="B67" s="24" t="s">
        <v>6</v>
      </c>
      <c r="C67" s="24" t="s">
        <v>1019</v>
      </c>
      <c r="D67" s="26">
        <v>46150.833333333336</v>
      </c>
      <c r="E67" s="26">
        <v>46153.25</v>
      </c>
      <c r="F67" s="24" t="s">
        <v>1015</v>
      </c>
    </row>
    <row r="68" spans="1:6" s="4" customFormat="1" ht="77.5" x14ac:dyDescent="0.35">
      <c r="A68" s="24" t="s">
        <v>1018</v>
      </c>
      <c r="B68" s="24" t="s">
        <v>6</v>
      </c>
      <c r="C68" s="24" t="s">
        <v>1020</v>
      </c>
      <c r="D68" s="26">
        <v>46150.833333333336</v>
      </c>
      <c r="E68" s="26">
        <v>46153.25</v>
      </c>
      <c r="F68" s="24" t="s">
        <v>1015</v>
      </c>
    </row>
    <row r="69" spans="1:6" s="4" customFormat="1" ht="46.5" x14ac:dyDescent="0.35">
      <c r="A69" s="24" t="s">
        <v>334</v>
      </c>
      <c r="B69" s="24" t="s">
        <v>8</v>
      </c>
      <c r="C69" s="24" t="s">
        <v>1076</v>
      </c>
      <c r="D69" s="26">
        <v>46151.916666666664</v>
      </c>
      <c r="E69" s="26">
        <v>46152.229166666664</v>
      </c>
      <c r="F69" s="24" t="s">
        <v>1077</v>
      </c>
    </row>
    <row r="70" spans="1:6" s="4" customFormat="1" ht="93" x14ac:dyDescent="0.35">
      <c r="A70" s="24" t="s">
        <v>1082</v>
      </c>
      <c r="B70" s="24" t="s">
        <v>5</v>
      </c>
      <c r="C70" s="24" t="s">
        <v>1083</v>
      </c>
      <c r="D70" s="26">
        <v>46151.916666666664</v>
      </c>
      <c r="E70" s="26">
        <v>46152.25</v>
      </c>
      <c r="F70" s="24" t="s">
        <v>1084</v>
      </c>
    </row>
    <row r="71" spans="1:6" s="4" customFormat="1" ht="31" x14ac:dyDescent="0.35">
      <c r="A71" s="24" t="s">
        <v>270</v>
      </c>
      <c r="B71" s="24" t="s">
        <v>4</v>
      </c>
      <c r="C71" s="24" t="s">
        <v>285</v>
      </c>
      <c r="D71" s="26">
        <v>46151.833333333336</v>
      </c>
      <c r="E71" s="26">
        <v>46152.25</v>
      </c>
      <c r="F71" s="24" t="s">
        <v>286</v>
      </c>
    </row>
    <row r="72" spans="1:6" s="4" customFormat="1" ht="31" x14ac:dyDescent="0.35">
      <c r="A72" s="24" t="s">
        <v>270</v>
      </c>
      <c r="B72" s="24" t="s">
        <v>5</v>
      </c>
      <c r="C72" s="24" t="s">
        <v>287</v>
      </c>
      <c r="D72" s="26">
        <v>46151.875</v>
      </c>
      <c r="E72" s="26">
        <v>46152.25</v>
      </c>
      <c r="F72" s="24" t="s">
        <v>286</v>
      </c>
    </row>
    <row r="73" spans="1:6" s="4" customFormat="1" ht="46.5" x14ac:dyDescent="0.35">
      <c r="A73" s="24" t="s">
        <v>270</v>
      </c>
      <c r="B73" s="24" t="s">
        <v>5</v>
      </c>
      <c r="C73" s="24" t="s">
        <v>983</v>
      </c>
      <c r="D73" s="26">
        <v>46151.875</v>
      </c>
      <c r="E73" s="26">
        <v>46152.25</v>
      </c>
      <c r="F73" s="24" t="s">
        <v>984</v>
      </c>
    </row>
    <row r="74" spans="1:6" s="4" customFormat="1" ht="77.5" x14ac:dyDescent="0.35">
      <c r="A74" s="24" t="s">
        <v>275</v>
      </c>
      <c r="B74" s="24" t="s">
        <v>2</v>
      </c>
      <c r="C74" s="24" t="s">
        <v>974</v>
      </c>
      <c r="D74" s="26">
        <v>46151.875</v>
      </c>
      <c r="E74" s="26">
        <v>46152.25</v>
      </c>
      <c r="F74" s="24" t="s">
        <v>269</v>
      </c>
    </row>
    <row r="75" spans="1:6" s="4" customFormat="1" ht="77.5" x14ac:dyDescent="0.35">
      <c r="A75" s="24" t="s">
        <v>275</v>
      </c>
      <c r="B75" s="24" t="s">
        <v>6</v>
      </c>
      <c r="C75" s="24" t="s">
        <v>975</v>
      </c>
      <c r="D75" s="26">
        <v>46151.875</v>
      </c>
      <c r="E75" s="26">
        <v>46152.25</v>
      </c>
      <c r="F75" s="24" t="s">
        <v>269</v>
      </c>
    </row>
    <row r="76" spans="1:6" s="4" customFormat="1" ht="62" x14ac:dyDescent="0.35">
      <c r="A76" s="24" t="s">
        <v>296</v>
      </c>
      <c r="B76" s="24" t="s">
        <v>39</v>
      </c>
      <c r="C76" s="24" t="s">
        <v>1080</v>
      </c>
      <c r="D76" s="26">
        <v>46151.916666666664</v>
      </c>
      <c r="E76" s="26">
        <v>46152.25</v>
      </c>
      <c r="F76" s="24" t="s">
        <v>1081</v>
      </c>
    </row>
    <row r="77" spans="1:6" s="4" customFormat="1" ht="77.5" x14ac:dyDescent="0.35">
      <c r="A77" s="24" t="s">
        <v>407</v>
      </c>
      <c r="B77" s="24" t="s">
        <v>6</v>
      </c>
      <c r="C77" s="24" t="s">
        <v>1090</v>
      </c>
      <c r="D77" s="26">
        <v>46151.875</v>
      </c>
      <c r="E77" s="26">
        <v>46152.25</v>
      </c>
      <c r="F77" s="24" t="s">
        <v>1091</v>
      </c>
    </row>
    <row r="78" spans="1:6" s="4" customFormat="1" ht="77.5" x14ac:dyDescent="0.35">
      <c r="A78" s="24" t="s">
        <v>407</v>
      </c>
      <c r="B78" s="24" t="s">
        <v>6</v>
      </c>
      <c r="C78" s="24" t="s">
        <v>1092</v>
      </c>
      <c r="D78" s="26">
        <v>46151.875</v>
      </c>
      <c r="E78" s="26">
        <v>46152.25</v>
      </c>
      <c r="F78" s="24" t="s">
        <v>1091</v>
      </c>
    </row>
    <row r="79" spans="1:6" s="4" customFormat="1" ht="139.5" x14ac:dyDescent="0.35">
      <c r="A79" s="24" t="s">
        <v>377</v>
      </c>
      <c r="B79" s="24" t="s">
        <v>2</v>
      </c>
      <c r="C79" s="24" t="s">
        <v>1088</v>
      </c>
      <c r="D79" s="26">
        <v>46151.875</v>
      </c>
      <c r="E79" s="26">
        <v>46152.25</v>
      </c>
      <c r="F79" s="24" t="s">
        <v>1089</v>
      </c>
    </row>
    <row r="80" spans="1:6" s="4" customFormat="1" ht="77.5" x14ac:dyDescent="0.35">
      <c r="A80" s="24" t="s">
        <v>377</v>
      </c>
      <c r="B80" s="24" t="s">
        <v>39</v>
      </c>
      <c r="C80" s="24" t="s">
        <v>1095</v>
      </c>
      <c r="D80" s="26">
        <v>46151.875</v>
      </c>
      <c r="E80" s="26">
        <v>46152.25</v>
      </c>
      <c r="F80" s="24" t="s">
        <v>1094</v>
      </c>
    </row>
    <row r="81" spans="1:6" s="4" customFormat="1" ht="77.5" x14ac:dyDescent="0.35">
      <c r="A81" s="24" t="s">
        <v>377</v>
      </c>
      <c r="B81" s="24" t="s">
        <v>6</v>
      </c>
      <c r="C81" s="24" t="s">
        <v>1096</v>
      </c>
      <c r="D81" s="26">
        <v>46151.875</v>
      </c>
      <c r="E81" s="26">
        <v>46152.25</v>
      </c>
      <c r="F81" s="24" t="s">
        <v>1094</v>
      </c>
    </row>
    <row r="82" spans="1:6" s="4" customFormat="1" ht="46.5" x14ac:dyDescent="0.35">
      <c r="A82" s="24" t="s">
        <v>679</v>
      </c>
      <c r="B82" s="24" t="s">
        <v>6</v>
      </c>
      <c r="C82" s="24" t="s">
        <v>945</v>
      </c>
      <c r="D82" s="26">
        <v>46151.875</v>
      </c>
      <c r="E82" s="26">
        <v>46152.25</v>
      </c>
      <c r="F82" s="24" t="s">
        <v>946</v>
      </c>
    </row>
    <row r="83" spans="1:6" s="4" customFormat="1" ht="46.5" x14ac:dyDescent="0.35">
      <c r="A83" s="24" t="s">
        <v>679</v>
      </c>
      <c r="B83" s="24" t="s">
        <v>6</v>
      </c>
      <c r="C83" s="24" t="s">
        <v>947</v>
      </c>
      <c r="D83" s="26">
        <v>46151.875</v>
      </c>
      <c r="E83" s="26">
        <v>46152.25</v>
      </c>
      <c r="F83" s="24" t="s">
        <v>946</v>
      </c>
    </row>
    <row r="84" spans="1:6" s="4" customFormat="1" ht="46.5" x14ac:dyDescent="0.35">
      <c r="A84" s="24" t="s">
        <v>679</v>
      </c>
      <c r="B84" s="24" t="s">
        <v>6</v>
      </c>
      <c r="C84" s="24" t="s">
        <v>948</v>
      </c>
      <c r="D84" s="26">
        <v>46151.875</v>
      </c>
      <c r="E84" s="26">
        <v>46152.25</v>
      </c>
      <c r="F84" s="24" t="s">
        <v>946</v>
      </c>
    </row>
    <row r="85" spans="1:6" s="4" customFormat="1" ht="46.5" x14ac:dyDescent="0.35">
      <c r="A85" s="24" t="s">
        <v>679</v>
      </c>
      <c r="B85" s="24" t="s">
        <v>6</v>
      </c>
      <c r="C85" s="24" t="s">
        <v>949</v>
      </c>
      <c r="D85" s="26">
        <v>46151.875</v>
      </c>
      <c r="E85" s="26">
        <v>46152.25</v>
      </c>
      <c r="F85" s="24" t="s">
        <v>946</v>
      </c>
    </row>
    <row r="86" spans="1:6" s="4" customFormat="1" ht="46.5" x14ac:dyDescent="0.35">
      <c r="A86" s="24" t="s">
        <v>679</v>
      </c>
      <c r="B86" s="24" t="s">
        <v>6</v>
      </c>
      <c r="C86" s="24" t="s">
        <v>950</v>
      </c>
      <c r="D86" s="26">
        <v>46151.875</v>
      </c>
      <c r="E86" s="26">
        <v>46152.25</v>
      </c>
      <c r="F86" s="24" t="s">
        <v>946</v>
      </c>
    </row>
    <row r="87" spans="1:6" s="4" customFormat="1" ht="46.5" x14ac:dyDescent="0.35">
      <c r="A87" s="24" t="s">
        <v>679</v>
      </c>
      <c r="B87" s="24" t="s">
        <v>6</v>
      </c>
      <c r="C87" s="24" t="s">
        <v>951</v>
      </c>
      <c r="D87" s="26">
        <v>46151.875</v>
      </c>
      <c r="E87" s="26">
        <v>46152.25</v>
      </c>
      <c r="F87" s="24" t="s">
        <v>946</v>
      </c>
    </row>
    <row r="88" spans="1:6" s="4" customFormat="1" ht="46.5" x14ac:dyDescent="0.35">
      <c r="A88" s="24" t="s">
        <v>679</v>
      </c>
      <c r="B88" s="24" t="s">
        <v>6</v>
      </c>
      <c r="C88" s="24" t="s">
        <v>952</v>
      </c>
      <c r="D88" s="26">
        <v>46151.875</v>
      </c>
      <c r="E88" s="26">
        <v>46152.25</v>
      </c>
      <c r="F88" s="24" t="s">
        <v>946</v>
      </c>
    </row>
    <row r="89" spans="1:6" s="4" customFormat="1" ht="46.5" x14ac:dyDescent="0.35">
      <c r="A89" s="24" t="s">
        <v>447</v>
      </c>
      <c r="B89" s="24" t="s">
        <v>6</v>
      </c>
      <c r="C89" s="24" t="s">
        <v>448</v>
      </c>
      <c r="D89" s="26">
        <v>45804.208333333336</v>
      </c>
      <c r="E89" s="26">
        <v>46418.208333333336</v>
      </c>
      <c r="F89" s="24" t="s">
        <v>449</v>
      </c>
    </row>
    <row r="90" spans="1:6" s="4" customFormat="1" ht="62" x14ac:dyDescent="0.35">
      <c r="A90" s="24" t="s">
        <v>240</v>
      </c>
      <c r="B90" s="24" t="s">
        <v>5</v>
      </c>
      <c r="C90" s="24" t="s">
        <v>939</v>
      </c>
      <c r="D90" s="26">
        <v>46151.875</v>
      </c>
      <c r="E90" s="26">
        <v>46152.208333333336</v>
      </c>
      <c r="F90" s="24" t="s">
        <v>938</v>
      </c>
    </row>
    <row r="91" spans="1:6" s="4" customFormat="1" ht="62" x14ac:dyDescent="0.35">
      <c r="A91" s="24" t="s">
        <v>240</v>
      </c>
      <c r="B91" s="24" t="s">
        <v>4</v>
      </c>
      <c r="C91" s="24" t="s">
        <v>937</v>
      </c>
      <c r="D91" s="26">
        <v>46151.875</v>
      </c>
      <c r="E91" s="26">
        <v>46152.25</v>
      </c>
      <c r="F91" s="24" t="s">
        <v>938</v>
      </c>
    </row>
    <row r="92" spans="1:6" s="4" customFormat="1" ht="46.5" x14ac:dyDescent="0.35">
      <c r="A92" s="24" t="s">
        <v>240</v>
      </c>
      <c r="B92" s="24" t="s">
        <v>6</v>
      </c>
      <c r="C92" s="24" t="s">
        <v>954</v>
      </c>
      <c r="D92" s="26">
        <v>46151.958333333336</v>
      </c>
      <c r="E92" s="26">
        <v>46152.25</v>
      </c>
      <c r="F92" s="24" t="s">
        <v>955</v>
      </c>
    </row>
    <row r="93" spans="1:6" s="4" customFormat="1" ht="46.5" x14ac:dyDescent="0.35">
      <c r="A93" s="24" t="s">
        <v>240</v>
      </c>
      <c r="B93" s="24" t="s">
        <v>6</v>
      </c>
      <c r="C93" s="24" t="s">
        <v>956</v>
      </c>
      <c r="D93" s="26">
        <v>46151.958333333336</v>
      </c>
      <c r="E93" s="26">
        <v>46152.25</v>
      </c>
      <c r="F93" s="24" t="s">
        <v>955</v>
      </c>
    </row>
    <row r="94" spans="1:6" s="4" customFormat="1" ht="46.5" x14ac:dyDescent="0.35">
      <c r="A94" s="24" t="s">
        <v>240</v>
      </c>
      <c r="B94" s="24" t="s">
        <v>6</v>
      </c>
      <c r="C94" s="24" t="s">
        <v>957</v>
      </c>
      <c r="D94" s="26">
        <v>46151.958333333336</v>
      </c>
      <c r="E94" s="26">
        <v>46152.25</v>
      </c>
      <c r="F94" s="24" t="s">
        <v>955</v>
      </c>
    </row>
    <row r="95" spans="1:6" s="4" customFormat="1" ht="46.5" x14ac:dyDescent="0.35">
      <c r="A95" s="24" t="s">
        <v>240</v>
      </c>
      <c r="B95" s="24" t="s">
        <v>2</v>
      </c>
      <c r="C95" s="24" t="s">
        <v>962</v>
      </c>
      <c r="D95" s="26">
        <v>46151.875</v>
      </c>
      <c r="E95" s="26">
        <v>46152.208333333336</v>
      </c>
      <c r="F95" s="24" t="s">
        <v>963</v>
      </c>
    </row>
    <row r="96" spans="1:6" s="4" customFormat="1" ht="46.5" x14ac:dyDescent="0.35">
      <c r="A96" s="24" t="s">
        <v>240</v>
      </c>
      <c r="B96" s="24" t="s">
        <v>2</v>
      </c>
      <c r="C96" s="24" t="s">
        <v>964</v>
      </c>
      <c r="D96" s="26">
        <v>46151.875</v>
      </c>
      <c r="E96" s="26">
        <v>46152.208333333336</v>
      </c>
      <c r="F96" s="24" t="s">
        <v>963</v>
      </c>
    </row>
    <row r="97" spans="1:6" s="4" customFormat="1" ht="46.5" x14ac:dyDescent="0.35">
      <c r="A97" s="24" t="s">
        <v>240</v>
      </c>
      <c r="B97" s="24" t="s">
        <v>2</v>
      </c>
      <c r="C97" s="24" t="s">
        <v>965</v>
      </c>
      <c r="D97" s="26">
        <v>46151.875</v>
      </c>
      <c r="E97" s="26">
        <v>46152.208333333336</v>
      </c>
      <c r="F97" s="24" t="s">
        <v>963</v>
      </c>
    </row>
    <row r="98" spans="1:6" s="4" customFormat="1" ht="77.5" x14ac:dyDescent="0.35">
      <c r="A98" s="24" t="s">
        <v>240</v>
      </c>
      <c r="B98" s="24" t="s">
        <v>2</v>
      </c>
      <c r="C98" s="24" t="s">
        <v>1005</v>
      </c>
      <c r="D98" s="26">
        <v>46151.916666666664</v>
      </c>
      <c r="E98" s="26">
        <v>46152.25</v>
      </c>
      <c r="F98" s="24" t="s">
        <v>409</v>
      </c>
    </row>
    <row r="99" spans="1:6" s="4" customFormat="1" ht="31" x14ac:dyDescent="0.35">
      <c r="A99" s="24" t="s">
        <v>229</v>
      </c>
      <c r="B99" s="24" t="s">
        <v>7</v>
      </c>
      <c r="C99" s="24" t="s">
        <v>940</v>
      </c>
      <c r="D99" s="26">
        <v>46151.999305555553</v>
      </c>
      <c r="E99" s="26">
        <v>46152.291666666664</v>
      </c>
      <c r="F99" s="24" t="s">
        <v>941</v>
      </c>
    </row>
    <row r="100" spans="1:6" s="5" customFormat="1" ht="31" x14ac:dyDescent="0.35">
      <c r="A100" s="24" t="s">
        <v>229</v>
      </c>
      <c r="B100" s="24" t="s">
        <v>7</v>
      </c>
      <c r="C100" s="24" t="s">
        <v>942</v>
      </c>
      <c r="D100" s="26">
        <v>46151.999305555553</v>
      </c>
      <c r="E100" s="26">
        <v>46152.291666666664</v>
      </c>
      <c r="F100" s="24" t="s">
        <v>941</v>
      </c>
    </row>
    <row r="101" spans="1:6" s="5" customFormat="1" ht="31" x14ac:dyDescent="0.35">
      <c r="A101" s="24" t="s">
        <v>229</v>
      </c>
      <c r="B101" s="24" t="s">
        <v>7</v>
      </c>
      <c r="C101" s="24" t="s">
        <v>943</v>
      </c>
      <c r="D101" s="26">
        <v>46151.999305555553</v>
      </c>
      <c r="E101" s="26">
        <v>46152.291666666664</v>
      </c>
      <c r="F101" s="24" t="s">
        <v>941</v>
      </c>
    </row>
    <row r="102" spans="1:6" s="5" customFormat="1" ht="31" x14ac:dyDescent="0.35">
      <c r="A102" s="24" t="s">
        <v>229</v>
      </c>
      <c r="B102" s="24" t="s">
        <v>8</v>
      </c>
      <c r="C102" s="24" t="s">
        <v>837</v>
      </c>
      <c r="D102" s="26">
        <v>46151.958333333336</v>
      </c>
      <c r="E102" s="26">
        <v>46152.25</v>
      </c>
      <c r="F102" s="24" t="s">
        <v>838</v>
      </c>
    </row>
    <row r="103" spans="1:6" s="5" customFormat="1" ht="31" x14ac:dyDescent="0.35">
      <c r="A103" s="24" t="s">
        <v>229</v>
      </c>
      <c r="B103" s="24" t="s">
        <v>8</v>
      </c>
      <c r="C103" s="24" t="s">
        <v>839</v>
      </c>
      <c r="D103" s="26">
        <v>46151.958333333336</v>
      </c>
      <c r="E103" s="26">
        <v>46152.25</v>
      </c>
      <c r="F103" s="24" t="s">
        <v>838</v>
      </c>
    </row>
    <row r="104" spans="1:6" s="5" customFormat="1" ht="31" x14ac:dyDescent="0.35">
      <c r="A104" s="24" t="s">
        <v>229</v>
      </c>
      <c r="B104" s="24" t="s">
        <v>8</v>
      </c>
      <c r="C104" s="24" t="s">
        <v>840</v>
      </c>
      <c r="D104" s="26">
        <v>46151.958333333336</v>
      </c>
      <c r="E104" s="26">
        <v>46152.25</v>
      </c>
      <c r="F104" s="24" t="s">
        <v>838</v>
      </c>
    </row>
    <row r="105" spans="1:6" s="5" customFormat="1" ht="31" x14ac:dyDescent="0.35">
      <c r="A105" s="24" t="s">
        <v>229</v>
      </c>
      <c r="B105" s="24" t="s">
        <v>8</v>
      </c>
      <c r="C105" s="24" t="s">
        <v>841</v>
      </c>
      <c r="D105" s="26">
        <v>46151.958333333336</v>
      </c>
      <c r="E105" s="26">
        <v>46152.25</v>
      </c>
      <c r="F105" s="24" t="s">
        <v>838</v>
      </c>
    </row>
    <row r="106" spans="1:6" s="5" customFormat="1" ht="31" x14ac:dyDescent="0.35">
      <c r="A106" s="24" t="s">
        <v>229</v>
      </c>
      <c r="B106" s="24" t="s">
        <v>8</v>
      </c>
      <c r="C106" s="24" t="s">
        <v>842</v>
      </c>
      <c r="D106" s="26">
        <v>46151.958333333336</v>
      </c>
      <c r="E106" s="26">
        <v>46152.25</v>
      </c>
      <c r="F106" s="24" t="s">
        <v>838</v>
      </c>
    </row>
    <row r="107" spans="1:6" s="5" customFormat="1" ht="31" x14ac:dyDescent="0.35">
      <c r="A107" s="24" t="s">
        <v>229</v>
      </c>
      <c r="B107" s="24" t="s">
        <v>8</v>
      </c>
      <c r="C107" s="24" t="s">
        <v>843</v>
      </c>
      <c r="D107" s="26">
        <v>46151.958333333336</v>
      </c>
      <c r="E107" s="26">
        <v>46152.25</v>
      </c>
      <c r="F107" s="24" t="s">
        <v>838</v>
      </c>
    </row>
    <row r="108" spans="1:6" s="5" customFormat="1" ht="31" x14ac:dyDescent="0.35">
      <c r="A108" s="24" t="s">
        <v>229</v>
      </c>
      <c r="B108" s="24" t="s">
        <v>8</v>
      </c>
      <c r="C108" s="24" t="s">
        <v>844</v>
      </c>
      <c r="D108" s="26">
        <v>46151.958333333336</v>
      </c>
      <c r="E108" s="26">
        <v>46152.25</v>
      </c>
      <c r="F108" s="24" t="s">
        <v>838</v>
      </c>
    </row>
    <row r="109" spans="1:6" s="5" customFormat="1" ht="46.5" x14ac:dyDescent="0.35">
      <c r="A109" s="24" t="s">
        <v>229</v>
      </c>
      <c r="B109" s="24" t="s">
        <v>8</v>
      </c>
      <c r="C109" s="24" t="s">
        <v>1061</v>
      </c>
      <c r="D109" s="26">
        <v>46151.999305555553</v>
      </c>
      <c r="E109" s="26">
        <v>46152.25</v>
      </c>
      <c r="F109" s="24" t="s">
        <v>1062</v>
      </c>
    </row>
    <row r="110" spans="1:6" s="5" customFormat="1" ht="46.5" x14ac:dyDescent="0.35">
      <c r="A110" s="24" t="s">
        <v>229</v>
      </c>
      <c r="B110" s="24" t="s">
        <v>7</v>
      </c>
      <c r="C110" s="24" t="s">
        <v>1063</v>
      </c>
      <c r="D110" s="26">
        <v>46151.999305555553</v>
      </c>
      <c r="E110" s="26">
        <v>46152.25</v>
      </c>
      <c r="F110" s="24" t="s">
        <v>1062</v>
      </c>
    </row>
    <row r="111" spans="1:6" s="5" customFormat="1" ht="46.5" x14ac:dyDescent="0.35">
      <c r="A111" s="24" t="s">
        <v>229</v>
      </c>
      <c r="B111" s="24" t="s">
        <v>39</v>
      </c>
      <c r="C111" s="24" t="s">
        <v>1065</v>
      </c>
      <c r="D111" s="26">
        <v>46151.999305555553</v>
      </c>
      <c r="E111" s="26">
        <v>46152.25</v>
      </c>
      <c r="F111" s="24" t="s">
        <v>1062</v>
      </c>
    </row>
    <row r="112" spans="1:6" s="5" customFormat="1" ht="31" x14ac:dyDescent="0.35">
      <c r="A112" s="24" t="s">
        <v>521</v>
      </c>
      <c r="B112" s="24" t="s">
        <v>5</v>
      </c>
      <c r="C112" s="24" t="s">
        <v>845</v>
      </c>
      <c r="D112" s="26">
        <v>46151.999305555553</v>
      </c>
      <c r="E112" s="26">
        <v>46152.25</v>
      </c>
      <c r="F112" s="24" t="s">
        <v>838</v>
      </c>
    </row>
    <row r="113" spans="1:6" s="5" customFormat="1" ht="62" x14ac:dyDescent="0.35">
      <c r="A113" s="24" t="s">
        <v>151</v>
      </c>
      <c r="B113" s="24" t="s">
        <v>5</v>
      </c>
      <c r="C113" s="24" t="s">
        <v>1046</v>
      </c>
      <c r="D113" s="26">
        <v>46151.875</v>
      </c>
      <c r="E113" s="26">
        <v>46152.208333333336</v>
      </c>
      <c r="F113" s="24" t="s">
        <v>1047</v>
      </c>
    </row>
    <row r="114" spans="1:6" s="5" customFormat="1" ht="62" x14ac:dyDescent="0.35">
      <c r="A114" s="24" t="s">
        <v>151</v>
      </c>
      <c r="B114" s="24" t="s">
        <v>5</v>
      </c>
      <c r="C114" s="24" t="s">
        <v>1048</v>
      </c>
      <c r="D114" s="26">
        <v>46151.916666666664</v>
      </c>
      <c r="E114" s="26">
        <v>46152.25</v>
      </c>
      <c r="F114" s="24" t="s">
        <v>1049</v>
      </c>
    </row>
    <row r="115" spans="1:6" s="5" customFormat="1" ht="62" x14ac:dyDescent="0.35">
      <c r="A115" s="24" t="s">
        <v>151</v>
      </c>
      <c r="B115" s="24" t="s">
        <v>39</v>
      </c>
      <c r="C115" s="24" t="s">
        <v>933</v>
      </c>
      <c r="D115" s="26">
        <v>46151.916666666664</v>
      </c>
      <c r="E115" s="26">
        <v>46152.208333333336</v>
      </c>
      <c r="F115" s="24" t="s">
        <v>932</v>
      </c>
    </row>
    <row r="116" spans="1:6" s="5" customFormat="1" ht="62" x14ac:dyDescent="0.35">
      <c r="A116" s="24" t="s">
        <v>151</v>
      </c>
      <c r="B116" s="24" t="s">
        <v>5</v>
      </c>
      <c r="C116" s="24" t="s">
        <v>934</v>
      </c>
      <c r="D116" s="26">
        <v>46151.916666666664</v>
      </c>
      <c r="E116" s="26">
        <v>46152.208333333336</v>
      </c>
      <c r="F116" s="24" t="s">
        <v>932</v>
      </c>
    </row>
    <row r="117" spans="1:6" s="5" customFormat="1" ht="77.5" x14ac:dyDescent="0.35">
      <c r="A117" s="24" t="s">
        <v>151</v>
      </c>
      <c r="B117" s="24" t="s">
        <v>4</v>
      </c>
      <c r="C117" s="24" t="s">
        <v>1051</v>
      </c>
      <c r="D117" s="26">
        <v>46151.875</v>
      </c>
      <c r="E117" s="26">
        <v>46152.208333333336</v>
      </c>
      <c r="F117" s="24" t="s">
        <v>1052</v>
      </c>
    </row>
    <row r="118" spans="1:6" s="5" customFormat="1" ht="31" x14ac:dyDescent="0.35">
      <c r="A118" s="24" t="s">
        <v>151</v>
      </c>
      <c r="B118" s="24" t="s">
        <v>4</v>
      </c>
      <c r="C118" s="24" t="s">
        <v>953</v>
      </c>
      <c r="D118" s="26">
        <v>46151.958333333336</v>
      </c>
      <c r="E118" s="26">
        <v>46152.25</v>
      </c>
      <c r="F118" s="24" t="s">
        <v>838</v>
      </c>
    </row>
    <row r="119" spans="1:6" s="5" customFormat="1" ht="46.5" x14ac:dyDescent="0.35">
      <c r="A119" s="24" t="s">
        <v>151</v>
      </c>
      <c r="B119" s="24" t="s">
        <v>5</v>
      </c>
      <c r="C119" s="24" t="s">
        <v>526</v>
      </c>
      <c r="D119" s="26">
        <v>46151.999305555553</v>
      </c>
      <c r="E119" s="26">
        <v>46152.25</v>
      </c>
      <c r="F119" s="24" t="s">
        <v>1062</v>
      </c>
    </row>
    <row r="120" spans="1:6" s="5" customFormat="1" ht="77.5" x14ac:dyDescent="0.35">
      <c r="A120" s="24" t="s">
        <v>507</v>
      </c>
      <c r="B120" s="24" t="s">
        <v>7</v>
      </c>
      <c r="C120" s="24" t="s">
        <v>1043</v>
      </c>
      <c r="D120" s="26">
        <v>46151.875</v>
      </c>
      <c r="E120" s="26">
        <v>46152.208333333336</v>
      </c>
      <c r="F120" s="24" t="s">
        <v>1044</v>
      </c>
    </row>
    <row r="121" spans="1:6" s="5" customFormat="1" ht="77.5" x14ac:dyDescent="0.35">
      <c r="A121" s="24" t="s">
        <v>507</v>
      </c>
      <c r="B121" s="24" t="s">
        <v>7</v>
      </c>
      <c r="C121" s="24" t="s">
        <v>1045</v>
      </c>
      <c r="D121" s="26">
        <v>46151.875</v>
      </c>
      <c r="E121" s="26">
        <v>46152.208333333336</v>
      </c>
      <c r="F121" s="24" t="s">
        <v>1044</v>
      </c>
    </row>
    <row r="122" spans="1:6" s="5" customFormat="1" ht="46.5" x14ac:dyDescent="0.35">
      <c r="A122" s="24" t="s">
        <v>968</v>
      </c>
      <c r="B122" s="24" t="s">
        <v>6</v>
      </c>
      <c r="C122" s="24" t="s">
        <v>1064</v>
      </c>
      <c r="D122" s="26">
        <v>46151.999305555553</v>
      </c>
      <c r="E122" s="26">
        <v>46152.25</v>
      </c>
      <c r="F122" s="24" t="s">
        <v>1062</v>
      </c>
    </row>
    <row r="123" spans="1:6" s="5" customFormat="1" x14ac:dyDescent="0.35">
      <c r="A123" s="24"/>
      <c r="B123" s="24"/>
      <c r="C123" s="24"/>
      <c r="D123" s="26"/>
      <c r="E123" s="26"/>
      <c r="F123" s="24"/>
    </row>
    <row r="124" spans="1:6" s="5" customFormat="1" x14ac:dyDescent="0.35">
      <c r="A124" s="24"/>
      <c r="B124" s="24"/>
      <c r="C124" s="24"/>
      <c r="D124" s="26"/>
      <c r="E124" s="26"/>
      <c r="F124" s="24"/>
    </row>
    <row r="125" spans="1:6" s="5" customFormat="1" x14ac:dyDescent="0.35">
      <c r="A125" s="24"/>
      <c r="B125" s="24"/>
      <c r="C125" s="24"/>
      <c r="D125" s="26"/>
      <c r="E125" s="26"/>
      <c r="F125" s="24"/>
    </row>
    <row r="126" spans="1:6" s="5" customFormat="1" x14ac:dyDescent="0.35">
      <c r="A126" s="24"/>
      <c r="B126" s="24"/>
      <c r="C126" s="24"/>
      <c r="D126" s="26"/>
      <c r="E126" s="26"/>
      <c r="F126" s="24"/>
    </row>
    <row r="127" spans="1:6" s="5" customFormat="1" x14ac:dyDescent="0.35">
      <c r="A127" s="24"/>
      <c r="B127" s="24"/>
      <c r="C127" s="24"/>
      <c r="D127" s="26"/>
      <c r="E127" s="26"/>
      <c r="F127" s="24"/>
    </row>
    <row r="128" spans="1:6" s="5" customFormat="1" x14ac:dyDescent="0.35">
      <c r="A128" s="24"/>
      <c r="B128" s="24"/>
      <c r="C128" s="24"/>
      <c r="D128" s="26"/>
      <c r="E128" s="26"/>
      <c r="F128" s="24"/>
    </row>
    <row r="129" spans="1:6" s="5" customFormat="1" x14ac:dyDescent="0.35">
      <c r="A129" s="24"/>
      <c r="B129" s="24"/>
      <c r="C129" s="24"/>
      <c r="D129" s="26"/>
      <c r="E129" s="26"/>
      <c r="F129" s="24"/>
    </row>
    <row r="130" spans="1:6" s="5" customFormat="1" x14ac:dyDescent="0.35">
      <c r="A130" s="24"/>
      <c r="B130" s="24"/>
      <c r="C130" s="24"/>
      <c r="D130" s="26"/>
      <c r="E130" s="26"/>
      <c r="F130" s="24"/>
    </row>
    <row r="131" spans="1:6" s="5" customFormat="1" x14ac:dyDescent="0.35">
      <c r="A131" s="24"/>
      <c r="B131" s="24"/>
      <c r="C131" s="24"/>
      <c r="D131" s="26"/>
      <c r="E131" s="26"/>
      <c r="F131" s="24"/>
    </row>
    <row r="132" spans="1:6" s="5" customFormat="1" x14ac:dyDescent="0.35">
      <c r="A132" s="24"/>
      <c r="B132" s="24"/>
      <c r="C132" s="24"/>
      <c r="D132" s="26"/>
      <c r="E132" s="26"/>
      <c r="F132" s="24"/>
    </row>
    <row r="133" spans="1:6" x14ac:dyDescent="0.35">
      <c r="A133" s="24"/>
      <c r="B133" s="24"/>
      <c r="C133" s="24"/>
      <c r="D133" s="26"/>
      <c r="E133" s="26"/>
      <c r="F133" s="24"/>
    </row>
    <row r="134" spans="1:6" x14ac:dyDescent="0.35">
      <c r="A134" s="24"/>
      <c r="B134" s="24"/>
      <c r="C134" s="24"/>
      <c r="D134" s="26"/>
      <c r="E134" s="26"/>
      <c r="F134" s="24"/>
    </row>
    <row r="135" spans="1:6" x14ac:dyDescent="0.35">
      <c r="A135" s="24"/>
      <c r="B135" s="24"/>
      <c r="C135" s="24"/>
      <c r="D135" s="26"/>
      <c r="E135" s="26"/>
      <c r="F135" s="24"/>
    </row>
    <row r="136" spans="1:6" x14ac:dyDescent="0.35">
      <c r="A136" s="24"/>
      <c r="B136" s="24"/>
      <c r="C136" s="24"/>
      <c r="D136" s="26"/>
      <c r="E136" s="26"/>
      <c r="F136" s="24"/>
    </row>
    <row r="137" spans="1:6" x14ac:dyDescent="0.35">
      <c r="A137" s="24"/>
      <c r="B137" s="24"/>
      <c r="C137" s="24"/>
      <c r="D137" s="26"/>
      <c r="E137" s="26"/>
      <c r="F137" s="24"/>
    </row>
    <row r="138" spans="1:6" x14ac:dyDescent="0.35">
      <c r="A138" s="24"/>
      <c r="B138" s="24"/>
      <c r="C138" s="24"/>
      <c r="D138" s="26"/>
      <c r="E138" s="26"/>
      <c r="F138" s="24"/>
    </row>
    <row r="139" spans="1:6" x14ac:dyDescent="0.35">
      <c r="A139" s="24"/>
      <c r="B139" s="24"/>
      <c r="C139" s="24"/>
      <c r="D139" s="26"/>
      <c r="E139" s="26"/>
      <c r="F139" s="24"/>
    </row>
    <row r="140" spans="1:6" x14ac:dyDescent="0.35">
      <c r="A140" s="24"/>
      <c r="B140" s="24"/>
      <c r="C140" s="24"/>
      <c r="D140" s="26"/>
      <c r="E140" s="26"/>
      <c r="F140" s="24"/>
    </row>
    <row r="141" spans="1:6" x14ac:dyDescent="0.35">
      <c r="A141" s="24"/>
      <c r="B141" s="24"/>
      <c r="C141" s="24"/>
      <c r="D141" s="26"/>
      <c r="E141" s="26"/>
      <c r="F141" s="24"/>
    </row>
    <row r="142" spans="1:6" x14ac:dyDescent="0.35">
      <c r="A142" s="24"/>
      <c r="B142" s="24"/>
      <c r="C142" s="24"/>
      <c r="D142" s="26"/>
      <c r="E142" s="26"/>
      <c r="F142" s="24"/>
    </row>
    <row r="143" spans="1:6" x14ac:dyDescent="0.35">
      <c r="A143" s="24"/>
      <c r="B143" s="24"/>
      <c r="C143" s="24"/>
      <c r="D143" s="26"/>
      <c r="E143" s="26"/>
      <c r="F143" s="24"/>
    </row>
    <row r="144" spans="1:6" x14ac:dyDescent="0.35">
      <c r="A144" s="24"/>
      <c r="B144" s="24"/>
      <c r="C144" s="24"/>
      <c r="D144" s="26"/>
      <c r="E144" s="26"/>
      <c r="F144" s="24"/>
    </row>
    <row r="145" spans="1:6" x14ac:dyDescent="0.35">
      <c r="A145" s="24"/>
      <c r="B145" s="24"/>
      <c r="C145" s="24"/>
      <c r="D145" s="26"/>
      <c r="E145" s="26"/>
      <c r="F145" s="24"/>
    </row>
    <row r="146" spans="1:6" x14ac:dyDescent="0.35">
      <c r="A146" s="24"/>
      <c r="B146" s="24"/>
      <c r="C146" s="24"/>
      <c r="D146" s="26"/>
      <c r="E146" s="26"/>
      <c r="F146" s="24"/>
    </row>
    <row r="147" spans="1:6" x14ac:dyDescent="0.35">
      <c r="A147" s="24"/>
      <c r="B147" s="24"/>
      <c r="C147" s="24"/>
      <c r="D147" s="26"/>
      <c r="E147" s="26"/>
      <c r="F147" s="24"/>
    </row>
    <row r="148" spans="1:6" x14ac:dyDescent="0.35">
      <c r="A148" s="24"/>
      <c r="B148" s="24"/>
      <c r="C148" s="24"/>
      <c r="D148" s="26"/>
      <c r="E148" s="26"/>
      <c r="F148" s="24"/>
    </row>
    <row r="149" spans="1:6" x14ac:dyDescent="0.35">
      <c r="A149" s="24"/>
      <c r="B149" s="24"/>
      <c r="C149" s="24"/>
      <c r="D149" s="26"/>
      <c r="E149" s="26"/>
      <c r="F149" s="24"/>
    </row>
    <row r="150" spans="1:6" x14ac:dyDescent="0.35">
      <c r="A150" s="24"/>
      <c r="B150" s="24"/>
      <c r="C150" s="24"/>
      <c r="D150" s="26"/>
      <c r="E150" s="26"/>
      <c r="F150" s="24"/>
    </row>
    <row r="151" spans="1:6" x14ac:dyDescent="0.35">
      <c r="A151" s="24"/>
      <c r="B151" s="24"/>
      <c r="C151" s="24"/>
      <c r="D151" s="26"/>
      <c r="E151" s="26"/>
      <c r="F151" s="24"/>
    </row>
    <row r="152" spans="1:6" x14ac:dyDescent="0.35">
      <c r="A152" s="24"/>
      <c r="B152" s="24"/>
      <c r="C152" s="24"/>
      <c r="D152" s="26"/>
      <c r="E152" s="26"/>
      <c r="F152" s="24"/>
    </row>
    <row r="153" spans="1:6" x14ac:dyDescent="0.35">
      <c r="A153" s="24"/>
      <c r="B153" s="24"/>
      <c r="C153" s="24"/>
      <c r="D153" s="26"/>
      <c r="E153" s="26"/>
      <c r="F153" s="24"/>
    </row>
    <row r="154" spans="1:6" x14ac:dyDescent="0.35">
      <c r="A154" s="24"/>
      <c r="B154" s="24"/>
      <c r="C154" s="24"/>
      <c r="D154" s="26"/>
      <c r="E154" s="26"/>
      <c r="F154" s="24"/>
    </row>
    <row r="155" spans="1:6" x14ac:dyDescent="0.35">
      <c r="A155" s="24"/>
      <c r="B155" s="24"/>
      <c r="C155" s="24"/>
      <c r="D155" s="26"/>
      <c r="E155" s="26"/>
      <c r="F155" s="24"/>
    </row>
    <row r="156" spans="1:6" x14ac:dyDescent="0.35">
      <c r="A156" s="24"/>
      <c r="B156" s="24"/>
      <c r="C156" s="24"/>
      <c r="D156" s="26"/>
      <c r="E156" s="26"/>
      <c r="F156" s="24"/>
    </row>
    <row r="157" spans="1:6" x14ac:dyDescent="0.35">
      <c r="A157" s="24"/>
      <c r="B157" s="24"/>
      <c r="C157" s="24"/>
      <c r="D157" s="26"/>
      <c r="E157" s="26"/>
      <c r="F157" s="24"/>
    </row>
    <row r="158" spans="1:6" x14ac:dyDescent="0.35">
      <c r="A158" s="24"/>
      <c r="B158" s="24"/>
      <c r="C158" s="24"/>
      <c r="D158" s="26"/>
      <c r="E158" s="26"/>
      <c r="F158" s="24"/>
    </row>
    <row r="159" spans="1:6" x14ac:dyDescent="0.35">
      <c r="A159" s="24"/>
      <c r="B159" s="24"/>
      <c r="C159" s="24"/>
      <c r="D159" s="26"/>
      <c r="E159" s="26"/>
      <c r="F159" s="24"/>
    </row>
    <row r="160" spans="1:6" x14ac:dyDescent="0.35">
      <c r="A160" s="24"/>
      <c r="B160" s="24"/>
      <c r="C160" s="24"/>
      <c r="D160" s="26"/>
      <c r="E160" s="26"/>
      <c r="F160" s="24"/>
    </row>
    <row r="161" spans="1:6" x14ac:dyDescent="0.35">
      <c r="A161" s="24"/>
      <c r="B161" s="24"/>
      <c r="C161" s="24"/>
      <c r="D161" s="26"/>
      <c r="E161" s="26"/>
      <c r="F161" s="24"/>
    </row>
    <row r="162" spans="1:6" x14ac:dyDescent="0.35">
      <c r="A162" s="24"/>
      <c r="B162" s="24"/>
      <c r="C162" s="24"/>
      <c r="D162" s="26"/>
      <c r="E162" s="26"/>
      <c r="F162" s="24"/>
    </row>
    <row r="163" spans="1:6" x14ac:dyDescent="0.35">
      <c r="A163" s="24"/>
      <c r="B163" s="24"/>
      <c r="C163" s="24"/>
      <c r="D163" s="26"/>
      <c r="E163" s="26"/>
      <c r="F163" s="24"/>
    </row>
    <row r="164" spans="1:6" x14ac:dyDescent="0.35">
      <c r="A164" s="24"/>
      <c r="B164" s="24"/>
      <c r="C164" s="24"/>
      <c r="D164" s="26"/>
      <c r="E164" s="26"/>
      <c r="F164" s="24"/>
    </row>
    <row r="165" spans="1:6" x14ac:dyDescent="0.35">
      <c r="A165" s="24"/>
      <c r="B165" s="24"/>
      <c r="C165" s="24"/>
      <c r="D165" s="26"/>
      <c r="E165" s="26"/>
      <c r="F165" s="24"/>
    </row>
    <row r="166" spans="1:6" x14ac:dyDescent="0.35">
      <c r="A166" s="24"/>
      <c r="B166" s="24"/>
      <c r="C166" s="24"/>
      <c r="D166" s="26"/>
      <c r="E166" s="26"/>
      <c r="F166" s="24"/>
    </row>
    <row r="167" spans="1:6" x14ac:dyDescent="0.35">
      <c r="A167" s="24"/>
      <c r="B167" s="24"/>
      <c r="C167" s="24"/>
      <c r="D167" s="26"/>
      <c r="E167" s="26"/>
      <c r="F167" s="24"/>
    </row>
    <row r="168" spans="1:6" x14ac:dyDescent="0.35">
      <c r="A168" s="24"/>
      <c r="B168" s="24"/>
      <c r="C168" s="24"/>
      <c r="D168" s="26"/>
      <c r="E168" s="26"/>
      <c r="F168" s="24"/>
    </row>
    <row r="169" spans="1:6" x14ac:dyDescent="0.35">
      <c r="A169" s="24"/>
      <c r="B169" s="24"/>
      <c r="C169" s="24"/>
      <c r="D169" s="26"/>
      <c r="E169" s="26"/>
      <c r="F169" s="24"/>
    </row>
    <row r="170" spans="1:6" x14ac:dyDescent="0.35">
      <c r="A170" s="24"/>
      <c r="B170" s="24"/>
      <c r="C170" s="24"/>
      <c r="D170" s="26"/>
      <c r="E170" s="26"/>
      <c r="F170" s="24"/>
    </row>
    <row r="171" spans="1:6" x14ac:dyDescent="0.35">
      <c r="A171" s="24"/>
      <c r="B171" s="24"/>
      <c r="C171" s="24"/>
      <c r="D171" s="26"/>
      <c r="E171" s="26"/>
      <c r="F171" s="24"/>
    </row>
    <row r="172" spans="1:6" x14ac:dyDescent="0.35">
      <c r="A172" s="24"/>
      <c r="B172" s="24"/>
      <c r="C172" s="24"/>
      <c r="D172" s="26"/>
      <c r="E172" s="26"/>
      <c r="F172" s="24"/>
    </row>
    <row r="173" spans="1:6" x14ac:dyDescent="0.35">
      <c r="A173" s="24"/>
      <c r="B173" s="24"/>
      <c r="C173" s="24"/>
      <c r="D173" s="26"/>
      <c r="E173" s="26"/>
      <c r="F173" s="24"/>
    </row>
    <row r="174" spans="1:6" x14ac:dyDescent="0.35">
      <c r="A174" s="24"/>
      <c r="B174" s="24"/>
      <c r="C174" s="24"/>
      <c r="D174" s="26"/>
      <c r="E174" s="26"/>
      <c r="F174" s="24"/>
    </row>
    <row r="175" spans="1:6" x14ac:dyDescent="0.35">
      <c r="A175" s="24"/>
      <c r="B175" s="24"/>
      <c r="C175" s="24"/>
      <c r="D175" s="26"/>
      <c r="E175" s="26"/>
      <c r="F175" s="24"/>
    </row>
    <row r="176" spans="1:6" x14ac:dyDescent="0.35">
      <c r="A176" s="24"/>
      <c r="B176" s="24"/>
      <c r="C176" s="24"/>
      <c r="D176" s="26"/>
      <c r="E176" s="26"/>
      <c r="F176" s="24"/>
    </row>
    <row r="177" spans="1:6" x14ac:dyDescent="0.35">
      <c r="A177" s="24"/>
      <c r="B177" s="24"/>
      <c r="C177" s="24"/>
      <c r="D177" s="26"/>
      <c r="E177" s="26"/>
      <c r="F177" s="24"/>
    </row>
    <row r="178" spans="1:6" x14ac:dyDescent="0.35">
      <c r="A178" s="24"/>
      <c r="B178" s="24"/>
      <c r="C178" s="24"/>
      <c r="D178" s="26"/>
      <c r="E178" s="26"/>
      <c r="F178" s="24"/>
    </row>
    <row r="179" spans="1:6" x14ac:dyDescent="0.35">
      <c r="A179" s="24"/>
      <c r="B179" s="24"/>
      <c r="C179" s="24"/>
      <c r="D179" s="26"/>
      <c r="E179" s="26"/>
      <c r="F179" s="24"/>
    </row>
    <row r="180" spans="1:6" x14ac:dyDescent="0.35">
      <c r="A180" s="24"/>
      <c r="B180" s="24"/>
      <c r="C180" s="24"/>
      <c r="D180" s="26"/>
      <c r="E180" s="26"/>
      <c r="F180" s="24"/>
    </row>
    <row r="181" spans="1:6" x14ac:dyDescent="0.35">
      <c r="A181" s="24"/>
      <c r="B181" s="24"/>
      <c r="C181" s="24"/>
      <c r="D181" s="26"/>
      <c r="E181" s="26"/>
      <c r="F181" s="24"/>
    </row>
    <row r="182" spans="1:6" x14ac:dyDescent="0.35">
      <c r="A182" s="24"/>
      <c r="B182" s="24"/>
      <c r="C182" s="24"/>
      <c r="D182" s="26"/>
      <c r="E182" s="26"/>
      <c r="F182" s="24"/>
    </row>
    <row r="183" spans="1:6" x14ac:dyDescent="0.35">
      <c r="A183" s="19"/>
      <c r="B183" s="19"/>
      <c r="C183" s="19"/>
      <c r="D183" s="20"/>
      <c r="E183" s="20"/>
      <c r="F183" s="20"/>
    </row>
    <row r="184" spans="1:6" x14ac:dyDescent="0.35">
      <c r="A184" s="19"/>
      <c r="B184" s="19"/>
      <c r="C184" s="19"/>
      <c r="D184" s="20"/>
      <c r="E184" s="20"/>
      <c r="F184" s="20"/>
    </row>
    <row r="185" spans="1:6" x14ac:dyDescent="0.35">
      <c r="A185" s="19"/>
      <c r="B185" s="19"/>
      <c r="C185" s="19"/>
      <c r="D185" s="20"/>
      <c r="E185" s="20"/>
      <c r="F185" s="20"/>
    </row>
    <row r="186" spans="1:6" x14ac:dyDescent="0.35">
      <c r="A186" s="19"/>
      <c r="B186" s="19"/>
      <c r="C186" s="19"/>
      <c r="D186" s="20"/>
      <c r="E186" s="20"/>
      <c r="F186" s="20"/>
    </row>
    <row r="187" spans="1:6" x14ac:dyDescent="0.35">
      <c r="A187" s="19"/>
      <c r="B187" s="19"/>
      <c r="C187" s="19"/>
      <c r="D187" s="20"/>
      <c r="E187" s="20"/>
      <c r="F187" s="20"/>
    </row>
    <row r="188" spans="1:6" x14ac:dyDescent="0.35">
      <c r="A188" s="19"/>
      <c r="B188" s="19"/>
      <c r="C188" s="19"/>
      <c r="D188" s="20"/>
      <c r="E188" s="20"/>
      <c r="F188" s="20"/>
    </row>
    <row r="189" spans="1:6" x14ac:dyDescent="0.35">
      <c r="A189" s="19"/>
      <c r="B189" s="19"/>
      <c r="C189" s="19"/>
      <c r="D189" s="20"/>
      <c r="E189" s="20"/>
      <c r="F189" s="20"/>
    </row>
    <row r="190" spans="1:6" x14ac:dyDescent="0.35">
      <c r="A190" s="19"/>
      <c r="B190" s="19"/>
      <c r="C190" s="19"/>
      <c r="D190" s="20"/>
      <c r="E190" s="20"/>
      <c r="F190" s="20"/>
    </row>
    <row r="191" spans="1:6" x14ac:dyDescent="0.35">
      <c r="A191" s="19"/>
      <c r="B191" s="19"/>
      <c r="C191" s="19"/>
      <c r="D191" s="20"/>
      <c r="E191" s="20"/>
      <c r="F191" s="20"/>
    </row>
  </sheetData>
  <autoFilter ref="A2:F191" xr:uid="{60B4E0E0-EA23-4FF3-861F-7623BAD270F1}">
    <sortState xmlns:xlrd2="http://schemas.microsoft.com/office/spreadsheetml/2017/richdata2" ref="A3:F191">
      <sortCondition ref="A2:A191"/>
    </sortState>
  </autoFilter>
  <mergeCells count="1">
    <mergeCell ref="A1:F1"/>
  </mergeCells>
  <conditionalFormatting sqref="A3:F182">
    <cfRule type="expression" dxfId="5"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2" t="str">
        <f>"Daily closure report: "&amp;'Front page'!A6</f>
        <v>Daily closure report: Sunday, 10 May</v>
      </c>
      <c r="B1" s="42"/>
      <c r="C1" s="42"/>
      <c r="D1" s="42"/>
      <c r="E1" s="42"/>
      <c r="F1" s="42"/>
    </row>
    <row r="2" spans="1:6" s="5" customFormat="1" ht="28" x14ac:dyDescent="0.35">
      <c r="A2" s="12" t="s">
        <v>9</v>
      </c>
      <c r="B2" s="12" t="s">
        <v>1</v>
      </c>
      <c r="C2" s="12" t="s">
        <v>0</v>
      </c>
      <c r="D2" s="11" t="s">
        <v>11</v>
      </c>
      <c r="E2" s="11" t="s">
        <v>12</v>
      </c>
      <c r="F2" s="12" t="s">
        <v>10</v>
      </c>
    </row>
    <row r="3" spans="1:6" s="3" customFormat="1" ht="62" x14ac:dyDescent="0.35">
      <c r="A3" s="23" t="s">
        <v>97</v>
      </c>
      <c r="B3" s="23" t="s">
        <v>6</v>
      </c>
      <c r="C3" s="24" t="s">
        <v>920</v>
      </c>
      <c r="D3" s="25">
        <v>46152.25</v>
      </c>
      <c r="E3" s="25">
        <v>46152.5</v>
      </c>
      <c r="F3" s="24" t="s">
        <v>921</v>
      </c>
    </row>
    <row r="4" spans="1:6" s="3" customFormat="1" ht="46.5" x14ac:dyDescent="0.35">
      <c r="A4" s="23" t="s">
        <v>97</v>
      </c>
      <c r="B4" s="23" t="s">
        <v>6</v>
      </c>
      <c r="C4" s="24" t="s">
        <v>922</v>
      </c>
      <c r="D4" s="25">
        <v>46152.25</v>
      </c>
      <c r="E4" s="25">
        <v>46152.5</v>
      </c>
      <c r="F4" s="24" t="s">
        <v>921</v>
      </c>
    </row>
    <row r="5" spans="1:6" s="3" customFormat="1" ht="93" x14ac:dyDescent="0.35">
      <c r="A5" s="23" t="s">
        <v>97</v>
      </c>
      <c r="B5" s="23" t="s">
        <v>2</v>
      </c>
      <c r="C5" s="24" t="s">
        <v>175</v>
      </c>
      <c r="D5" s="25">
        <v>46152.833333333336</v>
      </c>
      <c r="E5" s="25">
        <v>46153.25</v>
      </c>
      <c r="F5" s="24" t="s">
        <v>176</v>
      </c>
    </row>
    <row r="6" spans="1:6" s="3" customFormat="1" ht="93" x14ac:dyDescent="0.35">
      <c r="A6" s="23" t="s">
        <v>97</v>
      </c>
      <c r="B6" s="23" t="s">
        <v>2</v>
      </c>
      <c r="C6" s="24" t="s">
        <v>177</v>
      </c>
      <c r="D6" s="25">
        <v>46152.833333333336</v>
      </c>
      <c r="E6" s="25">
        <v>46153.25</v>
      </c>
      <c r="F6" s="24" t="s">
        <v>176</v>
      </c>
    </row>
    <row r="7" spans="1:6" s="3" customFormat="1" ht="93" x14ac:dyDescent="0.35">
      <c r="A7" s="23" t="s">
        <v>97</v>
      </c>
      <c r="B7" s="23" t="s">
        <v>2</v>
      </c>
      <c r="C7" s="24" t="s">
        <v>178</v>
      </c>
      <c r="D7" s="25">
        <v>46152.833333333336</v>
      </c>
      <c r="E7" s="25">
        <v>46153.25</v>
      </c>
      <c r="F7" s="24" t="s">
        <v>176</v>
      </c>
    </row>
    <row r="8" spans="1:6" s="3" customFormat="1" ht="62" x14ac:dyDescent="0.35">
      <c r="A8" s="23" t="s">
        <v>97</v>
      </c>
      <c r="B8" s="23" t="s">
        <v>6</v>
      </c>
      <c r="C8" s="24" t="s">
        <v>1011</v>
      </c>
      <c r="D8" s="25">
        <v>46150.875</v>
      </c>
      <c r="E8" s="25">
        <v>46153.208333333336</v>
      </c>
      <c r="F8" s="24" t="s">
        <v>44</v>
      </c>
    </row>
    <row r="9" spans="1:6" s="3" customFormat="1" ht="62" x14ac:dyDescent="0.35">
      <c r="A9" s="23" t="s">
        <v>97</v>
      </c>
      <c r="B9" s="23" t="s">
        <v>6</v>
      </c>
      <c r="C9" s="24" t="s">
        <v>1012</v>
      </c>
      <c r="D9" s="25">
        <v>46150.875</v>
      </c>
      <c r="E9" s="25">
        <v>46153.208333333336</v>
      </c>
      <c r="F9" s="24" t="s">
        <v>44</v>
      </c>
    </row>
    <row r="10" spans="1:6" s="3" customFormat="1" ht="62" x14ac:dyDescent="0.35">
      <c r="A10" s="23" t="s">
        <v>97</v>
      </c>
      <c r="B10" s="23" t="s">
        <v>39</v>
      </c>
      <c r="C10" s="24" t="s">
        <v>432</v>
      </c>
      <c r="D10" s="25">
        <v>45847.208333333336</v>
      </c>
      <c r="E10" s="25">
        <v>46507.999305555553</v>
      </c>
      <c r="F10" s="24" t="s">
        <v>433</v>
      </c>
    </row>
    <row r="11" spans="1:6" s="3" customFormat="1" ht="77.5" x14ac:dyDescent="0.35">
      <c r="A11" s="23" t="s">
        <v>157</v>
      </c>
      <c r="B11" s="23" t="s">
        <v>6</v>
      </c>
      <c r="C11" s="24" t="s">
        <v>925</v>
      </c>
      <c r="D11" s="25">
        <v>46152.916666666664</v>
      </c>
      <c r="E11" s="25">
        <v>46153.25</v>
      </c>
      <c r="F11" s="24" t="s">
        <v>926</v>
      </c>
    </row>
    <row r="12" spans="1:6" s="3" customFormat="1" ht="62" x14ac:dyDescent="0.35">
      <c r="A12" s="23" t="s">
        <v>157</v>
      </c>
      <c r="B12" s="23" t="s">
        <v>6</v>
      </c>
      <c r="C12" s="24" t="s">
        <v>171</v>
      </c>
      <c r="D12" s="25">
        <v>46152.833333333336</v>
      </c>
      <c r="E12" s="25">
        <v>46153.25</v>
      </c>
      <c r="F12" s="24" t="s">
        <v>172</v>
      </c>
    </row>
    <row r="13" spans="1:6" s="3" customFormat="1" ht="62" x14ac:dyDescent="0.35">
      <c r="A13" s="23" t="s">
        <v>157</v>
      </c>
      <c r="B13" s="23" t="s">
        <v>6</v>
      </c>
      <c r="C13" s="24" t="s">
        <v>173</v>
      </c>
      <c r="D13" s="25">
        <v>46152.833333333336</v>
      </c>
      <c r="E13" s="25">
        <v>46153.25</v>
      </c>
      <c r="F13" s="24" t="s">
        <v>172</v>
      </c>
    </row>
    <row r="14" spans="1:6" s="3" customFormat="1" ht="62" x14ac:dyDescent="0.35">
      <c r="A14" s="23" t="s">
        <v>157</v>
      </c>
      <c r="B14" s="23" t="s">
        <v>6</v>
      </c>
      <c r="C14" s="24" t="s">
        <v>174</v>
      </c>
      <c r="D14" s="25">
        <v>46152.833333333336</v>
      </c>
      <c r="E14" s="25">
        <v>46153.25</v>
      </c>
      <c r="F14" s="24" t="s">
        <v>172</v>
      </c>
    </row>
    <row r="15" spans="1:6" s="3" customFormat="1" ht="77.5" x14ac:dyDescent="0.35">
      <c r="A15" s="23" t="s">
        <v>1013</v>
      </c>
      <c r="B15" s="23" t="s">
        <v>39</v>
      </c>
      <c r="C15" s="24" t="s">
        <v>1014</v>
      </c>
      <c r="D15" s="25">
        <v>46150.833333333336</v>
      </c>
      <c r="E15" s="25">
        <v>46153.25</v>
      </c>
      <c r="F15" s="24" t="s">
        <v>1015</v>
      </c>
    </row>
    <row r="16" spans="1:6" s="3" customFormat="1" ht="77.5" x14ac:dyDescent="0.35">
      <c r="A16" s="23" t="s">
        <v>1013</v>
      </c>
      <c r="B16" s="23" t="s">
        <v>39</v>
      </c>
      <c r="C16" s="24" t="s">
        <v>1016</v>
      </c>
      <c r="D16" s="25">
        <v>46150.833333333336</v>
      </c>
      <c r="E16" s="25">
        <v>46153.25</v>
      </c>
      <c r="F16" s="24" t="s">
        <v>1015</v>
      </c>
    </row>
    <row r="17" spans="1:6" s="3" customFormat="1" ht="77.5" x14ac:dyDescent="0.35">
      <c r="A17" s="23" t="s">
        <v>1013</v>
      </c>
      <c r="B17" s="23" t="s">
        <v>6</v>
      </c>
      <c r="C17" s="24" t="s">
        <v>1017</v>
      </c>
      <c r="D17" s="25">
        <v>46150.833333333336</v>
      </c>
      <c r="E17" s="25">
        <v>46153.25</v>
      </c>
      <c r="F17" s="24" t="s">
        <v>1015</v>
      </c>
    </row>
    <row r="18" spans="1:6" s="3" customFormat="1" ht="93" x14ac:dyDescent="0.35">
      <c r="A18" s="23" t="s">
        <v>17</v>
      </c>
      <c r="B18" s="23" t="s">
        <v>4</v>
      </c>
      <c r="C18" s="24" t="s">
        <v>434</v>
      </c>
      <c r="D18" s="25">
        <v>46153.25</v>
      </c>
      <c r="E18" s="25">
        <v>46160.25</v>
      </c>
      <c r="F18" s="24" t="s">
        <v>81</v>
      </c>
    </row>
    <row r="19" spans="1:6" s="3" customFormat="1" ht="108.5" x14ac:dyDescent="0.35">
      <c r="A19" s="23" t="s">
        <v>17</v>
      </c>
      <c r="B19" s="23" t="s">
        <v>5</v>
      </c>
      <c r="C19" s="24" t="s">
        <v>435</v>
      </c>
      <c r="D19" s="25">
        <v>46041.229166666664</v>
      </c>
      <c r="E19" s="25">
        <v>46181.229166666664</v>
      </c>
      <c r="F19" s="24" t="s">
        <v>87</v>
      </c>
    </row>
    <row r="20" spans="1:6" s="3" customFormat="1" ht="46.5" x14ac:dyDescent="0.35">
      <c r="A20" s="23" t="s">
        <v>443</v>
      </c>
      <c r="B20" s="23" t="s">
        <v>4</v>
      </c>
      <c r="C20" s="24" t="s">
        <v>444</v>
      </c>
      <c r="D20" s="25">
        <v>46083.999305555553</v>
      </c>
      <c r="E20" s="25">
        <v>46293.999305555553</v>
      </c>
      <c r="F20" s="24" t="s">
        <v>445</v>
      </c>
    </row>
    <row r="21" spans="1:6" s="3" customFormat="1" ht="46.5" x14ac:dyDescent="0.35">
      <c r="A21" s="23" t="s">
        <v>443</v>
      </c>
      <c r="B21" s="23" t="s">
        <v>5</v>
      </c>
      <c r="C21" s="24" t="s">
        <v>446</v>
      </c>
      <c r="D21" s="25">
        <v>46083.999305555553</v>
      </c>
      <c r="E21" s="25">
        <v>46293.999305555553</v>
      </c>
      <c r="F21" s="24" t="s">
        <v>445</v>
      </c>
    </row>
    <row r="22" spans="1:6" s="3" customFormat="1" ht="46.5" x14ac:dyDescent="0.35">
      <c r="A22" s="23" t="s">
        <v>194</v>
      </c>
      <c r="B22" s="23" t="s">
        <v>39</v>
      </c>
      <c r="C22" s="24" t="s">
        <v>197</v>
      </c>
      <c r="D22" s="25">
        <v>46152.833333333336</v>
      </c>
      <c r="E22" s="25">
        <v>46153.25</v>
      </c>
      <c r="F22" s="24" t="s">
        <v>198</v>
      </c>
    </row>
    <row r="23" spans="1:6" s="3" customFormat="1" ht="46.5" x14ac:dyDescent="0.35">
      <c r="A23" s="23" t="s">
        <v>194</v>
      </c>
      <c r="B23" s="23" t="s">
        <v>6</v>
      </c>
      <c r="C23" s="24" t="s">
        <v>209</v>
      </c>
      <c r="D23" s="25">
        <v>46152.833333333336</v>
      </c>
      <c r="E23" s="25">
        <v>46153.25</v>
      </c>
      <c r="F23" s="24" t="s">
        <v>210</v>
      </c>
    </row>
    <row r="24" spans="1:6" s="3" customFormat="1" ht="14.25" customHeight="1" x14ac:dyDescent="0.35">
      <c r="A24" s="23" t="s">
        <v>314</v>
      </c>
      <c r="B24" s="23" t="s">
        <v>2</v>
      </c>
      <c r="C24" s="24" t="s">
        <v>990</v>
      </c>
      <c r="D24" s="25">
        <v>46152.833333333336</v>
      </c>
      <c r="E24" s="25">
        <v>46153.25</v>
      </c>
      <c r="F24" s="24" t="s">
        <v>991</v>
      </c>
    </row>
    <row r="25" spans="1:6" s="3" customFormat="1" ht="46.5" x14ac:dyDescent="0.35">
      <c r="A25" s="23" t="s">
        <v>314</v>
      </c>
      <c r="B25" s="23" t="s">
        <v>5</v>
      </c>
      <c r="C25" s="24" t="s">
        <v>994</v>
      </c>
      <c r="D25" s="25">
        <v>46152.833333333336</v>
      </c>
      <c r="E25" s="25">
        <v>46153.25</v>
      </c>
      <c r="F25" s="24" t="s">
        <v>995</v>
      </c>
    </row>
    <row r="26" spans="1:6" s="3" customFormat="1" ht="93" x14ac:dyDescent="0.35">
      <c r="A26" s="23" t="s">
        <v>999</v>
      </c>
      <c r="B26" s="23" t="s">
        <v>4</v>
      </c>
      <c r="C26" s="24" t="s">
        <v>1000</v>
      </c>
      <c r="D26" s="25">
        <v>46152.9375</v>
      </c>
      <c r="E26" s="25">
        <v>46153.229166666664</v>
      </c>
      <c r="F26" s="24" t="s">
        <v>1001</v>
      </c>
    </row>
    <row r="27" spans="1:6" s="3" customFormat="1" ht="46.5" x14ac:dyDescent="0.35">
      <c r="A27" s="23" t="s">
        <v>308</v>
      </c>
      <c r="B27" s="23" t="s">
        <v>6</v>
      </c>
      <c r="C27" s="24" t="s">
        <v>988</v>
      </c>
      <c r="D27" s="25">
        <v>46152.833333333336</v>
      </c>
      <c r="E27" s="25">
        <v>46153.25</v>
      </c>
      <c r="F27" s="24" t="s">
        <v>989</v>
      </c>
    </row>
    <row r="28" spans="1:6" s="3" customFormat="1" ht="46.5" x14ac:dyDescent="0.35">
      <c r="A28" s="23" t="s">
        <v>308</v>
      </c>
      <c r="B28" s="23" t="s">
        <v>6</v>
      </c>
      <c r="C28" s="24" t="s">
        <v>450</v>
      </c>
      <c r="D28" s="25">
        <v>45974.916666666664</v>
      </c>
      <c r="E28" s="25">
        <v>46173.25</v>
      </c>
      <c r="F28" s="24" t="s">
        <v>451</v>
      </c>
    </row>
    <row r="29" spans="1:6" s="3" customFormat="1" ht="46.5" x14ac:dyDescent="0.35">
      <c r="A29" s="23" t="s">
        <v>311</v>
      </c>
      <c r="B29" s="23" t="s">
        <v>6</v>
      </c>
      <c r="C29" s="24" t="s">
        <v>992</v>
      </c>
      <c r="D29" s="25">
        <v>46152.833333333336</v>
      </c>
      <c r="E29" s="25">
        <v>46153.25</v>
      </c>
      <c r="F29" s="24" t="s">
        <v>993</v>
      </c>
    </row>
    <row r="30" spans="1:6" s="3" customFormat="1" ht="62" x14ac:dyDescent="0.35">
      <c r="A30" s="23" t="s">
        <v>357</v>
      </c>
      <c r="B30" s="23" t="s">
        <v>2</v>
      </c>
      <c r="C30" s="24" t="s">
        <v>358</v>
      </c>
      <c r="D30" s="25">
        <v>46152.9375</v>
      </c>
      <c r="E30" s="25">
        <v>46153.229166666664</v>
      </c>
      <c r="F30" s="24" t="s">
        <v>998</v>
      </c>
    </row>
    <row r="31" spans="1:6" s="3" customFormat="1" ht="93" x14ac:dyDescent="0.35">
      <c r="A31" s="23" t="s">
        <v>357</v>
      </c>
      <c r="B31" s="23" t="s">
        <v>6</v>
      </c>
      <c r="C31" s="24" t="s">
        <v>1002</v>
      </c>
      <c r="D31" s="25">
        <v>46152.9375</v>
      </c>
      <c r="E31" s="25">
        <v>46153.229166666664</v>
      </c>
      <c r="F31" s="24" t="s">
        <v>1001</v>
      </c>
    </row>
    <row r="32" spans="1:6" s="3" customFormat="1" ht="77.5" x14ac:dyDescent="0.35">
      <c r="A32" s="23" t="s">
        <v>357</v>
      </c>
      <c r="B32" s="23" t="s">
        <v>2</v>
      </c>
      <c r="C32" s="24" t="s">
        <v>1003</v>
      </c>
      <c r="D32" s="25">
        <v>46152.9375</v>
      </c>
      <c r="E32" s="25">
        <v>46153.229166666664</v>
      </c>
      <c r="F32" s="24" t="s">
        <v>1004</v>
      </c>
    </row>
    <row r="33" spans="1:6" s="3" customFormat="1" ht="46.5" x14ac:dyDescent="0.35">
      <c r="A33" s="23" t="s">
        <v>717</v>
      </c>
      <c r="B33" s="23" t="s">
        <v>39</v>
      </c>
      <c r="C33" s="24" t="s">
        <v>980</v>
      </c>
      <c r="D33" s="25">
        <v>46152.875</v>
      </c>
      <c r="E33" s="25">
        <v>46153.25</v>
      </c>
      <c r="F33" s="24" t="s">
        <v>981</v>
      </c>
    </row>
    <row r="34" spans="1:6" s="3" customFormat="1" ht="46.5" x14ac:dyDescent="0.35">
      <c r="A34" s="23" t="s">
        <v>717</v>
      </c>
      <c r="B34" s="23" t="s">
        <v>4</v>
      </c>
      <c r="C34" s="24" t="s">
        <v>982</v>
      </c>
      <c r="D34" s="25">
        <v>46152.875</v>
      </c>
      <c r="E34" s="25">
        <v>46153.25</v>
      </c>
      <c r="F34" s="24" t="s">
        <v>981</v>
      </c>
    </row>
    <row r="35" spans="1:6" s="3" customFormat="1" ht="62" x14ac:dyDescent="0.35">
      <c r="A35" s="23" t="s">
        <v>537</v>
      </c>
      <c r="B35" s="23" t="s">
        <v>4</v>
      </c>
      <c r="C35" s="24" t="s">
        <v>976</v>
      </c>
      <c r="D35" s="25">
        <v>46152.875</v>
      </c>
      <c r="E35" s="25">
        <v>46153.229166666664</v>
      </c>
      <c r="F35" s="24" t="s">
        <v>977</v>
      </c>
    </row>
    <row r="36" spans="1:6" s="3" customFormat="1" ht="62" x14ac:dyDescent="0.35">
      <c r="A36" s="23" t="s">
        <v>537</v>
      </c>
      <c r="B36" s="23" t="s">
        <v>5</v>
      </c>
      <c r="C36" s="24" t="s">
        <v>978</v>
      </c>
      <c r="D36" s="25">
        <v>46152.875</v>
      </c>
      <c r="E36" s="25">
        <v>46153.229166666664</v>
      </c>
      <c r="F36" s="24" t="s">
        <v>977</v>
      </c>
    </row>
    <row r="37" spans="1:6" s="3" customFormat="1" ht="62" x14ac:dyDescent="0.35">
      <c r="A37" s="23" t="s">
        <v>537</v>
      </c>
      <c r="B37" s="23" t="s">
        <v>5</v>
      </c>
      <c r="C37" s="24" t="s">
        <v>979</v>
      </c>
      <c r="D37" s="25">
        <v>46152.875</v>
      </c>
      <c r="E37" s="25">
        <v>46153.229166666664</v>
      </c>
      <c r="F37" s="24" t="s">
        <v>977</v>
      </c>
    </row>
    <row r="38" spans="1:6" s="3" customFormat="1" ht="31" x14ac:dyDescent="0.35">
      <c r="A38" s="23" t="s">
        <v>267</v>
      </c>
      <c r="B38" s="23" t="s">
        <v>2</v>
      </c>
      <c r="C38" s="24" t="s">
        <v>1023</v>
      </c>
      <c r="D38" s="25">
        <v>46151.25</v>
      </c>
      <c r="E38" s="25">
        <v>46152.75</v>
      </c>
      <c r="F38" s="24" t="s">
        <v>1024</v>
      </c>
    </row>
    <row r="39" spans="1:6" s="3" customFormat="1" ht="31" x14ac:dyDescent="0.35">
      <c r="A39" s="23" t="s">
        <v>267</v>
      </c>
      <c r="B39" s="23" t="s">
        <v>2</v>
      </c>
      <c r="C39" s="24" t="s">
        <v>1025</v>
      </c>
      <c r="D39" s="25">
        <v>46151.25</v>
      </c>
      <c r="E39" s="25">
        <v>46152.75</v>
      </c>
      <c r="F39" s="24" t="s">
        <v>1024</v>
      </c>
    </row>
    <row r="40" spans="1:6" s="3" customFormat="1" ht="31" x14ac:dyDescent="0.35">
      <c r="A40" s="23" t="s">
        <v>267</v>
      </c>
      <c r="B40" s="23" t="s">
        <v>6</v>
      </c>
      <c r="C40" s="24" t="s">
        <v>1026</v>
      </c>
      <c r="D40" s="25">
        <v>46151.25</v>
      </c>
      <c r="E40" s="25">
        <v>46152.75</v>
      </c>
      <c r="F40" s="24" t="s">
        <v>1024</v>
      </c>
    </row>
    <row r="41" spans="1:6" s="3" customFormat="1" ht="31" x14ac:dyDescent="0.35">
      <c r="A41" s="23" t="s">
        <v>267</v>
      </c>
      <c r="B41" s="23" t="s">
        <v>6</v>
      </c>
      <c r="C41" s="24" t="s">
        <v>1027</v>
      </c>
      <c r="D41" s="25">
        <v>46151.25</v>
      </c>
      <c r="E41" s="25">
        <v>46152.75</v>
      </c>
      <c r="F41" s="24" t="s">
        <v>1024</v>
      </c>
    </row>
    <row r="42" spans="1:6" s="3" customFormat="1" ht="93" x14ac:dyDescent="0.35">
      <c r="A42" s="23" t="s">
        <v>1028</v>
      </c>
      <c r="B42" s="23" t="s">
        <v>39</v>
      </c>
      <c r="C42" s="24" t="s">
        <v>1029</v>
      </c>
      <c r="D42" s="25">
        <v>46150.833333333336</v>
      </c>
      <c r="E42" s="25">
        <v>46153.25</v>
      </c>
      <c r="F42" s="24" t="s">
        <v>1030</v>
      </c>
    </row>
    <row r="43" spans="1:6" s="3" customFormat="1" ht="77.5" x14ac:dyDescent="0.35">
      <c r="A43" s="23" t="s">
        <v>362</v>
      </c>
      <c r="B43" s="23" t="s">
        <v>2</v>
      </c>
      <c r="C43" s="24" t="s">
        <v>1006</v>
      </c>
      <c r="D43" s="25">
        <v>46152.833333333336</v>
      </c>
      <c r="E43" s="25">
        <v>46153.25</v>
      </c>
      <c r="F43" s="24" t="s">
        <v>1007</v>
      </c>
    </row>
    <row r="44" spans="1:6" s="3" customFormat="1" ht="62" x14ac:dyDescent="0.35">
      <c r="A44" s="23" t="s">
        <v>908</v>
      </c>
      <c r="B44" s="23" t="s">
        <v>2</v>
      </c>
      <c r="C44" s="24" t="s">
        <v>909</v>
      </c>
      <c r="D44" s="25">
        <v>46152.875</v>
      </c>
      <c r="E44" s="25">
        <v>46153.875</v>
      </c>
      <c r="F44" s="24" t="s">
        <v>910</v>
      </c>
    </row>
    <row r="45" spans="1:6" s="3" customFormat="1" ht="77.5" x14ac:dyDescent="0.35">
      <c r="A45" s="23" t="s">
        <v>38</v>
      </c>
      <c r="B45" s="23" t="s">
        <v>39</v>
      </c>
      <c r="C45" s="24" t="s">
        <v>1010</v>
      </c>
      <c r="D45" s="25">
        <v>46151.25</v>
      </c>
      <c r="E45" s="25">
        <v>46153.25</v>
      </c>
      <c r="F45" s="24" t="s">
        <v>41</v>
      </c>
    </row>
    <row r="46" spans="1:6" s="3" customFormat="1" ht="93" x14ac:dyDescent="0.35">
      <c r="A46" s="23" t="s">
        <v>394</v>
      </c>
      <c r="B46" s="23" t="s">
        <v>6</v>
      </c>
      <c r="C46" s="24" t="s">
        <v>1031</v>
      </c>
      <c r="D46" s="25">
        <v>46150.916666666664</v>
      </c>
      <c r="E46" s="25">
        <v>46153.208333333336</v>
      </c>
      <c r="F46" s="24" t="s">
        <v>1032</v>
      </c>
    </row>
    <row r="47" spans="1:6" s="3" customFormat="1" ht="62" x14ac:dyDescent="0.35">
      <c r="A47" s="23" t="s">
        <v>20</v>
      </c>
      <c r="B47" s="23" t="s">
        <v>39</v>
      </c>
      <c r="C47" s="24" t="s">
        <v>912</v>
      </c>
      <c r="D47" s="25">
        <v>46152.833333333336</v>
      </c>
      <c r="E47" s="25">
        <v>46153.25</v>
      </c>
      <c r="F47" s="24" t="s">
        <v>913</v>
      </c>
    </row>
    <row r="48" spans="1:6" s="3" customFormat="1" ht="77.5" x14ac:dyDescent="0.35">
      <c r="A48" s="23" t="s">
        <v>82</v>
      </c>
      <c r="B48" s="23" t="s">
        <v>5</v>
      </c>
      <c r="C48" s="24" t="s">
        <v>85</v>
      </c>
      <c r="D48" s="25">
        <v>46055.25</v>
      </c>
      <c r="E48" s="25">
        <v>46153.25</v>
      </c>
      <c r="F48" s="24" t="s">
        <v>84</v>
      </c>
    </row>
    <row r="49" spans="1:6" s="3" customFormat="1" ht="62" x14ac:dyDescent="0.35">
      <c r="A49" s="23" t="s">
        <v>127</v>
      </c>
      <c r="B49" s="23" t="s">
        <v>5</v>
      </c>
      <c r="C49" s="24" t="s">
        <v>935</v>
      </c>
      <c r="D49" s="25">
        <v>46152.833333333336</v>
      </c>
      <c r="E49" s="25">
        <v>46153.25</v>
      </c>
      <c r="F49" s="24" t="s">
        <v>936</v>
      </c>
    </row>
    <row r="50" spans="1:6" s="3" customFormat="1" ht="46.5" x14ac:dyDescent="0.35">
      <c r="A50" s="23" t="s">
        <v>226</v>
      </c>
      <c r="B50" s="23" t="s">
        <v>2</v>
      </c>
      <c r="C50" s="24" t="s">
        <v>944</v>
      </c>
      <c r="D50" s="25">
        <v>46152.833333333336</v>
      </c>
      <c r="E50" s="25">
        <v>46153.25</v>
      </c>
      <c r="F50" s="24" t="s">
        <v>228</v>
      </c>
    </row>
    <row r="51" spans="1:6" s="3" customFormat="1" ht="46.5" x14ac:dyDescent="0.35">
      <c r="A51" s="23" t="s">
        <v>47</v>
      </c>
      <c r="B51" s="23" t="s">
        <v>6</v>
      </c>
      <c r="C51" s="24" t="s">
        <v>914</v>
      </c>
      <c r="D51" s="25">
        <v>46152.875</v>
      </c>
      <c r="E51" s="25">
        <v>46153.25</v>
      </c>
      <c r="F51" s="24" t="s">
        <v>915</v>
      </c>
    </row>
    <row r="52" spans="1:6" s="3" customFormat="1" ht="62" x14ac:dyDescent="0.35">
      <c r="A52" s="23" t="s">
        <v>47</v>
      </c>
      <c r="B52" s="23" t="s">
        <v>6</v>
      </c>
      <c r="C52" s="24" t="s">
        <v>923</v>
      </c>
      <c r="D52" s="25">
        <v>46152.833333333336</v>
      </c>
      <c r="E52" s="25">
        <v>46153.208333333336</v>
      </c>
      <c r="F52" s="24" t="s">
        <v>924</v>
      </c>
    </row>
    <row r="53" spans="1:6" s="3" customFormat="1" ht="62" x14ac:dyDescent="0.35">
      <c r="A53" s="23" t="s">
        <v>47</v>
      </c>
      <c r="B53" s="23" t="s">
        <v>2</v>
      </c>
      <c r="C53" s="24" t="s">
        <v>931</v>
      </c>
      <c r="D53" s="25">
        <v>46152.875</v>
      </c>
      <c r="E53" s="25">
        <v>46153.208333333336</v>
      </c>
      <c r="F53" s="24" t="s">
        <v>932</v>
      </c>
    </row>
    <row r="54" spans="1:6" s="3" customFormat="1" ht="93" x14ac:dyDescent="0.35">
      <c r="A54" s="23" t="s">
        <v>160</v>
      </c>
      <c r="B54" s="23" t="s">
        <v>2</v>
      </c>
      <c r="C54" s="24" t="s">
        <v>916</v>
      </c>
      <c r="D54" s="25">
        <v>46152.833333333336</v>
      </c>
      <c r="E54" s="25">
        <v>46153.25</v>
      </c>
      <c r="F54" s="24" t="s">
        <v>917</v>
      </c>
    </row>
    <row r="55" spans="1:6" s="3" customFormat="1" ht="77.5" x14ac:dyDescent="0.35">
      <c r="A55" s="23" t="s">
        <v>160</v>
      </c>
      <c r="B55" s="23" t="s">
        <v>39</v>
      </c>
      <c r="C55" s="24" t="s">
        <v>927</v>
      </c>
      <c r="D55" s="25">
        <v>46152.916666666664</v>
      </c>
      <c r="E55" s="25">
        <v>46153.25</v>
      </c>
      <c r="F55" s="24" t="s">
        <v>926</v>
      </c>
    </row>
    <row r="56" spans="1:6" s="3" customFormat="1" ht="77.5" x14ac:dyDescent="0.35">
      <c r="A56" s="23" t="s">
        <v>160</v>
      </c>
      <c r="B56" s="23" t="s">
        <v>6</v>
      </c>
      <c r="C56" s="24" t="s">
        <v>928</v>
      </c>
      <c r="D56" s="25">
        <v>46152.916666666664</v>
      </c>
      <c r="E56" s="25">
        <v>46153.25</v>
      </c>
      <c r="F56" s="24" t="s">
        <v>926</v>
      </c>
    </row>
    <row r="57" spans="1:6" s="18" customFormat="1" ht="77.5" x14ac:dyDescent="0.35">
      <c r="A57" s="23" t="s">
        <v>1018</v>
      </c>
      <c r="B57" s="23" t="s">
        <v>6</v>
      </c>
      <c r="C57" s="24" t="s">
        <v>1019</v>
      </c>
      <c r="D57" s="25">
        <v>46150.833333333336</v>
      </c>
      <c r="E57" s="25">
        <v>46153.25</v>
      </c>
      <c r="F57" s="24" t="s">
        <v>1015</v>
      </c>
    </row>
    <row r="58" spans="1:6" s="3" customFormat="1" ht="77.5" x14ac:dyDescent="0.35">
      <c r="A58" s="23" t="s">
        <v>1018</v>
      </c>
      <c r="B58" s="23" t="s">
        <v>6</v>
      </c>
      <c r="C58" s="24" t="s">
        <v>1020</v>
      </c>
      <c r="D58" s="25">
        <v>46150.833333333336</v>
      </c>
      <c r="E58" s="25">
        <v>46153.25</v>
      </c>
      <c r="F58" s="24" t="s">
        <v>1015</v>
      </c>
    </row>
    <row r="59" spans="1:6" s="3" customFormat="1" ht="31" x14ac:dyDescent="0.35">
      <c r="A59" s="23" t="s">
        <v>985</v>
      </c>
      <c r="B59" s="23" t="s">
        <v>4</v>
      </c>
      <c r="C59" s="24" t="s">
        <v>986</v>
      </c>
      <c r="D59" s="25">
        <v>46152.833333333336</v>
      </c>
      <c r="E59" s="25">
        <v>46153.25</v>
      </c>
      <c r="F59" s="24" t="s">
        <v>987</v>
      </c>
    </row>
    <row r="60" spans="1:6" s="3" customFormat="1" ht="31" x14ac:dyDescent="0.35">
      <c r="A60" s="23" t="s">
        <v>985</v>
      </c>
      <c r="B60" s="23" t="s">
        <v>5</v>
      </c>
      <c r="C60" s="24" t="s">
        <v>996</v>
      </c>
      <c r="D60" s="25">
        <v>46152.833333333336</v>
      </c>
      <c r="E60" s="25">
        <v>46153.25</v>
      </c>
      <c r="F60" s="24" t="s">
        <v>997</v>
      </c>
    </row>
    <row r="61" spans="1:6" s="3" customFormat="1" ht="31" x14ac:dyDescent="0.35">
      <c r="A61" s="23" t="s">
        <v>270</v>
      </c>
      <c r="B61" s="23" t="s">
        <v>4</v>
      </c>
      <c r="C61" s="24" t="s">
        <v>285</v>
      </c>
      <c r="D61" s="25">
        <v>46152.833333333336</v>
      </c>
      <c r="E61" s="25">
        <v>46153.25</v>
      </c>
      <c r="F61" s="24" t="s">
        <v>286</v>
      </c>
    </row>
    <row r="62" spans="1:6" s="3" customFormat="1" ht="31" x14ac:dyDescent="0.35">
      <c r="A62" s="23" t="s">
        <v>270</v>
      </c>
      <c r="B62" s="23" t="s">
        <v>5</v>
      </c>
      <c r="C62" s="24" t="s">
        <v>287</v>
      </c>
      <c r="D62" s="25">
        <v>46152.875</v>
      </c>
      <c r="E62" s="25">
        <v>46153.25</v>
      </c>
      <c r="F62" s="24" t="s">
        <v>286</v>
      </c>
    </row>
    <row r="63" spans="1:6" s="3" customFormat="1" ht="46.5" x14ac:dyDescent="0.35">
      <c r="A63" s="23" t="s">
        <v>270</v>
      </c>
      <c r="B63" s="23" t="s">
        <v>5</v>
      </c>
      <c r="C63" s="24" t="s">
        <v>983</v>
      </c>
      <c r="D63" s="25">
        <v>46152.875</v>
      </c>
      <c r="E63" s="25">
        <v>46153.25</v>
      </c>
      <c r="F63" s="24" t="s">
        <v>984</v>
      </c>
    </row>
    <row r="64" spans="1:6" s="3" customFormat="1" ht="77.5" x14ac:dyDescent="0.35">
      <c r="A64" s="23" t="s">
        <v>275</v>
      </c>
      <c r="B64" s="23" t="s">
        <v>2</v>
      </c>
      <c r="C64" s="24" t="s">
        <v>974</v>
      </c>
      <c r="D64" s="25">
        <v>46152.875</v>
      </c>
      <c r="E64" s="25">
        <v>46153.25</v>
      </c>
      <c r="F64" s="24" t="s">
        <v>269</v>
      </c>
    </row>
    <row r="65" spans="1:6" s="3" customFormat="1" ht="77.5" x14ac:dyDescent="0.35">
      <c r="A65" s="23" t="s">
        <v>275</v>
      </c>
      <c r="B65" s="23" t="s">
        <v>6</v>
      </c>
      <c r="C65" s="24" t="s">
        <v>975</v>
      </c>
      <c r="D65" s="25">
        <v>46152.875</v>
      </c>
      <c r="E65" s="25">
        <v>46153.25</v>
      </c>
      <c r="F65" s="24" t="s">
        <v>269</v>
      </c>
    </row>
    <row r="66" spans="1:6" s="3" customFormat="1" ht="46.5" x14ac:dyDescent="0.35">
      <c r="A66" s="23" t="s">
        <v>679</v>
      </c>
      <c r="B66" s="23" t="s">
        <v>6</v>
      </c>
      <c r="C66" s="24" t="s">
        <v>945</v>
      </c>
      <c r="D66" s="25">
        <v>46152.875</v>
      </c>
      <c r="E66" s="25">
        <v>46153.25</v>
      </c>
      <c r="F66" s="24" t="s">
        <v>946</v>
      </c>
    </row>
    <row r="67" spans="1:6" s="3" customFormat="1" ht="46.5" x14ac:dyDescent="0.35">
      <c r="A67" s="23" t="s">
        <v>679</v>
      </c>
      <c r="B67" s="23" t="s">
        <v>6</v>
      </c>
      <c r="C67" s="24" t="s">
        <v>947</v>
      </c>
      <c r="D67" s="25">
        <v>46152.875</v>
      </c>
      <c r="E67" s="25">
        <v>46153.25</v>
      </c>
      <c r="F67" s="24" t="s">
        <v>946</v>
      </c>
    </row>
    <row r="68" spans="1:6" s="3" customFormat="1" ht="46.5" x14ac:dyDescent="0.35">
      <c r="A68" s="23" t="s">
        <v>679</v>
      </c>
      <c r="B68" s="23" t="s">
        <v>6</v>
      </c>
      <c r="C68" s="24" t="s">
        <v>948</v>
      </c>
      <c r="D68" s="25">
        <v>46152.875</v>
      </c>
      <c r="E68" s="25">
        <v>46153.25</v>
      </c>
      <c r="F68" s="24" t="s">
        <v>946</v>
      </c>
    </row>
    <row r="69" spans="1:6" s="3" customFormat="1" ht="46.5" x14ac:dyDescent="0.35">
      <c r="A69" s="23" t="s">
        <v>679</v>
      </c>
      <c r="B69" s="23" t="s">
        <v>6</v>
      </c>
      <c r="C69" s="24" t="s">
        <v>949</v>
      </c>
      <c r="D69" s="25">
        <v>46152.875</v>
      </c>
      <c r="E69" s="25">
        <v>46153.25</v>
      </c>
      <c r="F69" s="24" t="s">
        <v>946</v>
      </c>
    </row>
    <row r="70" spans="1:6" s="3" customFormat="1" ht="46.5" x14ac:dyDescent="0.35">
      <c r="A70" s="23" t="s">
        <v>679</v>
      </c>
      <c r="B70" s="23" t="s">
        <v>6</v>
      </c>
      <c r="C70" s="24" t="s">
        <v>950</v>
      </c>
      <c r="D70" s="25">
        <v>46152.875</v>
      </c>
      <c r="E70" s="25">
        <v>46153.25</v>
      </c>
      <c r="F70" s="24" t="s">
        <v>946</v>
      </c>
    </row>
    <row r="71" spans="1:6" s="3" customFormat="1" ht="46.5" x14ac:dyDescent="0.35">
      <c r="A71" s="23" t="s">
        <v>679</v>
      </c>
      <c r="B71" s="23" t="s">
        <v>6</v>
      </c>
      <c r="C71" s="24" t="s">
        <v>951</v>
      </c>
      <c r="D71" s="25">
        <v>46152.875</v>
      </c>
      <c r="E71" s="25">
        <v>46153.25</v>
      </c>
      <c r="F71" s="24" t="s">
        <v>946</v>
      </c>
    </row>
    <row r="72" spans="1:6" s="3" customFormat="1" ht="46.5" x14ac:dyDescent="0.35">
      <c r="A72" s="23" t="s">
        <v>679</v>
      </c>
      <c r="B72" s="23" t="s">
        <v>6</v>
      </c>
      <c r="C72" s="24" t="s">
        <v>952</v>
      </c>
      <c r="D72" s="25">
        <v>46152.875</v>
      </c>
      <c r="E72" s="25">
        <v>46153.25</v>
      </c>
      <c r="F72" s="24" t="s">
        <v>946</v>
      </c>
    </row>
    <row r="73" spans="1:6" s="3" customFormat="1" ht="46.5" x14ac:dyDescent="0.35">
      <c r="A73" s="23" t="s">
        <v>264</v>
      </c>
      <c r="B73" s="23" t="s">
        <v>4</v>
      </c>
      <c r="C73" s="24" t="s">
        <v>971</v>
      </c>
      <c r="D73" s="25">
        <v>46152.833333333336</v>
      </c>
      <c r="E73" s="25">
        <v>46153.208333333336</v>
      </c>
      <c r="F73" s="24" t="s">
        <v>972</v>
      </c>
    </row>
    <row r="74" spans="1:6" s="3" customFormat="1" ht="46.5" x14ac:dyDescent="0.35">
      <c r="A74" s="23" t="s">
        <v>264</v>
      </c>
      <c r="B74" s="23" t="s">
        <v>4</v>
      </c>
      <c r="C74" s="24" t="s">
        <v>973</v>
      </c>
      <c r="D74" s="25">
        <v>46152.833333333336</v>
      </c>
      <c r="E74" s="25">
        <v>46153.208333333336</v>
      </c>
      <c r="F74" s="24" t="s">
        <v>972</v>
      </c>
    </row>
    <row r="75" spans="1:6" s="3" customFormat="1" ht="46.5" x14ac:dyDescent="0.35">
      <c r="A75" s="23" t="s">
        <v>215</v>
      </c>
      <c r="B75" s="23" t="s">
        <v>4</v>
      </c>
      <c r="C75" s="24" t="s">
        <v>958</v>
      </c>
      <c r="D75" s="25">
        <v>46152.875</v>
      </c>
      <c r="E75" s="25">
        <v>46153.25</v>
      </c>
      <c r="F75" s="24" t="s">
        <v>959</v>
      </c>
    </row>
    <row r="76" spans="1:6" s="3" customFormat="1" ht="46.5" x14ac:dyDescent="0.35">
      <c r="A76" s="23" t="s">
        <v>215</v>
      </c>
      <c r="B76" s="23" t="s">
        <v>4</v>
      </c>
      <c r="C76" s="24" t="s">
        <v>960</v>
      </c>
      <c r="D76" s="25">
        <v>46152.875</v>
      </c>
      <c r="E76" s="25">
        <v>46153.25</v>
      </c>
      <c r="F76" s="24" t="s">
        <v>959</v>
      </c>
    </row>
    <row r="77" spans="1:6" s="3" customFormat="1" ht="46.5" x14ac:dyDescent="0.35">
      <c r="A77" s="23" t="s">
        <v>215</v>
      </c>
      <c r="B77" s="23" t="s">
        <v>4</v>
      </c>
      <c r="C77" s="24" t="s">
        <v>961</v>
      </c>
      <c r="D77" s="25">
        <v>46152.875</v>
      </c>
      <c r="E77" s="25">
        <v>46153.25</v>
      </c>
      <c r="F77" s="24" t="s">
        <v>959</v>
      </c>
    </row>
    <row r="78" spans="1:6" s="3" customFormat="1" ht="46.5" x14ac:dyDescent="0.35">
      <c r="A78" s="23" t="s">
        <v>447</v>
      </c>
      <c r="B78" s="23" t="s">
        <v>6</v>
      </c>
      <c r="C78" s="24" t="s">
        <v>448</v>
      </c>
      <c r="D78" s="25">
        <v>45804.208333333336</v>
      </c>
      <c r="E78" s="25">
        <v>46418.208333333336</v>
      </c>
      <c r="F78" s="24" t="s">
        <v>449</v>
      </c>
    </row>
    <row r="79" spans="1:6" s="3" customFormat="1" ht="62" x14ac:dyDescent="0.35">
      <c r="A79" s="23" t="s">
        <v>240</v>
      </c>
      <c r="B79" s="23" t="s">
        <v>4</v>
      </c>
      <c r="C79" s="24" t="s">
        <v>937</v>
      </c>
      <c r="D79" s="25">
        <v>46152.875</v>
      </c>
      <c r="E79" s="25">
        <v>46153.208333333336</v>
      </c>
      <c r="F79" s="24" t="s">
        <v>938</v>
      </c>
    </row>
    <row r="80" spans="1:6" s="3" customFormat="1" ht="62" x14ac:dyDescent="0.35">
      <c r="A80" s="23" t="s">
        <v>240</v>
      </c>
      <c r="B80" s="23" t="s">
        <v>5</v>
      </c>
      <c r="C80" s="24" t="s">
        <v>939</v>
      </c>
      <c r="D80" s="25">
        <v>46152.875</v>
      </c>
      <c r="E80" s="25">
        <v>46153.208333333336</v>
      </c>
      <c r="F80" s="24" t="s">
        <v>938</v>
      </c>
    </row>
    <row r="81" spans="1:6" s="3" customFormat="1" ht="46.5" x14ac:dyDescent="0.35">
      <c r="A81" s="23" t="s">
        <v>240</v>
      </c>
      <c r="B81" s="23" t="s">
        <v>6</v>
      </c>
      <c r="C81" s="24" t="s">
        <v>954</v>
      </c>
      <c r="D81" s="25">
        <v>46152.958333333336</v>
      </c>
      <c r="E81" s="25">
        <v>46153.25</v>
      </c>
      <c r="F81" s="24" t="s">
        <v>955</v>
      </c>
    </row>
    <row r="82" spans="1:6" s="3" customFormat="1" ht="46.5" x14ac:dyDescent="0.35">
      <c r="A82" s="23" t="s">
        <v>240</v>
      </c>
      <c r="B82" s="23" t="s">
        <v>6</v>
      </c>
      <c r="C82" s="24" t="s">
        <v>956</v>
      </c>
      <c r="D82" s="25">
        <v>46152.958333333336</v>
      </c>
      <c r="E82" s="25">
        <v>46153.25</v>
      </c>
      <c r="F82" s="24" t="s">
        <v>955</v>
      </c>
    </row>
    <row r="83" spans="1:6" s="3" customFormat="1" ht="46.5" x14ac:dyDescent="0.35">
      <c r="A83" s="23" t="s">
        <v>240</v>
      </c>
      <c r="B83" s="23" t="s">
        <v>6</v>
      </c>
      <c r="C83" s="24" t="s">
        <v>957</v>
      </c>
      <c r="D83" s="25">
        <v>46152.958333333336</v>
      </c>
      <c r="E83" s="25">
        <v>46153.25</v>
      </c>
      <c r="F83" s="24" t="s">
        <v>955</v>
      </c>
    </row>
    <row r="84" spans="1:6" s="3" customFormat="1" ht="46.5" x14ac:dyDescent="0.35">
      <c r="A84" s="23" t="s">
        <v>240</v>
      </c>
      <c r="B84" s="23" t="s">
        <v>2</v>
      </c>
      <c r="C84" s="24" t="s">
        <v>962</v>
      </c>
      <c r="D84" s="25">
        <v>46152.875</v>
      </c>
      <c r="E84" s="25">
        <v>46153.208333333336</v>
      </c>
      <c r="F84" s="24" t="s">
        <v>963</v>
      </c>
    </row>
    <row r="85" spans="1:6" s="3" customFormat="1" ht="46.5" x14ac:dyDescent="0.35">
      <c r="A85" s="23" t="s">
        <v>240</v>
      </c>
      <c r="B85" s="23" t="s">
        <v>2</v>
      </c>
      <c r="C85" s="24" t="s">
        <v>964</v>
      </c>
      <c r="D85" s="25">
        <v>46152.875</v>
      </c>
      <c r="E85" s="25">
        <v>46153.208333333336</v>
      </c>
      <c r="F85" s="24" t="s">
        <v>963</v>
      </c>
    </row>
    <row r="86" spans="1:6" s="3" customFormat="1" ht="46.5" x14ac:dyDescent="0.35">
      <c r="A86" s="23" t="s">
        <v>240</v>
      </c>
      <c r="B86" s="23" t="s">
        <v>2</v>
      </c>
      <c r="C86" s="24" t="s">
        <v>965</v>
      </c>
      <c r="D86" s="25">
        <v>46152.875</v>
      </c>
      <c r="E86" s="25">
        <v>46153.208333333336</v>
      </c>
      <c r="F86" s="24" t="s">
        <v>963</v>
      </c>
    </row>
    <row r="87" spans="1:6" s="3" customFormat="1" ht="77.5" x14ac:dyDescent="0.35">
      <c r="A87" s="23" t="s">
        <v>240</v>
      </c>
      <c r="B87" s="23" t="s">
        <v>2</v>
      </c>
      <c r="C87" s="24" t="s">
        <v>1005</v>
      </c>
      <c r="D87" s="25">
        <v>46152.875</v>
      </c>
      <c r="E87" s="25">
        <v>46153.25</v>
      </c>
      <c r="F87" s="24" t="s">
        <v>409</v>
      </c>
    </row>
    <row r="88" spans="1:6" s="3" customFormat="1" ht="46.5" x14ac:dyDescent="0.35">
      <c r="A88" s="23" t="s">
        <v>240</v>
      </c>
      <c r="B88" s="23" t="s">
        <v>2</v>
      </c>
      <c r="C88" s="24" t="s">
        <v>1008</v>
      </c>
      <c r="D88" s="25">
        <v>46152.875</v>
      </c>
      <c r="E88" s="25">
        <v>46153.25</v>
      </c>
      <c r="F88" s="24" t="s">
        <v>1009</v>
      </c>
    </row>
    <row r="89" spans="1:6" s="3" customFormat="1" ht="46.5" x14ac:dyDescent="0.35">
      <c r="A89" s="23" t="s">
        <v>240</v>
      </c>
      <c r="B89" s="23" t="s">
        <v>6</v>
      </c>
      <c r="C89" s="24" t="s">
        <v>1021</v>
      </c>
      <c r="D89" s="25">
        <v>46152.75</v>
      </c>
      <c r="E89" s="25">
        <v>46153.25</v>
      </c>
      <c r="F89" s="24" t="s">
        <v>1022</v>
      </c>
    </row>
    <row r="90" spans="1:6" s="3" customFormat="1" ht="62" x14ac:dyDescent="0.35">
      <c r="A90" s="23" t="s">
        <v>240</v>
      </c>
      <c r="B90" s="23" t="s">
        <v>6</v>
      </c>
      <c r="C90" s="24" t="s">
        <v>911</v>
      </c>
      <c r="D90" s="25">
        <v>46152.875</v>
      </c>
      <c r="E90" s="25">
        <v>46153.875</v>
      </c>
      <c r="F90" s="24" t="s">
        <v>910</v>
      </c>
    </row>
    <row r="91" spans="1:6" s="3" customFormat="1" ht="31" x14ac:dyDescent="0.35">
      <c r="A91" s="23" t="s">
        <v>229</v>
      </c>
      <c r="B91" s="23" t="s">
        <v>7</v>
      </c>
      <c r="C91" s="24" t="s">
        <v>940</v>
      </c>
      <c r="D91" s="25">
        <v>46152.999305555553</v>
      </c>
      <c r="E91" s="25">
        <v>46153.25</v>
      </c>
      <c r="F91" s="24" t="s">
        <v>941</v>
      </c>
    </row>
    <row r="92" spans="1:6" s="3" customFormat="1" ht="31" x14ac:dyDescent="0.35">
      <c r="A92" s="23" t="s">
        <v>229</v>
      </c>
      <c r="B92" s="23" t="s">
        <v>7</v>
      </c>
      <c r="C92" s="24" t="s">
        <v>942</v>
      </c>
      <c r="D92" s="25">
        <v>46152.999305555553</v>
      </c>
      <c r="E92" s="25">
        <v>46153.25</v>
      </c>
      <c r="F92" s="24" t="s">
        <v>941</v>
      </c>
    </row>
    <row r="93" spans="1:6" s="3" customFormat="1" ht="31" x14ac:dyDescent="0.35">
      <c r="A93" s="23" t="s">
        <v>229</v>
      </c>
      <c r="B93" s="23" t="s">
        <v>7</v>
      </c>
      <c r="C93" s="24" t="s">
        <v>943</v>
      </c>
      <c r="D93" s="25">
        <v>46152.999305555553</v>
      </c>
      <c r="E93" s="25">
        <v>46153.25</v>
      </c>
      <c r="F93" s="24" t="s">
        <v>941</v>
      </c>
    </row>
    <row r="94" spans="1:6" s="3" customFormat="1" ht="31" x14ac:dyDescent="0.35">
      <c r="A94" s="23" t="s">
        <v>229</v>
      </c>
      <c r="B94" s="23" t="s">
        <v>8</v>
      </c>
      <c r="C94" s="24" t="s">
        <v>837</v>
      </c>
      <c r="D94" s="25">
        <v>46152.958333333336</v>
      </c>
      <c r="E94" s="25">
        <v>46153.25</v>
      </c>
      <c r="F94" s="24" t="s">
        <v>838</v>
      </c>
    </row>
    <row r="95" spans="1:6" s="3" customFormat="1" ht="31" x14ac:dyDescent="0.35">
      <c r="A95" s="23" t="s">
        <v>229</v>
      </c>
      <c r="B95" s="23" t="s">
        <v>8</v>
      </c>
      <c r="C95" s="24" t="s">
        <v>839</v>
      </c>
      <c r="D95" s="25">
        <v>46152.958333333336</v>
      </c>
      <c r="E95" s="25">
        <v>46153.25</v>
      </c>
      <c r="F95" s="24" t="s">
        <v>838</v>
      </c>
    </row>
    <row r="96" spans="1:6" s="3" customFormat="1" ht="31" x14ac:dyDescent="0.35">
      <c r="A96" s="23" t="s">
        <v>229</v>
      </c>
      <c r="B96" s="23" t="s">
        <v>8</v>
      </c>
      <c r="C96" s="24" t="s">
        <v>840</v>
      </c>
      <c r="D96" s="25">
        <v>46152.958333333336</v>
      </c>
      <c r="E96" s="25">
        <v>46153.25</v>
      </c>
      <c r="F96" s="24" t="s">
        <v>838</v>
      </c>
    </row>
    <row r="97" spans="1:6" s="3" customFormat="1" ht="31" x14ac:dyDescent="0.35">
      <c r="A97" s="23" t="s">
        <v>229</v>
      </c>
      <c r="B97" s="23" t="s">
        <v>8</v>
      </c>
      <c r="C97" s="24" t="s">
        <v>841</v>
      </c>
      <c r="D97" s="25">
        <v>46152.958333333336</v>
      </c>
      <c r="E97" s="25">
        <v>46153.25</v>
      </c>
      <c r="F97" s="24" t="s">
        <v>838</v>
      </c>
    </row>
    <row r="98" spans="1:6" s="3" customFormat="1" ht="31" x14ac:dyDescent="0.35">
      <c r="A98" s="23" t="s">
        <v>229</v>
      </c>
      <c r="B98" s="23" t="s">
        <v>8</v>
      </c>
      <c r="C98" s="24" t="s">
        <v>842</v>
      </c>
      <c r="D98" s="25">
        <v>46152.958333333336</v>
      </c>
      <c r="E98" s="25">
        <v>46153.25</v>
      </c>
      <c r="F98" s="24" t="s">
        <v>838</v>
      </c>
    </row>
    <row r="99" spans="1:6" s="18" customFormat="1" ht="31" x14ac:dyDescent="0.35">
      <c r="A99" s="23" t="s">
        <v>229</v>
      </c>
      <c r="B99" s="23" t="s">
        <v>8</v>
      </c>
      <c r="C99" s="24" t="s">
        <v>843</v>
      </c>
      <c r="D99" s="25">
        <v>46152.958333333336</v>
      </c>
      <c r="E99" s="25">
        <v>46153.25</v>
      </c>
      <c r="F99" s="24" t="s">
        <v>838</v>
      </c>
    </row>
    <row r="100" spans="1:6" s="3" customFormat="1" ht="31" x14ac:dyDescent="0.35">
      <c r="A100" s="23" t="s">
        <v>229</v>
      </c>
      <c r="B100" s="23" t="s">
        <v>8</v>
      </c>
      <c r="C100" s="24" t="s">
        <v>844</v>
      </c>
      <c r="D100" s="25">
        <v>46152.958333333336</v>
      </c>
      <c r="E100" s="25">
        <v>46153.25</v>
      </c>
      <c r="F100" s="24" t="s">
        <v>838</v>
      </c>
    </row>
    <row r="101" spans="1:6" s="3" customFormat="1" ht="46.5" x14ac:dyDescent="0.35">
      <c r="A101" s="23" t="s">
        <v>229</v>
      </c>
      <c r="B101" s="23" t="s">
        <v>8</v>
      </c>
      <c r="C101" s="24" t="s">
        <v>966</v>
      </c>
      <c r="D101" s="25">
        <v>46152.875</v>
      </c>
      <c r="E101" s="25">
        <v>46153.25</v>
      </c>
      <c r="F101" s="24" t="s">
        <v>967</v>
      </c>
    </row>
    <row r="102" spans="1:6" s="3" customFormat="1" ht="31" x14ac:dyDescent="0.35">
      <c r="A102" s="23" t="s">
        <v>521</v>
      </c>
      <c r="B102" s="23" t="s">
        <v>5</v>
      </c>
      <c r="C102" s="24" t="s">
        <v>845</v>
      </c>
      <c r="D102" s="25">
        <v>46152.958333333336</v>
      </c>
      <c r="E102" s="25">
        <v>46153.25</v>
      </c>
      <c r="F102" s="24" t="s">
        <v>838</v>
      </c>
    </row>
    <row r="103" spans="1:6" s="6" customFormat="1" ht="93" x14ac:dyDescent="0.35">
      <c r="A103" s="23" t="s">
        <v>151</v>
      </c>
      <c r="B103" s="23" t="s">
        <v>5</v>
      </c>
      <c r="C103" s="24" t="s">
        <v>918</v>
      </c>
      <c r="D103" s="25">
        <v>46152.833333333336</v>
      </c>
      <c r="E103" s="25">
        <v>46153.25</v>
      </c>
      <c r="F103" s="24" t="s">
        <v>917</v>
      </c>
    </row>
    <row r="104" spans="1:6" s="6" customFormat="1" ht="93" x14ac:dyDescent="0.35">
      <c r="A104" s="23" t="s">
        <v>151</v>
      </c>
      <c r="B104" s="23" t="s">
        <v>5</v>
      </c>
      <c r="C104" s="24" t="s">
        <v>919</v>
      </c>
      <c r="D104" s="25">
        <v>46152.833333333336</v>
      </c>
      <c r="E104" s="25">
        <v>46153.25</v>
      </c>
      <c r="F104" s="24" t="s">
        <v>917</v>
      </c>
    </row>
    <row r="105" spans="1:6" s="6" customFormat="1" ht="62" x14ac:dyDescent="0.35">
      <c r="A105" s="23" t="s">
        <v>151</v>
      </c>
      <c r="B105" s="23" t="s">
        <v>4</v>
      </c>
      <c r="C105" s="24" t="s">
        <v>929</v>
      </c>
      <c r="D105" s="25">
        <v>46152.875</v>
      </c>
      <c r="E105" s="25">
        <v>46153.208333333336</v>
      </c>
      <c r="F105" s="24" t="s">
        <v>930</v>
      </c>
    </row>
    <row r="106" spans="1:6" s="6" customFormat="1" ht="62" x14ac:dyDescent="0.35">
      <c r="A106" s="23" t="s">
        <v>151</v>
      </c>
      <c r="B106" s="23" t="s">
        <v>39</v>
      </c>
      <c r="C106" s="24" t="s">
        <v>933</v>
      </c>
      <c r="D106" s="25">
        <v>46152.875</v>
      </c>
      <c r="E106" s="25">
        <v>46153.208333333336</v>
      </c>
      <c r="F106" s="24" t="s">
        <v>932</v>
      </c>
    </row>
    <row r="107" spans="1:6" s="6" customFormat="1" ht="62" x14ac:dyDescent="0.35">
      <c r="A107" s="23" t="s">
        <v>151</v>
      </c>
      <c r="B107" s="23" t="s">
        <v>5</v>
      </c>
      <c r="C107" s="24" t="s">
        <v>934</v>
      </c>
      <c r="D107" s="25">
        <v>46152.875</v>
      </c>
      <c r="E107" s="25">
        <v>46153.208333333336</v>
      </c>
      <c r="F107" s="24" t="s">
        <v>932</v>
      </c>
    </row>
    <row r="108" spans="1:6" s="6" customFormat="1" ht="31" x14ac:dyDescent="0.35">
      <c r="A108" s="23" t="s">
        <v>151</v>
      </c>
      <c r="B108" s="23" t="s">
        <v>4</v>
      </c>
      <c r="C108" s="24" t="s">
        <v>953</v>
      </c>
      <c r="D108" s="25">
        <v>46152.958333333336</v>
      </c>
      <c r="E108" s="25">
        <v>46153.25</v>
      </c>
      <c r="F108" s="24" t="s">
        <v>838</v>
      </c>
    </row>
    <row r="109" spans="1:6" s="6" customFormat="1" ht="46.5" x14ac:dyDescent="0.35">
      <c r="A109" s="23" t="s">
        <v>968</v>
      </c>
      <c r="B109" s="23" t="s">
        <v>6</v>
      </c>
      <c r="C109" s="24" t="s">
        <v>969</v>
      </c>
      <c r="D109" s="25">
        <v>46152.875</v>
      </c>
      <c r="E109" s="25">
        <v>46153.208333333336</v>
      </c>
      <c r="F109" s="24" t="s">
        <v>970</v>
      </c>
    </row>
    <row r="110" spans="1:6" s="6" customFormat="1" x14ac:dyDescent="0.35">
      <c r="A110" s="23"/>
      <c r="B110" s="23"/>
      <c r="C110" s="24"/>
      <c r="D110" s="25"/>
      <c r="E110" s="25"/>
      <c r="F110" s="24"/>
    </row>
    <row r="111" spans="1:6" s="6" customFormat="1" x14ac:dyDescent="0.35">
      <c r="A111" s="23"/>
      <c r="B111" s="23"/>
      <c r="C111" s="24"/>
      <c r="D111" s="25"/>
      <c r="E111" s="25"/>
      <c r="F111" s="24"/>
    </row>
    <row r="112" spans="1:6" s="6" customFormat="1" x14ac:dyDescent="0.35">
      <c r="A112" s="23"/>
      <c r="B112" s="23"/>
      <c r="C112" s="24"/>
      <c r="D112" s="25"/>
      <c r="E112" s="25"/>
      <c r="F112" s="24"/>
    </row>
    <row r="113" spans="1:6" s="6" customFormat="1" x14ac:dyDescent="0.35">
      <c r="A113" s="23"/>
      <c r="B113" s="23"/>
      <c r="C113" s="24"/>
      <c r="D113" s="25"/>
      <c r="E113" s="25"/>
      <c r="F113" s="24"/>
    </row>
    <row r="114" spans="1:6" s="14" customFormat="1" x14ac:dyDescent="0.35">
      <c r="A114" s="23"/>
      <c r="B114" s="23"/>
      <c r="C114" s="24"/>
      <c r="D114" s="25"/>
      <c r="E114" s="25"/>
      <c r="F114" s="24"/>
    </row>
    <row r="115" spans="1:6" s="6" customFormat="1" x14ac:dyDescent="0.35">
      <c r="A115" s="23"/>
      <c r="B115" s="23"/>
      <c r="C115" s="24"/>
      <c r="D115" s="25"/>
      <c r="E115" s="25"/>
      <c r="F115" s="24"/>
    </row>
    <row r="116" spans="1:6" s="6" customFormat="1" x14ac:dyDescent="0.35">
      <c r="A116" s="23"/>
      <c r="B116" s="23"/>
      <c r="C116" s="24"/>
      <c r="D116" s="25"/>
      <c r="E116" s="25"/>
      <c r="F116" s="24"/>
    </row>
    <row r="117" spans="1:6" s="6" customFormat="1" x14ac:dyDescent="0.35">
      <c r="A117" s="23"/>
      <c r="B117" s="23"/>
      <c r="C117" s="24"/>
      <c r="D117" s="25"/>
      <c r="E117" s="25"/>
      <c r="F117" s="24"/>
    </row>
    <row r="118" spans="1:6" s="6" customFormat="1" x14ac:dyDescent="0.35">
      <c r="A118" s="23"/>
      <c r="B118" s="23"/>
      <c r="C118" s="24"/>
      <c r="D118" s="25"/>
      <c r="E118" s="25"/>
      <c r="F118" s="24"/>
    </row>
    <row r="119" spans="1:6" s="6" customFormat="1" x14ac:dyDescent="0.35">
      <c r="A119" s="23"/>
      <c r="B119" s="23"/>
      <c r="C119" s="24"/>
      <c r="D119" s="25"/>
      <c r="E119" s="25"/>
      <c r="F119" s="24"/>
    </row>
    <row r="120" spans="1:6" s="6" customFormat="1" x14ac:dyDescent="0.35">
      <c r="A120" s="23"/>
      <c r="B120" s="23"/>
      <c r="C120" s="24"/>
      <c r="D120" s="25"/>
      <c r="E120" s="25"/>
      <c r="F120" s="24"/>
    </row>
    <row r="121" spans="1:6" s="6" customFormat="1" x14ac:dyDescent="0.35">
      <c r="A121" s="23"/>
      <c r="B121" s="23"/>
      <c r="C121" s="24"/>
      <c r="D121" s="25"/>
      <c r="E121" s="25"/>
      <c r="F121" s="24"/>
    </row>
    <row r="122" spans="1:6" s="6" customFormat="1" x14ac:dyDescent="0.35">
      <c r="A122" s="23"/>
      <c r="B122" s="23"/>
      <c r="C122" s="24"/>
      <c r="D122" s="25"/>
      <c r="E122" s="25"/>
      <c r="F122" s="24"/>
    </row>
    <row r="123" spans="1:6" s="6" customFormat="1" x14ac:dyDescent="0.35">
      <c r="A123" s="23"/>
      <c r="B123" s="23"/>
      <c r="C123" s="24"/>
      <c r="D123" s="25"/>
      <c r="E123" s="25"/>
      <c r="F123" s="24"/>
    </row>
    <row r="124" spans="1:6" s="6" customFormat="1" x14ac:dyDescent="0.35">
      <c r="A124" s="23"/>
      <c r="B124" s="23"/>
      <c r="C124" s="24"/>
      <c r="D124" s="25"/>
      <c r="E124" s="25"/>
      <c r="F124" s="24"/>
    </row>
    <row r="125" spans="1:6" s="6"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s="5" customFormat="1" x14ac:dyDescent="0.35">
      <c r="A130" s="23"/>
      <c r="B130" s="23"/>
      <c r="C130" s="24"/>
      <c r="D130" s="25"/>
      <c r="E130" s="25"/>
      <c r="F130" s="24"/>
    </row>
    <row r="131" spans="1:6" s="5" customFormat="1" x14ac:dyDescent="0.35">
      <c r="A131" s="23"/>
      <c r="B131" s="23"/>
      <c r="C131" s="24"/>
      <c r="D131" s="25"/>
      <c r="E131" s="25"/>
      <c r="F131" s="24"/>
    </row>
    <row r="132" spans="1:6" s="5" customFormat="1" x14ac:dyDescent="0.35">
      <c r="A132" s="23"/>
      <c r="B132" s="23"/>
      <c r="C132" s="24"/>
      <c r="D132" s="25"/>
      <c r="E132" s="25"/>
      <c r="F132" s="24"/>
    </row>
    <row r="133" spans="1:6" s="5" customFormat="1" x14ac:dyDescent="0.35">
      <c r="A133" s="23"/>
      <c r="B133" s="23"/>
      <c r="C133" s="24"/>
      <c r="D133" s="25"/>
      <c r="E133" s="25"/>
      <c r="F133" s="24"/>
    </row>
    <row r="134" spans="1:6" s="5" customFormat="1" x14ac:dyDescent="0.35">
      <c r="A134" s="23"/>
      <c r="B134" s="23"/>
      <c r="C134" s="24"/>
      <c r="D134" s="25"/>
      <c r="E134" s="25"/>
      <c r="F134" s="24"/>
    </row>
    <row r="135" spans="1:6" s="5" customFormat="1" x14ac:dyDescent="0.35">
      <c r="A135" s="23"/>
      <c r="B135" s="23"/>
      <c r="C135" s="24"/>
      <c r="D135" s="25"/>
      <c r="E135" s="25"/>
      <c r="F135" s="24"/>
    </row>
    <row r="136" spans="1:6" s="5" customFormat="1" x14ac:dyDescent="0.35">
      <c r="A136" s="23"/>
      <c r="B136" s="23"/>
      <c r="C136" s="24"/>
      <c r="D136" s="25"/>
      <c r="E136" s="25"/>
      <c r="F136" s="24"/>
    </row>
    <row r="137" spans="1:6" s="5" customFormat="1" x14ac:dyDescent="0.35">
      <c r="A137" s="23"/>
      <c r="B137" s="23"/>
      <c r="C137" s="24"/>
      <c r="D137" s="25"/>
      <c r="E137" s="25"/>
      <c r="F137" s="24"/>
    </row>
    <row r="138" spans="1:6" s="5" customFormat="1" x14ac:dyDescent="0.35">
      <c r="A138" s="23"/>
      <c r="B138" s="23"/>
      <c r="C138" s="24"/>
      <c r="D138" s="25"/>
      <c r="E138" s="25"/>
      <c r="F138" s="24"/>
    </row>
    <row r="139" spans="1:6" s="5" customFormat="1" x14ac:dyDescent="0.35">
      <c r="A139" s="23"/>
      <c r="B139" s="23"/>
      <c r="C139" s="24"/>
      <c r="D139" s="25"/>
      <c r="E139" s="25"/>
      <c r="F139" s="24"/>
    </row>
    <row r="140" spans="1:6" s="5" customFormat="1"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3:F169">
    <cfRule type="expression" dxfId="4"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73"/>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2" t="str">
        <f>"Daily closure report: "&amp;'Front page'!A7</f>
        <v>Daily closure report: Monday, 11 May</v>
      </c>
      <c r="B1" s="42"/>
      <c r="C1" s="42"/>
      <c r="D1" s="42"/>
      <c r="E1" s="42"/>
      <c r="F1" s="42"/>
    </row>
    <row r="2" spans="1:6" s="12" customFormat="1" ht="28" x14ac:dyDescent="0.35">
      <c r="A2" s="12" t="s">
        <v>9</v>
      </c>
      <c r="B2" s="12" t="s">
        <v>1</v>
      </c>
      <c r="C2" s="12" t="s">
        <v>0</v>
      </c>
      <c r="D2" s="12" t="s">
        <v>11</v>
      </c>
      <c r="E2" s="12" t="s">
        <v>12</v>
      </c>
      <c r="F2" s="12" t="s">
        <v>10</v>
      </c>
    </row>
    <row r="3" spans="1:6" s="6" customFormat="1" ht="62" x14ac:dyDescent="0.35">
      <c r="A3" s="23" t="s">
        <v>97</v>
      </c>
      <c r="B3" s="23" t="s">
        <v>6</v>
      </c>
      <c r="C3" s="24" t="s">
        <v>653</v>
      </c>
      <c r="D3" s="25">
        <v>46153.875</v>
      </c>
      <c r="E3" s="25">
        <v>46154.25</v>
      </c>
      <c r="F3" s="24" t="s">
        <v>654</v>
      </c>
    </row>
    <row r="4" spans="1:6" s="6" customFormat="1" ht="62" x14ac:dyDescent="0.35">
      <c r="A4" s="23" t="s">
        <v>97</v>
      </c>
      <c r="B4" s="23" t="s">
        <v>6</v>
      </c>
      <c r="C4" s="24" t="s">
        <v>655</v>
      </c>
      <c r="D4" s="25">
        <v>46153.875</v>
      </c>
      <c r="E4" s="25">
        <v>46154.25</v>
      </c>
      <c r="F4" s="24" t="s">
        <v>654</v>
      </c>
    </row>
    <row r="5" spans="1:6" s="6" customFormat="1" ht="62" x14ac:dyDescent="0.35">
      <c r="A5" s="23" t="s">
        <v>97</v>
      </c>
      <c r="B5" s="23" t="s">
        <v>6</v>
      </c>
      <c r="C5" s="24" t="s">
        <v>656</v>
      </c>
      <c r="D5" s="25">
        <v>46153.875</v>
      </c>
      <c r="E5" s="25">
        <v>46154.25</v>
      </c>
      <c r="F5" s="24" t="s">
        <v>654</v>
      </c>
    </row>
    <row r="6" spans="1:6" s="6" customFormat="1" ht="62" x14ac:dyDescent="0.35">
      <c r="A6" s="23" t="s">
        <v>97</v>
      </c>
      <c r="B6" s="23" t="s">
        <v>2</v>
      </c>
      <c r="C6" s="24" t="s">
        <v>175</v>
      </c>
      <c r="D6" s="25">
        <v>46153.833333333336</v>
      </c>
      <c r="E6" s="25">
        <v>46154.25</v>
      </c>
      <c r="F6" s="24" t="s">
        <v>176</v>
      </c>
    </row>
    <row r="7" spans="1:6" s="6" customFormat="1" ht="62" x14ac:dyDescent="0.35">
      <c r="A7" s="23" t="s">
        <v>97</v>
      </c>
      <c r="B7" s="23" t="s">
        <v>2</v>
      </c>
      <c r="C7" s="24" t="s">
        <v>177</v>
      </c>
      <c r="D7" s="25">
        <v>46153.833333333336</v>
      </c>
      <c r="E7" s="25">
        <v>46154.25</v>
      </c>
      <c r="F7" s="24" t="s">
        <v>176</v>
      </c>
    </row>
    <row r="8" spans="1:6" s="6" customFormat="1" ht="77.5" x14ac:dyDescent="0.35">
      <c r="A8" s="23" t="s">
        <v>97</v>
      </c>
      <c r="B8" s="23" t="s">
        <v>2</v>
      </c>
      <c r="C8" s="24" t="s">
        <v>178</v>
      </c>
      <c r="D8" s="25">
        <v>46153.833333333336</v>
      </c>
      <c r="E8" s="25">
        <v>46154.25</v>
      </c>
      <c r="F8" s="24" t="s">
        <v>176</v>
      </c>
    </row>
    <row r="9" spans="1:6" s="6" customFormat="1" ht="62" x14ac:dyDescent="0.35">
      <c r="A9" s="23" t="s">
        <v>97</v>
      </c>
      <c r="B9" s="23" t="s">
        <v>2</v>
      </c>
      <c r="C9" s="24" t="s">
        <v>186</v>
      </c>
      <c r="D9" s="25">
        <v>46153.833333333336</v>
      </c>
      <c r="E9" s="25">
        <v>46154.25</v>
      </c>
      <c r="F9" s="24" t="s">
        <v>187</v>
      </c>
    </row>
    <row r="10" spans="1:6" s="6" customFormat="1" ht="62" x14ac:dyDescent="0.35">
      <c r="A10" s="23" t="s">
        <v>97</v>
      </c>
      <c r="B10" s="23" t="s">
        <v>2</v>
      </c>
      <c r="C10" s="24" t="s">
        <v>188</v>
      </c>
      <c r="D10" s="25">
        <v>46153.833333333336</v>
      </c>
      <c r="E10" s="25">
        <v>46154.25</v>
      </c>
      <c r="F10" s="24" t="s">
        <v>187</v>
      </c>
    </row>
    <row r="11" spans="1:6" s="6" customFormat="1" ht="62" x14ac:dyDescent="0.35">
      <c r="A11" s="23" t="s">
        <v>97</v>
      </c>
      <c r="B11" s="23" t="s">
        <v>2</v>
      </c>
      <c r="C11" s="24" t="s">
        <v>189</v>
      </c>
      <c r="D11" s="25">
        <v>46153.833333333336</v>
      </c>
      <c r="E11" s="25">
        <v>46154.25</v>
      </c>
      <c r="F11" s="24" t="s">
        <v>187</v>
      </c>
    </row>
    <row r="12" spans="1:6" s="6" customFormat="1" ht="46.5" x14ac:dyDescent="0.35">
      <c r="A12" s="23" t="s">
        <v>97</v>
      </c>
      <c r="B12" s="23" t="s">
        <v>2</v>
      </c>
      <c r="C12" s="24" t="s">
        <v>190</v>
      </c>
      <c r="D12" s="25">
        <v>46153.833333333336</v>
      </c>
      <c r="E12" s="25">
        <v>46154.25</v>
      </c>
      <c r="F12" s="24" t="s">
        <v>187</v>
      </c>
    </row>
    <row r="13" spans="1:6" s="6" customFormat="1" ht="46.5" x14ac:dyDescent="0.35">
      <c r="A13" s="23" t="s">
        <v>97</v>
      </c>
      <c r="B13" s="23" t="s">
        <v>2</v>
      </c>
      <c r="C13" s="24" t="s">
        <v>191</v>
      </c>
      <c r="D13" s="25">
        <v>46153.833333333336</v>
      </c>
      <c r="E13" s="25">
        <v>46154.25</v>
      </c>
      <c r="F13" s="24" t="s">
        <v>187</v>
      </c>
    </row>
    <row r="14" spans="1:6" s="6" customFormat="1" ht="46.5" x14ac:dyDescent="0.35">
      <c r="A14" s="23" t="s">
        <v>97</v>
      </c>
      <c r="B14" s="23" t="s">
        <v>2</v>
      </c>
      <c r="C14" s="24" t="s">
        <v>192</v>
      </c>
      <c r="D14" s="25">
        <v>46153.833333333336</v>
      </c>
      <c r="E14" s="25">
        <v>46154.25</v>
      </c>
      <c r="F14" s="24" t="s">
        <v>187</v>
      </c>
    </row>
    <row r="15" spans="1:6" s="6" customFormat="1" ht="46.5" x14ac:dyDescent="0.35">
      <c r="A15" s="23" t="s">
        <v>97</v>
      </c>
      <c r="B15" s="23" t="s">
        <v>2</v>
      </c>
      <c r="C15" s="24" t="s">
        <v>193</v>
      </c>
      <c r="D15" s="25">
        <v>46153.833333333336</v>
      </c>
      <c r="E15" s="25">
        <v>46154.25</v>
      </c>
      <c r="F15" s="24" t="s">
        <v>187</v>
      </c>
    </row>
    <row r="16" spans="1:6" s="6" customFormat="1" ht="46.5" x14ac:dyDescent="0.35">
      <c r="A16" s="23" t="s">
        <v>97</v>
      </c>
      <c r="B16" s="23" t="s">
        <v>39</v>
      </c>
      <c r="C16" s="24" t="s">
        <v>432</v>
      </c>
      <c r="D16" s="25">
        <v>45847.208333333336</v>
      </c>
      <c r="E16" s="25">
        <v>46507.999305555553</v>
      </c>
      <c r="F16" s="24" t="s">
        <v>433</v>
      </c>
    </row>
    <row r="17" spans="1:6" s="6" customFormat="1" ht="93" x14ac:dyDescent="0.35">
      <c r="A17" s="23" t="s">
        <v>97</v>
      </c>
      <c r="B17" s="23" t="s">
        <v>2</v>
      </c>
      <c r="C17" s="24" t="s">
        <v>907</v>
      </c>
      <c r="D17" s="25">
        <v>46153.541666666664</v>
      </c>
      <c r="E17" s="25">
        <v>46154.25</v>
      </c>
      <c r="F17" s="24" t="s">
        <v>99</v>
      </c>
    </row>
    <row r="18" spans="1:6" s="6" customFormat="1" ht="77.5" x14ac:dyDescent="0.35">
      <c r="A18" s="23" t="s">
        <v>157</v>
      </c>
      <c r="B18" s="23" t="s">
        <v>2</v>
      </c>
      <c r="C18" s="24" t="s">
        <v>823</v>
      </c>
      <c r="D18" s="25">
        <v>46153.958333333336</v>
      </c>
      <c r="E18" s="25">
        <v>46154.25</v>
      </c>
      <c r="F18" s="24" t="s">
        <v>824</v>
      </c>
    </row>
    <row r="19" spans="1:6" s="6" customFormat="1" ht="77.5" x14ac:dyDescent="0.35">
      <c r="A19" s="23" t="s">
        <v>157</v>
      </c>
      <c r="B19" s="23" t="s">
        <v>2</v>
      </c>
      <c r="C19" s="24" t="s">
        <v>825</v>
      </c>
      <c r="D19" s="25">
        <v>46153.958333333336</v>
      </c>
      <c r="E19" s="25">
        <v>46154.25</v>
      </c>
      <c r="F19" s="24" t="s">
        <v>824</v>
      </c>
    </row>
    <row r="20" spans="1:6" s="6" customFormat="1" ht="62" x14ac:dyDescent="0.35">
      <c r="A20" s="23" t="s">
        <v>157</v>
      </c>
      <c r="B20" s="23" t="s">
        <v>6</v>
      </c>
      <c r="C20" s="24" t="s">
        <v>171</v>
      </c>
      <c r="D20" s="25">
        <v>46153.833333333336</v>
      </c>
      <c r="E20" s="25">
        <v>46154.25</v>
      </c>
      <c r="F20" s="24" t="s">
        <v>172</v>
      </c>
    </row>
    <row r="21" spans="1:6" s="6" customFormat="1" ht="62" x14ac:dyDescent="0.35">
      <c r="A21" s="23" t="s">
        <v>157</v>
      </c>
      <c r="B21" s="23" t="s">
        <v>6</v>
      </c>
      <c r="C21" s="24" t="s">
        <v>173</v>
      </c>
      <c r="D21" s="25">
        <v>46153.833333333336</v>
      </c>
      <c r="E21" s="25">
        <v>46154.25</v>
      </c>
      <c r="F21" s="24" t="s">
        <v>172</v>
      </c>
    </row>
    <row r="22" spans="1:6" s="6" customFormat="1" ht="62" x14ac:dyDescent="0.35">
      <c r="A22" s="23" t="s">
        <v>157</v>
      </c>
      <c r="B22" s="23" t="s">
        <v>6</v>
      </c>
      <c r="C22" s="24" t="s">
        <v>174</v>
      </c>
      <c r="D22" s="25">
        <v>46153.833333333336</v>
      </c>
      <c r="E22" s="25">
        <v>46154.25</v>
      </c>
      <c r="F22" s="24" t="s">
        <v>172</v>
      </c>
    </row>
    <row r="23" spans="1:6" s="6" customFormat="1" ht="62" x14ac:dyDescent="0.35">
      <c r="A23" s="23" t="s">
        <v>157</v>
      </c>
      <c r="B23" s="23" t="s">
        <v>6</v>
      </c>
      <c r="C23" s="24" t="s">
        <v>182</v>
      </c>
      <c r="D23" s="25">
        <v>46153.833333333336</v>
      </c>
      <c r="E23" s="25">
        <v>46154.25</v>
      </c>
      <c r="F23" s="24" t="s">
        <v>183</v>
      </c>
    </row>
    <row r="24" spans="1:6" s="6" customFormat="1" ht="62" x14ac:dyDescent="0.35">
      <c r="A24" s="23" t="s">
        <v>157</v>
      </c>
      <c r="B24" s="23" t="s">
        <v>6</v>
      </c>
      <c r="C24" s="24" t="s">
        <v>184</v>
      </c>
      <c r="D24" s="25">
        <v>46153.833333333336</v>
      </c>
      <c r="E24" s="25">
        <v>46154.25</v>
      </c>
      <c r="F24" s="24" t="s">
        <v>183</v>
      </c>
    </row>
    <row r="25" spans="1:6" s="6" customFormat="1" ht="62" x14ac:dyDescent="0.35">
      <c r="A25" s="23" t="s">
        <v>157</v>
      </c>
      <c r="B25" s="23" t="s">
        <v>6</v>
      </c>
      <c r="C25" s="24" t="s">
        <v>185</v>
      </c>
      <c r="D25" s="25">
        <v>46153.833333333336</v>
      </c>
      <c r="E25" s="25">
        <v>46154.25</v>
      </c>
      <c r="F25" s="24" t="s">
        <v>183</v>
      </c>
    </row>
    <row r="26" spans="1:6" s="6" customFormat="1" ht="62" x14ac:dyDescent="0.35">
      <c r="A26" s="23" t="s">
        <v>157</v>
      </c>
      <c r="B26" s="23" t="s">
        <v>2</v>
      </c>
      <c r="C26" s="24" t="s">
        <v>834</v>
      </c>
      <c r="D26" s="25">
        <v>46153.833333333336</v>
      </c>
      <c r="E26" s="25">
        <v>46154.25</v>
      </c>
      <c r="F26" s="24" t="s">
        <v>835</v>
      </c>
    </row>
    <row r="27" spans="1:6" s="6" customFormat="1" ht="77.5" x14ac:dyDescent="0.35">
      <c r="A27" s="23" t="s">
        <v>157</v>
      </c>
      <c r="B27" s="23" t="s">
        <v>2</v>
      </c>
      <c r="C27" s="24" t="s">
        <v>732</v>
      </c>
      <c r="D27" s="25">
        <v>46153.916666666664</v>
      </c>
      <c r="E27" s="25">
        <v>46154.229166666664</v>
      </c>
      <c r="F27" s="24" t="s">
        <v>733</v>
      </c>
    </row>
    <row r="28" spans="1:6" s="6" customFormat="1" ht="46.5" x14ac:dyDescent="0.35">
      <c r="A28" s="23" t="s">
        <v>202</v>
      </c>
      <c r="B28" s="23" t="s">
        <v>2</v>
      </c>
      <c r="C28" s="24" t="s">
        <v>203</v>
      </c>
      <c r="D28" s="25">
        <v>46153.791666666664</v>
      </c>
      <c r="E28" s="25">
        <v>46154.25</v>
      </c>
      <c r="F28" s="24" t="s">
        <v>204</v>
      </c>
    </row>
    <row r="29" spans="1:6" s="6" customFormat="1" ht="46.5" x14ac:dyDescent="0.35">
      <c r="A29" s="23" t="s">
        <v>202</v>
      </c>
      <c r="B29" s="23" t="s">
        <v>6</v>
      </c>
      <c r="C29" s="24" t="s">
        <v>205</v>
      </c>
      <c r="D29" s="25">
        <v>46153.791666666664</v>
      </c>
      <c r="E29" s="25">
        <v>46154.25</v>
      </c>
      <c r="F29" s="24" t="s">
        <v>204</v>
      </c>
    </row>
    <row r="30" spans="1:6" s="6" customFormat="1" ht="62" x14ac:dyDescent="0.35">
      <c r="A30" s="23" t="s">
        <v>35</v>
      </c>
      <c r="B30" s="23" t="s">
        <v>2</v>
      </c>
      <c r="C30" s="24" t="s">
        <v>788</v>
      </c>
      <c r="D30" s="25">
        <v>46153.833333333336</v>
      </c>
      <c r="E30" s="25">
        <v>46154.041666666664</v>
      </c>
      <c r="F30" s="24" t="s">
        <v>607</v>
      </c>
    </row>
    <row r="31" spans="1:6" s="6" customFormat="1" ht="62" x14ac:dyDescent="0.35">
      <c r="A31" s="23" t="s">
        <v>35</v>
      </c>
      <c r="B31" s="23" t="s">
        <v>2</v>
      </c>
      <c r="C31" s="24" t="s">
        <v>789</v>
      </c>
      <c r="D31" s="25">
        <v>46153.833333333336</v>
      </c>
      <c r="E31" s="25">
        <v>46154.041666666664</v>
      </c>
      <c r="F31" s="24" t="s">
        <v>607</v>
      </c>
    </row>
    <row r="32" spans="1:6" s="6" customFormat="1" ht="62" x14ac:dyDescent="0.35">
      <c r="A32" s="23" t="s">
        <v>35</v>
      </c>
      <c r="B32" s="23" t="s">
        <v>2</v>
      </c>
      <c r="C32" s="24" t="s">
        <v>790</v>
      </c>
      <c r="D32" s="25">
        <v>46154.041666666664</v>
      </c>
      <c r="E32" s="25">
        <v>46154.25</v>
      </c>
      <c r="F32" s="24" t="s">
        <v>607</v>
      </c>
    </row>
    <row r="33" spans="1:6" s="6" customFormat="1" ht="62" x14ac:dyDescent="0.35">
      <c r="A33" s="23" t="s">
        <v>35</v>
      </c>
      <c r="B33" s="23" t="s">
        <v>2</v>
      </c>
      <c r="C33" s="24" t="s">
        <v>791</v>
      </c>
      <c r="D33" s="25">
        <v>46154.041666666664</v>
      </c>
      <c r="E33" s="25">
        <v>46154.25</v>
      </c>
      <c r="F33" s="24" t="s">
        <v>607</v>
      </c>
    </row>
    <row r="34" spans="1:6" s="6" customFormat="1" ht="62" x14ac:dyDescent="0.35">
      <c r="A34" s="23" t="s">
        <v>26</v>
      </c>
      <c r="B34" s="23" t="s">
        <v>2</v>
      </c>
      <c r="C34" s="24" t="s">
        <v>452</v>
      </c>
      <c r="D34" s="25">
        <v>46153.875</v>
      </c>
      <c r="E34" s="25">
        <v>46154.208333333336</v>
      </c>
      <c r="F34" s="24" t="s">
        <v>453</v>
      </c>
    </row>
    <row r="35" spans="1:6" s="6" customFormat="1" ht="46.5" x14ac:dyDescent="0.35">
      <c r="A35" s="23" t="s">
        <v>26</v>
      </c>
      <c r="B35" s="23" t="s">
        <v>6</v>
      </c>
      <c r="C35" s="24" t="s">
        <v>29</v>
      </c>
      <c r="D35" s="25">
        <v>46153.875</v>
      </c>
      <c r="E35" s="25">
        <v>46154.208333333336</v>
      </c>
      <c r="F35" s="24" t="s">
        <v>30</v>
      </c>
    </row>
    <row r="36" spans="1:6" s="6" customFormat="1" ht="62" x14ac:dyDescent="0.35">
      <c r="A36" s="23" t="s">
        <v>17</v>
      </c>
      <c r="B36" s="23" t="s">
        <v>5</v>
      </c>
      <c r="C36" s="24" t="s">
        <v>18</v>
      </c>
      <c r="D36" s="25">
        <v>46153.833333333336</v>
      </c>
      <c r="E36" s="25">
        <v>46154.25</v>
      </c>
      <c r="F36" s="24" t="s">
        <v>19</v>
      </c>
    </row>
    <row r="37" spans="1:6" s="6" customFormat="1" ht="46.5" x14ac:dyDescent="0.35">
      <c r="A37" s="23" t="s">
        <v>17</v>
      </c>
      <c r="B37" s="23" t="s">
        <v>4</v>
      </c>
      <c r="C37" s="24" t="s">
        <v>611</v>
      </c>
      <c r="D37" s="25">
        <v>46153.833333333336</v>
      </c>
      <c r="E37" s="25">
        <v>46154.25</v>
      </c>
      <c r="F37" s="24" t="s">
        <v>612</v>
      </c>
    </row>
    <row r="38" spans="1:6" s="6" customFormat="1" ht="46.5" x14ac:dyDescent="0.35">
      <c r="A38" s="23" t="s">
        <v>17</v>
      </c>
      <c r="B38" s="23" t="s">
        <v>4</v>
      </c>
      <c r="C38" s="24" t="s">
        <v>31</v>
      </c>
      <c r="D38" s="25">
        <v>46153.833333333336</v>
      </c>
      <c r="E38" s="25">
        <v>46154.25</v>
      </c>
      <c r="F38" s="24" t="s">
        <v>32</v>
      </c>
    </row>
    <row r="39" spans="1:6" s="6" customFormat="1" ht="62" x14ac:dyDescent="0.35">
      <c r="A39" s="23" t="s">
        <v>17</v>
      </c>
      <c r="B39" s="23" t="s">
        <v>4</v>
      </c>
      <c r="C39" s="24" t="s">
        <v>792</v>
      </c>
      <c r="D39" s="25">
        <v>46153.833333333336</v>
      </c>
      <c r="E39" s="25">
        <v>46154.25</v>
      </c>
      <c r="F39" s="24" t="s">
        <v>793</v>
      </c>
    </row>
    <row r="40" spans="1:6" s="6" customFormat="1" ht="46.5" x14ac:dyDescent="0.35">
      <c r="A40" s="23" t="s">
        <v>17</v>
      </c>
      <c r="B40" s="23" t="s">
        <v>4</v>
      </c>
      <c r="C40" s="24" t="s">
        <v>794</v>
      </c>
      <c r="D40" s="25">
        <v>46153.833333333336</v>
      </c>
      <c r="E40" s="25">
        <v>46154.25</v>
      </c>
      <c r="F40" s="24" t="s">
        <v>795</v>
      </c>
    </row>
    <row r="41" spans="1:6" s="6" customFormat="1" ht="93" x14ac:dyDescent="0.35">
      <c r="A41" s="23" t="s">
        <v>17</v>
      </c>
      <c r="B41" s="23" t="s">
        <v>4</v>
      </c>
      <c r="C41" s="24" t="s">
        <v>80</v>
      </c>
      <c r="D41" s="25">
        <v>46153.833333333336</v>
      </c>
      <c r="E41" s="25">
        <v>46154.25</v>
      </c>
      <c r="F41" s="24" t="s">
        <v>81</v>
      </c>
    </row>
    <row r="42" spans="1:6" s="6" customFormat="1" ht="108.5" x14ac:dyDescent="0.35">
      <c r="A42" s="23" t="s">
        <v>17</v>
      </c>
      <c r="B42" s="23" t="s">
        <v>4</v>
      </c>
      <c r="C42" s="24" t="s">
        <v>86</v>
      </c>
      <c r="D42" s="25">
        <v>46153.854166666664</v>
      </c>
      <c r="E42" s="25">
        <v>46154.229166666664</v>
      </c>
      <c r="F42" s="24" t="s">
        <v>87</v>
      </c>
    </row>
    <row r="43" spans="1:6" s="6" customFormat="1" ht="93" x14ac:dyDescent="0.35">
      <c r="A43" s="23" t="s">
        <v>17</v>
      </c>
      <c r="B43" s="23" t="s">
        <v>4</v>
      </c>
      <c r="C43" s="24" t="s">
        <v>434</v>
      </c>
      <c r="D43" s="25">
        <v>46153.25</v>
      </c>
      <c r="E43" s="25">
        <v>46160.25</v>
      </c>
      <c r="F43" s="24" t="s">
        <v>81</v>
      </c>
    </row>
    <row r="44" spans="1:6" s="6" customFormat="1" ht="108.5" x14ac:dyDescent="0.35">
      <c r="A44" s="23" t="s">
        <v>17</v>
      </c>
      <c r="B44" s="23" t="s">
        <v>5</v>
      </c>
      <c r="C44" s="24" t="s">
        <v>435</v>
      </c>
      <c r="D44" s="25">
        <v>46041.229166666664</v>
      </c>
      <c r="E44" s="25">
        <v>46181.229166666664</v>
      </c>
      <c r="F44" s="24" t="s">
        <v>87</v>
      </c>
    </row>
    <row r="45" spans="1:6" s="6" customFormat="1" ht="93" x14ac:dyDescent="0.35">
      <c r="A45" s="23" t="s">
        <v>17</v>
      </c>
      <c r="B45" s="23" t="s">
        <v>4</v>
      </c>
      <c r="C45" s="24" t="s">
        <v>599</v>
      </c>
      <c r="D45" s="25">
        <v>46153.541666666664</v>
      </c>
      <c r="E45" s="25">
        <v>46154.25</v>
      </c>
      <c r="F45" s="24" t="s">
        <v>439</v>
      </c>
    </row>
    <row r="46" spans="1:6" s="6" customFormat="1" ht="93" x14ac:dyDescent="0.35">
      <c r="A46" s="23" t="s">
        <v>17</v>
      </c>
      <c r="B46" s="23" t="s">
        <v>4</v>
      </c>
      <c r="C46" s="24" t="s">
        <v>436</v>
      </c>
      <c r="D46" s="25">
        <v>46153.541666666664</v>
      </c>
      <c r="E46" s="25">
        <v>46154.25</v>
      </c>
      <c r="F46" s="24" t="s">
        <v>441</v>
      </c>
    </row>
    <row r="47" spans="1:6" s="6" customFormat="1" ht="62" x14ac:dyDescent="0.35">
      <c r="A47" s="23" t="s">
        <v>206</v>
      </c>
      <c r="B47" s="23" t="s">
        <v>2</v>
      </c>
      <c r="C47" s="24" t="s">
        <v>207</v>
      </c>
      <c r="D47" s="25">
        <v>46153.833333333336</v>
      </c>
      <c r="E47" s="25">
        <v>46154.25</v>
      </c>
      <c r="F47" s="24" t="s">
        <v>208</v>
      </c>
    </row>
    <row r="48" spans="1:6" s="6" customFormat="1" ht="46.5" x14ac:dyDescent="0.35">
      <c r="A48" s="23" t="s">
        <v>443</v>
      </c>
      <c r="B48" s="23" t="s">
        <v>4</v>
      </c>
      <c r="C48" s="24" t="s">
        <v>444</v>
      </c>
      <c r="D48" s="25">
        <v>46083.999305555553</v>
      </c>
      <c r="E48" s="25">
        <v>46293.999305555553</v>
      </c>
      <c r="F48" s="24" t="s">
        <v>445</v>
      </c>
    </row>
    <row r="49" spans="1:6" s="6" customFormat="1" ht="46.5" x14ac:dyDescent="0.35">
      <c r="A49" s="23" t="s">
        <v>443</v>
      </c>
      <c r="B49" s="23" t="s">
        <v>5</v>
      </c>
      <c r="C49" s="24" t="s">
        <v>446</v>
      </c>
      <c r="D49" s="25">
        <v>46083.999305555553</v>
      </c>
      <c r="E49" s="25">
        <v>46293.999305555553</v>
      </c>
      <c r="F49" s="24" t="s">
        <v>445</v>
      </c>
    </row>
    <row r="50" spans="1:6" s="6" customFormat="1" ht="77.5" x14ac:dyDescent="0.35">
      <c r="A50" s="23" t="s">
        <v>489</v>
      </c>
      <c r="B50" s="23" t="s">
        <v>4</v>
      </c>
      <c r="C50" s="24" t="s">
        <v>808</v>
      </c>
      <c r="D50" s="25">
        <v>46153.833333333336</v>
      </c>
      <c r="E50" s="25">
        <v>46153.989583333336</v>
      </c>
      <c r="F50" s="24" t="s">
        <v>809</v>
      </c>
    </row>
    <row r="51" spans="1:6" s="6" customFormat="1" ht="77.5" x14ac:dyDescent="0.35">
      <c r="A51" s="23" t="s">
        <v>489</v>
      </c>
      <c r="B51" s="23" t="s">
        <v>4</v>
      </c>
      <c r="C51" s="24" t="s">
        <v>810</v>
      </c>
      <c r="D51" s="25">
        <v>46153.833333333336</v>
      </c>
      <c r="E51" s="25">
        <v>46154.25</v>
      </c>
      <c r="F51" s="24" t="s">
        <v>809</v>
      </c>
    </row>
    <row r="52" spans="1:6" s="6" customFormat="1" ht="77.5" x14ac:dyDescent="0.35">
      <c r="A52" s="23" t="s">
        <v>489</v>
      </c>
      <c r="B52" s="23" t="s">
        <v>4</v>
      </c>
      <c r="C52" s="24" t="s">
        <v>811</v>
      </c>
      <c r="D52" s="25">
        <v>46153.833333333336</v>
      </c>
      <c r="E52" s="25">
        <v>46154.25</v>
      </c>
      <c r="F52" s="24" t="s">
        <v>809</v>
      </c>
    </row>
    <row r="53" spans="1:6" s="6" customFormat="1" ht="77.5" x14ac:dyDescent="0.35">
      <c r="A53" s="23" t="s">
        <v>489</v>
      </c>
      <c r="B53" s="23" t="s">
        <v>4</v>
      </c>
      <c r="C53" s="24" t="s">
        <v>812</v>
      </c>
      <c r="D53" s="25">
        <v>46153.833333333336</v>
      </c>
      <c r="E53" s="25">
        <v>46154.25</v>
      </c>
      <c r="F53" s="24" t="s">
        <v>809</v>
      </c>
    </row>
    <row r="54" spans="1:6" s="6" customFormat="1" ht="77.5" x14ac:dyDescent="0.35">
      <c r="A54" s="23" t="s">
        <v>489</v>
      </c>
      <c r="B54" s="23" t="s">
        <v>4</v>
      </c>
      <c r="C54" s="24" t="s">
        <v>813</v>
      </c>
      <c r="D54" s="25">
        <v>46154.010416666664</v>
      </c>
      <c r="E54" s="25">
        <v>46154.25</v>
      </c>
      <c r="F54" s="24" t="s">
        <v>809</v>
      </c>
    </row>
    <row r="55" spans="1:6" s="6" customFormat="1" ht="62" x14ac:dyDescent="0.35">
      <c r="A55" s="23" t="s">
        <v>194</v>
      </c>
      <c r="B55" s="23" t="s">
        <v>6</v>
      </c>
      <c r="C55" s="24" t="s">
        <v>195</v>
      </c>
      <c r="D55" s="25">
        <v>46153.833333333336</v>
      </c>
      <c r="E55" s="25">
        <v>46154.25</v>
      </c>
      <c r="F55" s="24" t="s">
        <v>196</v>
      </c>
    </row>
    <row r="56" spans="1:6" s="6" customFormat="1" ht="46.5" x14ac:dyDescent="0.35">
      <c r="A56" s="23" t="s">
        <v>194</v>
      </c>
      <c r="B56" s="23" t="s">
        <v>39</v>
      </c>
      <c r="C56" s="24" t="s">
        <v>197</v>
      </c>
      <c r="D56" s="25">
        <v>46153.833333333336</v>
      </c>
      <c r="E56" s="25">
        <v>46154.25</v>
      </c>
      <c r="F56" s="24" t="s">
        <v>198</v>
      </c>
    </row>
    <row r="57" spans="1:6" s="6" customFormat="1" ht="77.5" x14ac:dyDescent="0.35">
      <c r="A57" s="23" t="s">
        <v>194</v>
      </c>
      <c r="B57" s="23" t="s">
        <v>2</v>
      </c>
      <c r="C57" s="24" t="s">
        <v>199</v>
      </c>
      <c r="D57" s="25">
        <v>46153.833333333336</v>
      </c>
      <c r="E57" s="25">
        <v>46154.25</v>
      </c>
      <c r="F57" s="24" t="s">
        <v>200</v>
      </c>
    </row>
    <row r="58" spans="1:6" s="6" customFormat="1" ht="77.5" x14ac:dyDescent="0.35">
      <c r="A58" s="23" t="s">
        <v>194</v>
      </c>
      <c r="B58" s="23" t="s">
        <v>6</v>
      </c>
      <c r="C58" s="24" t="s">
        <v>201</v>
      </c>
      <c r="D58" s="25">
        <v>46153.833333333336</v>
      </c>
      <c r="E58" s="25">
        <v>46154.25</v>
      </c>
      <c r="F58" s="24" t="s">
        <v>200</v>
      </c>
    </row>
    <row r="59" spans="1:6" s="6" customFormat="1" ht="46.5" x14ac:dyDescent="0.35">
      <c r="A59" s="23" t="s">
        <v>194</v>
      </c>
      <c r="B59" s="23" t="s">
        <v>6</v>
      </c>
      <c r="C59" s="24" t="s">
        <v>209</v>
      </c>
      <c r="D59" s="25">
        <v>46153.833333333336</v>
      </c>
      <c r="E59" s="25">
        <v>46154.25</v>
      </c>
      <c r="F59" s="24" t="s">
        <v>210</v>
      </c>
    </row>
    <row r="60" spans="1:6" s="6" customFormat="1" ht="46.5" x14ac:dyDescent="0.35">
      <c r="A60" s="23" t="s">
        <v>194</v>
      </c>
      <c r="B60" s="23" t="s">
        <v>2</v>
      </c>
      <c r="C60" s="24" t="s">
        <v>677</v>
      </c>
      <c r="D60" s="25">
        <v>46153.833333333336</v>
      </c>
      <c r="E60" s="25">
        <v>46154.25</v>
      </c>
      <c r="F60" s="24" t="s">
        <v>678</v>
      </c>
    </row>
    <row r="61" spans="1:6" s="6" customFormat="1" ht="46.5" x14ac:dyDescent="0.35">
      <c r="A61" s="23" t="s">
        <v>314</v>
      </c>
      <c r="B61" s="23" t="s">
        <v>4</v>
      </c>
      <c r="C61" s="24" t="s">
        <v>729</v>
      </c>
      <c r="D61" s="25">
        <v>46153.833333333336</v>
      </c>
      <c r="E61" s="25">
        <v>46154.25</v>
      </c>
      <c r="F61" s="24" t="s">
        <v>316</v>
      </c>
    </row>
    <row r="62" spans="1:6" s="6" customFormat="1" ht="46.5" x14ac:dyDescent="0.35">
      <c r="A62" s="23" t="s">
        <v>314</v>
      </c>
      <c r="B62" s="23" t="s">
        <v>5</v>
      </c>
      <c r="C62" s="24" t="s">
        <v>875</v>
      </c>
      <c r="D62" s="25">
        <v>46153.875</v>
      </c>
      <c r="E62" s="25">
        <v>46154.25</v>
      </c>
      <c r="F62" s="24" t="s">
        <v>876</v>
      </c>
    </row>
    <row r="63" spans="1:6" s="6" customFormat="1" ht="62" x14ac:dyDescent="0.35">
      <c r="A63" s="23" t="s">
        <v>305</v>
      </c>
      <c r="B63" s="23" t="s">
        <v>5</v>
      </c>
      <c r="C63" s="24" t="s">
        <v>726</v>
      </c>
      <c r="D63" s="25">
        <v>46153.833333333336</v>
      </c>
      <c r="E63" s="25">
        <v>46154.25</v>
      </c>
      <c r="F63" s="24" t="s">
        <v>307</v>
      </c>
    </row>
    <row r="64" spans="1:6" s="6" customFormat="1" ht="77.5" x14ac:dyDescent="0.35">
      <c r="A64" s="23" t="s">
        <v>305</v>
      </c>
      <c r="B64" s="23" t="s">
        <v>5</v>
      </c>
      <c r="C64" s="24" t="s">
        <v>882</v>
      </c>
      <c r="D64" s="25">
        <v>46153.916666666664</v>
      </c>
      <c r="E64" s="25">
        <v>46154.229166666664</v>
      </c>
      <c r="F64" s="24" t="s">
        <v>883</v>
      </c>
    </row>
    <row r="65" spans="1:6" s="6" customFormat="1" ht="46.5" x14ac:dyDescent="0.35">
      <c r="A65" s="23" t="s">
        <v>308</v>
      </c>
      <c r="B65" s="23" t="s">
        <v>6</v>
      </c>
      <c r="C65" s="24" t="s">
        <v>877</v>
      </c>
      <c r="D65" s="25">
        <v>46153.833333333336</v>
      </c>
      <c r="E65" s="25">
        <v>46154.25</v>
      </c>
      <c r="F65" s="24" t="s">
        <v>878</v>
      </c>
    </row>
    <row r="66" spans="1:6" s="6" customFormat="1" ht="46.5" x14ac:dyDescent="0.35">
      <c r="A66" s="23" t="s">
        <v>308</v>
      </c>
      <c r="B66" s="23" t="s">
        <v>6</v>
      </c>
      <c r="C66" s="24" t="s">
        <v>450</v>
      </c>
      <c r="D66" s="25">
        <v>45974.916666666664</v>
      </c>
      <c r="E66" s="25">
        <v>46173.25</v>
      </c>
      <c r="F66" s="24" t="s">
        <v>451</v>
      </c>
    </row>
    <row r="67" spans="1:6" s="6" customFormat="1" ht="46.5" x14ac:dyDescent="0.35">
      <c r="A67" s="23" t="s">
        <v>311</v>
      </c>
      <c r="B67" s="23" t="s">
        <v>2</v>
      </c>
      <c r="C67" s="24" t="s">
        <v>871</v>
      </c>
      <c r="D67" s="25">
        <v>46153.833333333336</v>
      </c>
      <c r="E67" s="25">
        <v>46154.25</v>
      </c>
      <c r="F67" s="24" t="s">
        <v>872</v>
      </c>
    </row>
    <row r="68" spans="1:6" s="6" customFormat="1" ht="46.5" x14ac:dyDescent="0.35">
      <c r="A68" s="23" t="s">
        <v>311</v>
      </c>
      <c r="B68" s="23" t="s">
        <v>2</v>
      </c>
      <c r="C68" s="24" t="s">
        <v>873</v>
      </c>
      <c r="D68" s="25">
        <v>46153.833333333336</v>
      </c>
      <c r="E68" s="25">
        <v>46154.25</v>
      </c>
      <c r="F68" s="24" t="s">
        <v>872</v>
      </c>
    </row>
    <row r="69" spans="1:6" s="6" customFormat="1" ht="46.5" x14ac:dyDescent="0.35">
      <c r="A69" s="23" t="s">
        <v>311</v>
      </c>
      <c r="B69" s="23" t="s">
        <v>2</v>
      </c>
      <c r="C69" s="24" t="s">
        <v>874</v>
      </c>
      <c r="D69" s="25">
        <v>46153.833333333336</v>
      </c>
      <c r="E69" s="25">
        <v>46154.25</v>
      </c>
      <c r="F69" s="24" t="s">
        <v>872</v>
      </c>
    </row>
    <row r="70" spans="1:6" s="6" customFormat="1" ht="77.5" x14ac:dyDescent="0.35">
      <c r="A70" s="23" t="s">
        <v>331</v>
      </c>
      <c r="B70" s="23" t="s">
        <v>39</v>
      </c>
      <c r="C70" s="24" t="s">
        <v>332</v>
      </c>
      <c r="D70" s="25">
        <v>46153.833333333336</v>
      </c>
      <c r="E70" s="25">
        <v>46154.25</v>
      </c>
      <c r="F70" s="24" t="s">
        <v>333</v>
      </c>
    </row>
    <row r="71" spans="1:6" s="6" customFormat="1" ht="46.5" x14ac:dyDescent="0.35">
      <c r="A71" s="23" t="s">
        <v>319</v>
      </c>
      <c r="B71" s="23" t="s">
        <v>39</v>
      </c>
      <c r="C71" s="24" t="s">
        <v>320</v>
      </c>
      <c r="D71" s="25">
        <v>46153.791666666664</v>
      </c>
      <c r="E71" s="25">
        <v>46154.25</v>
      </c>
      <c r="F71" s="24" t="s">
        <v>321</v>
      </c>
    </row>
    <row r="72" spans="1:6" s="6" customFormat="1" ht="46.5" x14ac:dyDescent="0.35">
      <c r="A72" s="23" t="s">
        <v>288</v>
      </c>
      <c r="B72" s="23" t="s">
        <v>39</v>
      </c>
      <c r="C72" s="24" t="s">
        <v>289</v>
      </c>
      <c r="D72" s="25">
        <v>46153.916666666664</v>
      </c>
      <c r="E72" s="25">
        <v>46154.25</v>
      </c>
      <c r="F72" s="24" t="s">
        <v>290</v>
      </c>
    </row>
    <row r="73" spans="1:6" s="6" customFormat="1" ht="46.5" x14ac:dyDescent="0.35">
      <c r="A73" s="23" t="s">
        <v>288</v>
      </c>
      <c r="B73" s="23" t="s">
        <v>4</v>
      </c>
      <c r="C73" s="24" t="s">
        <v>291</v>
      </c>
      <c r="D73" s="25">
        <v>46153.916666666664</v>
      </c>
      <c r="E73" s="25">
        <v>46154.25</v>
      </c>
      <c r="F73" s="24" t="s">
        <v>290</v>
      </c>
    </row>
    <row r="74" spans="1:6" s="6" customFormat="1" ht="46.5" x14ac:dyDescent="0.35">
      <c r="A74" s="23" t="s">
        <v>288</v>
      </c>
      <c r="B74" s="23" t="s">
        <v>5</v>
      </c>
      <c r="C74" s="24" t="s">
        <v>292</v>
      </c>
      <c r="D74" s="25">
        <v>46153.916666666664</v>
      </c>
      <c r="E74" s="25">
        <v>46154.25</v>
      </c>
      <c r="F74" s="24" t="s">
        <v>290</v>
      </c>
    </row>
    <row r="75" spans="1:6" s="6" customFormat="1" ht="46.5" x14ac:dyDescent="0.35">
      <c r="A75" s="23" t="s">
        <v>288</v>
      </c>
      <c r="B75" s="23" t="s">
        <v>5</v>
      </c>
      <c r="C75" s="24" t="s">
        <v>293</v>
      </c>
      <c r="D75" s="25">
        <v>46153.916666666664</v>
      </c>
      <c r="E75" s="25">
        <v>46154.25</v>
      </c>
      <c r="F75" s="24" t="s">
        <v>290</v>
      </c>
    </row>
    <row r="76" spans="1:6" s="6" customFormat="1" ht="46.5" x14ac:dyDescent="0.35">
      <c r="A76" s="23" t="s">
        <v>288</v>
      </c>
      <c r="B76" s="23" t="s">
        <v>4</v>
      </c>
      <c r="C76" s="24" t="s">
        <v>317</v>
      </c>
      <c r="D76" s="25">
        <v>46153.833333333336</v>
      </c>
      <c r="E76" s="25">
        <v>46154.25</v>
      </c>
      <c r="F76" s="24" t="s">
        <v>318</v>
      </c>
    </row>
    <row r="77" spans="1:6" s="6" customFormat="1" ht="46.5" x14ac:dyDescent="0.35">
      <c r="A77" s="23" t="s">
        <v>288</v>
      </c>
      <c r="B77" s="23" t="s">
        <v>4</v>
      </c>
      <c r="C77" s="24" t="s">
        <v>322</v>
      </c>
      <c r="D77" s="25">
        <v>46153.833333333336</v>
      </c>
      <c r="E77" s="25">
        <v>46154.25</v>
      </c>
      <c r="F77" s="24" t="s">
        <v>323</v>
      </c>
    </row>
    <row r="78" spans="1:6" s="6" customFormat="1" ht="62" x14ac:dyDescent="0.35">
      <c r="A78" s="23" t="s">
        <v>288</v>
      </c>
      <c r="B78" s="23" t="s">
        <v>4</v>
      </c>
      <c r="C78" s="24" t="s">
        <v>324</v>
      </c>
      <c r="D78" s="25">
        <v>46153.833333333336</v>
      </c>
      <c r="E78" s="25">
        <v>46154.25</v>
      </c>
      <c r="F78" s="24" t="s">
        <v>325</v>
      </c>
    </row>
    <row r="79" spans="1:6" s="6" customFormat="1" ht="46.5" x14ac:dyDescent="0.35">
      <c r="A79" s="23" t="s">
        <v>288</v>
      </c>
      <c r="B79" s="23" t="s">
        <v>4</v>
      </c>
      <c r="C79" s="24" t="s">
        <v>879</v>
      </c>
      <c r="D79" s="25">
        <v>46153.833333333336</v>
      </c>
      <c r="E79" s="25">
        <v>46154.25</v>
      </c>
      <c r="F79" s="24" t="s">
        <v>880</v>
      </c>
    </row>
    <row r="80" spans="1:6" s="6" customFormat="1" ht="46.5" x14ac:dyDescent="0.35">
      <c r="A80" s="23" t="s">
        <v>288</v>
      </c>
      <c r="B80" s="23" t="s">
        <v>4</v>
      </c>
      <c r="C80" s="24" t="s">
        <v>881</v>
      </c>
      <c r="D80" s="25">
        <v>46153.833333333336</v>
      </c>
      <c r="E80" s="25">
        <v>46154.25</v>
      </c>
      <c r="F80" s="24" t="s">
        <v>880</v>
      </c>
    </row>
    <row r="81" spans="1:6" s="6" customFormat="1" ht="46.5" x14ac:dyDescent="0.35">
      <c r="A81" s="23" t="s">
        <v>357</v>
      </c>
      <c r="B81" s="23" t="s">
        <v>2</v>
      </c>
      <c r="C81" s="24" t="s">
        <v>358</v>
      </c>
      <c r="D81" s="25">
        <v>46153.916666666664</v>
      </c>
      <c r="E81" s="25">
        <v>46154.229166666664</v>
      </c>
      <c r="F81" s="24" t="s">
        <v>359</v>
      </c>
    </row>
    <row r="82" spans="1:6" s="8" customFormat="1" ht="31" x14ac:dyDescent="0.35">
      <c r="A82" s="23" t="s">
        <v>302</v>
      </c>
      <c r="B82" s="23" t="s">
        <v>2</v>
      </c>
      <c r="C82" s="24" t="s">
        <v>857</v>
      </c>
      <c r="D82" s="25">
        <v>46153.875</v>
      </c>
      <c r="E82" s="25">
        <v>46154.25</v>
      </c>
      <c r="F82" s="24" t="s">
        <v>858</v>
      </c>
    </row>
    <row r="83" spans="1:6" s="6" customFormat="1" ht="31" x14ac:dyDescent="0.35">
      <c r="A83" s="23" t="s">
        <v>302</v>
      </c>
      <c r="B83" s="23" t="s">
        <v>6</v>
      </c>
      <c r="C83" s="24" t="s">
        <v>859</v>
      </c>
      <c r="D83" s="25">
        <v>46153.875</v>
      </c>
      <c r="E83" s="25">
        <v>46154.25</v>
      </c>
      <c r="F83" s="24" t="s">
        <v>858</v>
      </c>
    </row>
    <row r="84" spans="1:6" s="6" customFormat="1" ht="62" x14ac:dyDescent="0.35">
      <c r="A84" s="23" t="s">
        <v>302</v>
      </c>
      <c r="B84" s="23" t="s">
        <v>4</v>
      </c>
      <c r="C84" s="24" t="s">
        <v>738</v>
      </c>
      <c r="D84" s="25">
        <v>46153.916666666664</v>
      </c>
      <c r="E84" s="25">
        <v>46154.229166666664</v>
      </c>
      <c r="F84" s="24" t="s">
        <v>739</v>
      </c>
    </row>
    <row r="85" spans="1:6" s="6" customFormat="1" ht="62" x14ac:dyDescent="0.35">
      <c r="A85" s="23" t="s">
        <v>302</v>
      </c>
      <c r="B85" s="23" t="s">
        <v>6</v>
      </c>
      <c r="C85" s="24" t="s">
        <v>740</v>
      </c>
      <c r="D85" s="25">
        <v>46153.916666666664</v>
      </c>
      <c r="E85" s="25">
        <v>46154.229166666664</v>
      </c>
      <c r="F85" s="24" t="s">
        <v>741</v>
      </c>
    </row>
    <row r="86" spans="1:6" s="6" customFormat="1" ht="62" x14ac:dyDescent="0.35">
      <c r="A86" s="23" t="s">
        <v>337</v>
      </c>
      <c r="B86" s="23" t="s">
        <v>4</v>
      </c>
      <c r="C86" s="24" t="s">
        <v>338</v>
      </c>
      <c r="D86" s="25">
        <v>46153.916666666664</v>
      </c>
      <c r="E86" s="25">
        <v>46154.229166666664</v>
      </c>
      <c r="F86" s="24" t="s">
        <v>339</v>
      </c>
    </row>
    <row r="87" spans="1:6" s="6" customFormat="1" ht="232.5" x14ac:dyDescent="0.35">
      <c r="A87" s="23" t="s">
        <v>337</v>
      </c>
      <c r="B87" s="23" t="s">
        <v>39</v>
      </c>
      <c r="C87" s="24" t="s">
        <v>367</v>
      </c>
      <c r="D87" s="25">
        <v>46153.833333333336</v>
      </c>
      <c r="E87" s="25">
        <v>46154.25</v>
      </c>
      <c r="F87" s="24" t="s">
        <v>368</v>
      </c>
    </row>
    <row r="88" spans="1:6" s="5" customFormat="1" ht="124" x14ac:dyDescent="0.35">
      <c r="A88" s="23" t="s">
        <v>337</v>
      </c>
      <c r="B88" s="23" t="s">
        <v>4</v>
      </c>
      <c r="C88" s="24" t="s">
        <v>371</v>
      </c>
      <c r="D88" s="25">
        <v>46153.833333333336</v>
      </c>
      <c r="E88" s="25">
        <v>46154.25</v>
      </c>
      <c r="F88" s="24" t="s">
        <v>372</v>
      </c>
    </row>
    <row r="89" spans="1:6" s="6" customFormat="1" ht="46.5" x14ac:dyDescent="0.35">
      <c r="A89" s="23" t="s">
        <v>337</v>
      </c>
      <c r="B89" s="23" t="s">
        <v>39</v>
      </c>
      <c r="C89" s="24" t="s">
        <v>400</v>
      </c>
      <c r="D89" s="25">
        <v>46153.833333333336</v>
      </c>
      <c r="E89" s="25">
        <v>46154.25</v>
      </c>
      <c r="F89" s="24" t="s">
        <v>401</v>
      </c>
    </row>
    <row r="90" spans="1:6" s="6" customFormat="1" ht="93" x14ac:dyDescent="0.35">
      <c r="A90" s="23" t="s">
        <v>362</v>
      </c>
      <c r="B90" s="23" t="s">
        <v>2</v>
      </c>
      <c r="C90" s="24" t="s">
        <v>798</v>
      </c>
      <c r="D90" s="25">
        <v>46153.833333333336</v>
      </c>
      <c r="E90" s="25">
        <v>46154.25</v>
      </c>
      <c r="F90" s="24" t="s">
        <v>89</v>
      </c>
    </row>
    <row r="91" spans="1:6" s="6" customFormat="1" ht="93" x14ac:dyDescent="0.35">
      <c r="A91" s="23" t="s">
        <v>362</v>
      </c>
      <c r="B91" s="23" t="s">
        <v>2</v>
      </c>
      <c r="C91" s="24" t="s">
        <v>799</v>
      </c>
      <c r="D91" s="25">
        <v>46153.833333333336</v>
      </c>
      <c r="E91" s="25">
        <v>46154.25</v>
      </c>
      <c r="F91" s="24" t="s">
        <v>89</v>
      </c>
    </row>
    <row r="92" spans="1:6" s="6" customFormat="1" ht="93" x14ac:dyDescent="0.35">
      <c r="A92" s="23" t="s">
        <v>362</v>
      </c>
      <c r="B92" s="23" t="s">
        <v>2</v>
      </c>
      <c r="C92" s="24" t="s">
        <v>800</v>
      </c>
      <c r="D92" s="25">
        <v>46153.833333333336</v>
      </c>
      <c r="E92" s="25">
        <v>46154.25</v>
      </c>
      <c r="F92" s="24" t="s">
        <v>89</v>
      </c>
    </row>
    <row r="93" spans="1:6" s="6" customFormat="1" ht="93" x14ac:dyDescent="0.35">
      <c r="A93" s="23" t="s">
        <v>362</v>
      </c>
      <c r="B93" s="23" t="s">
        <v>2</v>
      </c>
      <c r="C93" s="24" t="s">
        <v>801</v>
      </c>
      <c r="D93" s="25">
        <v>46153.833333333336</v>
      </c>
      <c r="E93" s="25">
        <v>46154.25</v>
      </c>
      <c r="F93" s="24" t="s">
        <v>89</v>
      </c>
    </row>
    <row r="94" spans="1:6" s="6" customFormat="1" ht="93" x14ac:dyDescent="0.35">
      <c r="A94" s="23" t="s">
        <v>362</v>
      </c>
      <c r="B94" s="23" t="s">
        <v>2</v>
      </c>
      <c r="C94" s="24" t="s">
        <v>802</v>
      </c>
      <c r="D94" s="25">
        <v>46153.833333333336</v>
      </c>
      <c r="E94" s="25">
        <v>46154.25</v>
      </c>
      <c r="F94" s="24" t="s">
        <v>89</v>
      </c>
    </row>
    <row r="95" spans="1:6" s="6" customFormat="1" ht="46.5" x14ac:dyDescent="0.35">
      <c r="A95" s="23" t="s">
        <v>362</v>
      </c>
      <c r="B95" s="23" t="s">
        <v>4</v>
      </c>
      <c r="C95" s="24" t="s">
        <v>363</v>
      </c>
      <c r="D95" s="25">
        <v>46153.8125</v>
      </c>
      <c r="E95" s="25">
        <v>46154.25</v>
      </c>
      <c r="F95" s="24" t="s">
        <v>364</v>
      </c>
    </row>
    <row r="96" spans="1:6" s="6" customFormat="1" ht="62" x14ac:dyDescent="0.35">
      <c r="A96" s="23" t="s">
        <v>362</v>
      </c>
      <c r="B96" s="23" t="s">
        <v>5</v>
      </c>
      <c r="C96" s="24" t="s">
        <v>365</v>
      </c>
      <c r="D96" s="25">
        <v>46153.8125</v>
      </c>
      <c r="E96" s="25">
        <v>46154.25</v>
      </c>
      <c r="F96" s="24" t="s">
        <v>366</v>
      </c>
    </row>
    <row r="97" spans="1:6" s="6" customFormat="1" ht="62" x14ac:dyDescent="0.35">
      <c r="A97" s="23" t="s">
        <v>362</v>
      </c>
      <c r="B97" s="23" t="s">
        <v>4</v>
      </c>
      <c r="C97" s="24" t="s">
        <v>759</v>
      </c>
      <c r="D97" s="25">
        <v>46153.833333333336</v>
      </c>
      <c r="E97" s="25">
        <v>46154.25</v>
      </c>
      <c r="F97" s="24" t="s">
        <v>760</v>
      </c>
    </row>
    <row r="98" spans="1:6" s="6" customFormat="1" ht="46.5" x14ac:dyDescent="0.35">
      <c r="A98" s="23" t="s">
        <v>362</v>
      </c>
      <c r="B98" s="23" t="s">
        <v>4</v>
      </c>
      <c r="C98" s="24" t="s">
        <v>761</v>
      </c>
      <c r="D98" s="25">
        <v>46153.833333333336</v>
      </c>
      <c r="E98" s="25">
        <v>46154.25</v>
      </c>
      <c r="F98" s="24" t="s">
        <v>762</v>
      </c>
    </row>
    <row r="99" spans="1:6" s="6" customFormat="1" ht="62" x14ac:dyDescent="0.35">
      <c r="A99" s="23" t="s">
        <v>908</v>
      </c>
      <c r="B99" s="23" t="s">
        <v>2</v>
      </c>
      <c r="C99" s="24" t="s">
        <v>909</v>
      </c>
      <c r="D99" s="25">
        <v>46152.875</v>
      </c>
      <c r="E99" s="25">
        <v>46153.875</v>
      </c>
      <c r="F99" s="24" t="s">
        <v>910</v>
      </c>
    </row>
    <row r="100" spans="1:6" s="6" customFormat="1" ht="77.5" x14ac:dyDescent="0.35">
      <c r="A100" s="23" t="s">
        <v>892</v>
      </c>
      <c r="B100" s="23" t="s">
        <v>39</v>
      </c>
      <c r="C100" s="24" t="s">
        <v>893</v>
      </c>
      <c r="D100" s="25">
        <v>46153.833333333336</v>
      </c>
      <c r="E100" s="25">
        <v>46154.25</v>
      </c>
      <c r="F100" s="24" t="s">
        <v>894</v>
      </c>
    </row>
    <row r="101" spans="1:6" s="6" customFormat="1" ht="31" x14ac:dyDescent="0.35">
      <c r="A101" s="23" t="s">
        <v>723</v>
      </c>
      <c r="B101" s="23" t="s">
        <v>6</v>
      </c>
      <c r="C101" s="24" t="s">
        <v>862</v>
      </c>
      <c r="D101" s="25">
        <v>46153.875</v>
      </c>
      <c r="E101" s="25">
        <v>46154.25</v>
      </c>
      <c r="F101" s="24" t="s">
        <v>863</v>
      </c>
    </row>
    <row r="102" spans="1:6" s="6" customFormat="1" ht="31" x14ac:dyDescent="0.35">
      <c r="A102" s="23" t="s">
        <v>723</v>
      </c>
      <c r="B102" s="23" t="s">
        <v>6</v>
      </c>
      <c r="C102" s="24" t="s">
        <v>864</v>
      </c>
      <c r="D102" s="25">
        <v>46153.875</v>
      </c>
      <c r="E102" s="25">
        <v>46154.25</v>
      </c>
      <c r="F102" s="24" t="s">
        <v>863</v>
      </c>
    </row>
    <row r="103" spans="1:6" s="6" customFormat="1" ht="62" x14ac:dyDescent="0.35">
      <c r="A103" s="23" t="s">
        <v>354</v>
      </c>
      <c r="B103" s="23" t="s">
        <v>2</v>
      </c>
      <c r="C103" s="24" t="s">
        <v>742</v>
      </c>
      <c r="D103" s="25">
        <v>46153.916666666664</v>
      </c>
      <c r="E103" s="25">
        <v>46154.229166666664</v>
      </c>
      <c r="F103" s="24" t="s">
        <v>743</v>
      </c>
    </row>
    <row r="104" spans="1:6" s="6" customFormat="1" ht="62" x14ac:dyDescent="0.35">
      <c r="A104" s="23" t="s">
        <v>385</v>
      </c>
      <c r="B104" s="23" t="s">
        <v>39</v>
      </c>
      <c r="C104" s="24" t="s">
        <v>386</v>
      </c>
      <c r="D104" s="25">
        <v>46153.875</v>
      </c>
      <c r="E104" s="25">
        <v>46154.25</v>
      </c>
      <c r="F104" s="24" t="s">
        <v>387</v>
      </c>
    </row>
    <row r="105" spans="1:6" s="6" customFormat="1" ht="77.5" x14ac:dyDescent="0.35">
      <c r="A105" s="23" t="s">
        <v>42</v>
      </c>
      <c r="B105" s="23" t="s">
        <v>5</v>
      </c>
      <c r="C105" s="24" t="s">
        <v>43</v>
      </c>
      <c r="D105" s="25">
        <v>46153.833333333336</v>
      </c>
      <c r="E105" s="25">
        <v>46154.25</v>
      </c>
      <c r="F105" s="24" t="s">
        <v>44</v>
      </c>
    </row>
    <row r="106" spans="1:6" s="6" customFormat="1" ht="62" x14ac:dyDescent="0.35">
      <c r="A106" s="23" t="s">
        <v>42</v>
      </c>
      <c r="B106" s="23" t="s">
        <v>5</v>
      </c>
      <c r="C106" s="24" t="s">
        <v>45</v>
      </c>
      <c r="D106" s="25">
        <v>46153.833333333336</v>
      </c>
      <c r="E106" s="25">
        <v>46154.25</v>
      </c>
      <c r="F106" s="24" t="s">
        <v>46</v>
      </c>
    </row>
    <row r="107" spans="1:6" s="6" customFormat="1" ht="77.5" x14ac:dyDescent="0.35">
      <c r="A107" s="23" t="s">
        <v>42</v>
      </c>
      <c r="B107" s="23" t="s">
        <v>5</v>
      </c>
      <c r="C107" s="24" t="s">
        <v>622</v>
      </c>
      <c r="D107" s="25">
        <v>46153.875</v>
      </c>
      <c r="E107" s="25">
        <v>46154.208333333336</v>
      </c>
      <c r="F107" s="24" t="s">
        <v>623</v>
      </c>
    </row>
    <row r="108" spans="1:6" s="14" customFormat="1" ht="77.5" x14ac:dyDescent="0.35">
      <c r="A108" s="23" t="s">
        <v>38</v>
      </c>
      <c r="B108" s="23" t="s">
        <v>39</v>
      </c>
      <c r="C108" s="24" t="s">
        <v>40</v>
      </c>
      <c r="D108" s="25">
        <v>46153.833333333336</v>
      </c>
      <c r="E108" s="25">
        <v>46154.25</v>
      </c>
      <c r="F108" s="24" t="s">
        <v>41</v>
      </c>
    </row>
    <row r="109" spans="1:6" s="6" customFormat="1" ht="62" x14ac:dyDescent="0.35">
      <c r="A109" s="23" t="s">
        <v>803</v>
      </c>
      <c r="B109" s="23" t="s">
        <v>2</v>
      </c>
      <c r="C109" s="24" t="s">
        <v>804</v>
      </c>
      <c r="D109" s="25">
        <v>46153.833333333336</v>
      </c>
      <c r="E109" s="25">
        <v>46154.25</v>
      </c>
      <c r="F109" s="24" t="s">
        <v>805</v>
      </c>
    </row>
    <row r="110" spans="1:6" s="6" customFormat="1" ht="93" x14ac:dyDescent="0.35">
      <c r="A110" s="23" t="s">
        <v>394</v>
      </c>
      <c r="B110" s="23" t="s">
        <v>2</v>
      </c>
      <c r="C110" s="24" t="s">
        <v>638</v>
      </c>
      <c r="D110" s="25">
        <v>46153.833333333336</v>
      </c>
      <c r="E110" s="25">
        <v>46154.25</v>
      </c>
      <c r="F110" s="24" t="s">
        <v>639</v>
      </c>
    </row>
    <row r="111" spans="1:6" s="6" customFormat="1" ht="93" x14ac:dyDescent="0.35">
      <c r="A111" s="23" t="s">
        <v>394</v>
      </c>
      <c r="B111" s="23" t="s">
        <v>2</v>
      </c>
      <c r="C111" s="24" t="s">
        <v>640</v>
      </c>
      <c r="D111" s="25">
        <v>46153.833333333336</v>
      </c>
      <c r="E111" s="25">
        <v>46154.25</v>
      </c>
      <c r="F111" s="24" t="s">
        <v>639</v>
      </c>
    </row>
    <row r="112" spans="1:6" s="5" customFormat="1" ht="93" x14ac:dyDescent="0.35">
      <c r="A112" s="23" t="s">
        <v>394</v>
      </c>
      <c r="B112" s="23" t="s">
        <v>6</v>
      </c>
      <c r="C112" s="24" t="s">
        <v>641</v>
      </c>
      <c r="D112" s="25">
        <v>46153.833333333336</v>
      </c>
      <c r="E112" s="25">
        <v>46154.25</v>
      </c>
      <c r="F112" s="24" t="s">
        <v>639</v>
      </c>
    </row>
    <row r="113" spans="1:6" s="5" customFormat="1" ht="93" x14ac:dyDescent="0.35">
      <c r="A113" s="23" t="s">
        <v>394</v>
      </c>
      <c r="B113" s="23" t="s">
        <v>6</v>
      </c>
      <c r="C113" s="24" t="s">
        <v>642</v>
      </c>
      <c r="D113" s="25">
        <v>46153.833333333336</v>
      </c>
      <c r="E113" s="25">
        <v>46154.25</v>
      </c>
      <c r="F113" s="24" t="s">
        <v>639</v>
      </c>
    </row>
    <row r="114" spans="1:6" s="5" customFormat="1" ht="77.5" x14ac:dyDescent="0.35">
      <c r="A114" s="23" t="s">
        <v>394</v>
      </c>
      <c r="B114" s="23" t="s">
        <v>2</v>
      </c>
      <c r="C114" s="24" t="s">
        <v>771</v>
      </c>
      <c r="D114" s="25">
        <v>46153.833333333336</v>
      </c>
      <c r="E114" s="25">
        <v>46154.25</v>
      </c>
      <c r="F114" s="24" t="s">
        <v>415</v>
      </c>
    </row>
    <row r="115" spans="1:6" s="5" customFormat="1" ht="62" x14ac:dyDescent="0.35">
      <c r="A115" s="23" t="s">
        <v>20</v>
      </c>
      <c r="B115" s="23" t="s">
        <v>39</v>
      </c>
      <c r="C115" s="24" t="s">
        <v>602</v>
      </c>
      <c r="D115" s="25">
        <v>46153.833333333336</v>
      </c>
      <c r="E115" s="25">
        <v>46154.25</v>
      </c>
      <c r="F115" s="24" t="s">
        <v>601</v>
      </c>
    </row>
    <row r="116" spans="1:6" s="5" customFormat="1" ht="62" x14ac:dyDescent="0.35">
      <c r="A116" s="23" t="s">
        <v>20</v>
      </c>
      <c r="B116" s="23" t="s">
        <v>4</v>
      </c>
      <c r="C116" s="24" t="s">
        <v>603</v>
      </c>
      <c r="D116" s="25">
        <v>46153.833333333336</v>
      </c>
      <c r="E116" s="25">
        <v>46154.25</v>
      </c>
      <c r="F116" s="24" t="s">
        <v>601</v>
      </c>
    </row>
    <row r="117" spans="1:6" s="5" customFormat="1" ht="62" x14ac:dyDescent="0.35">
      <c r="A117" s="23" t="s">
        <v>20</v>
      </c>
      <c r="B117" s="23" t="s">
        <v>5</v>
      </c>
      <c r="C117" s="24" t="s">
        <v>605</v>
      </c>
      <c r="D117" s="25">
        <v>46153.833333333336</v>
      </c>
      <c r="E117" s="25">
        <v>46154.25</v>
      </c>
      <c r="F117" s="24" t="s">
        <v>601</v>
      </c>
    </row>
    <row r="118" spans="1:6" s="5" customFormat="1" ht="62" x14ac:dyDescent="0.35">
      <c r="A118" s="23" t="s">
        <v>20</v>
      </c>
      <c r="B118" s="23" t="s">
        <v>4</v>
      </c>
      <c r="C118" s="24" t="s">
        <v>21</v>
      </c>
      <c r="D118" s="25">
        <v>46153.833333333336</v>
      </c>
      <c r="E118" s="25">
        <v>46154.25</v>
      </c>
      <c r="F118" s="24" t="s">
        <v>22</v>
      </c>
    </row>
    <row r="119" spans="1:6" s="5" customFormat="1" ht="77.5" x14ac:dyDescent="0.35">
      <c r="A119" s="23" t="s">
        <v>20</v>
      </c>
      <c r="B119" s="23" t="s">
        <v>39</v>
      </c>
      <c r="C119" s="24" t="s">
        <v>785</v>
      </c>
      <c r="D119" s="25">
        <v>46153.833333333336</v>
      </c>
      <c r="E119" s="25">
        <v>46154.25</v>
      </c>
      <c r="F119" s="24" t="s">
        <v>786</v>
      </c>
    </row>
    <row r="120" spans="1:6" s="5" customFormat="1" ht="62" x14ac:dyDescent="0.35">
      <c r="A120" s="23" t="s">
        <v>20</v>
      </c>
      <c r="B120" s="23" t="s">
        <v>4</v>
      </c>
      <c r="C120" s="24" t="s">
        <v>456</v>
      </c>
      <c r="D120" s="25">
        <v>46153.833333333336</v>
      </c>
      <c r="E120" s="25">
        <v>46154.25</v>
      </c>
      <c r="F120" s="24" t="s">
        <v>457</v>
      </c>
    </row>
    <row r="121" spans="1:6" s="5" customFormat="1" ht="93" x14ac:dyDescent="0.35">
      <c r="A121" s="23" t="s">
        <v>52</v>
      </c>
      <c r="B121" s="23" t="s">
        <v>2</v>
      </c>
      <c r="C121" s="24" t="s">
        <v>617</v>
      </c>
      <c r="D121" s="25">
        <v>46153.833333333336</v>
      </c>
      <c r="E121" s="25">
        <v>46154.25</v>
      </c>
      <c r="F121" s="24" t="s">
        <v>618</v>
      </c>
    </row>
    <row r="122" spans="1:6" s="5" customFormat="1" ht="77.5" x14ac:dyDescent="0.35">
      <c r="A122" s="23" t="s">
        <v>52</v>
      </c>
      <c r="B122" s="23" t="s">
        <v>4</v>
      </c>
      <c r="C122" s="24" t="s">
        <v>903</v>
      </c>
      <c r="D122" s="25">
        <v>46153.875</v>
      </c>
      <c r="E122" s="25">
        <v>46154.25</v>
      </c>
      <c r="F122" s="24" t="s">
        <v>904</v>
      </c>
    </row>
    <row r="123" spans="1:6" s="5" customFormat="1" ht="46.5" x14ac:dyDescent="0.35">
      <c r="A123" s="23" t="s">
        <v>52</v>
      </c>
      <c r="B123" s="23" t="s">
        <v>5</v>
      </c>
      <c r="C123" s="24" t="s">
        <v>774</v>
      </c>
      <c r="D123" s="25">
        <v>46153.875</v>
      </c>
      <c r="E123" s="25">
        <v>46154.25</v>
      </c>
      <c r="F123" s="24" t="s">
        <v>775</v>
      </c>
    </row>
    <row r="124" spans="1:6" s="5" customFormat="1" ht="62" x14ac:dyDescent="0.35">
      <c r="A124" s="23" t="s">
        <v>52</v>
      </c>
      <c r="B124" s="23" t="s">
        <v>5</v>
      </c>
      <c r="C124" s="24" t="s">
        <v>776</v>
      </c>
      <c r="D124" s="25">
        <v>46153.875</v>
      </c>
      <c r="E124" s="25">
        <v>46154.25</v>
      </c>
      <c r="F124" s="24" t="s">
        <v>777</v>
      </c>
    </row>
    <row r="125" spans="1:6" s="5" customFormat="1" ht="62" x14ac:dyDescent="0.35">
      <c r="A125" s="23" t="s">
        <v>425</v>
      </c>
      <c r="B125" s="23" t="s">
        <v>5</v>
      </c>
      <c r="C125" s="24" t="s">
        <v>426</v>
      </c>
      <c r="D125" s="25">
        <v>46153.833333333336</v>
      </c>
      <c r="E125" s="25">
        <v>46154.208333333336</v>
      </c>
      <c r="F125" s="24" t="s">
        <v>427</v>
      </c>
    </row>
    <row r="126" spans="1:6" s="5" customFormat="1" ht="62" x14ac:dyDescent="0.35">
      <c r="A126" s="23" t="s">
        <v>425</v>
      </c>
      <c r="B126" s="23" t="s">
        <v>4</v>
      </c>
      <c r="C126" s="24" t="s">
        <v>428</v>
      </c>
      <c r="D126" s="25">
        <v>46153.833333333336</v>
      </c>
      <c r="E126" s="25">
        <v>46154.208333333336</v>
      </c>
      <c r="F126" s="24" t="s">
        <v>429</v>
      </c>
    </row>
    <row r="127" spans="1:6" s="5" customFormat="1" ht="62" x14ac:dyDescent="0.35">
      <c r="A127" s="23" t="s">
        <v>585</v>
      </c>
      <c r="B127" s="23" t="s">
        <v>2</v>
      </c>
      <c r="C127" s="24" t="s">
        <v>586</v>
      </c>
      <c r="D127" s="25">
        <v>46153.875</v>
      </c>
      <c r="E127" s="25">
        <v>46154.25</v>
      </c>
      <c r="F127" s="24" t="s">
        <v>587</v>
      </c>
    </row>
    <row r="128" spans="1:6" s="5" customFormat="1" ht="62" x14ac:dyDescent="0.35">
      <c r="A128" s="23" t="s">
        <v>585</v>
      </c>
      <c r="B128" s="23" t="s">
        <v>2</v>
      </c>
      <c r="C128" s="24" t="s">
        <v>588</v>
      </c>
      <c r="D128" s="25">
        <v>46153.875</v>
      </c>
      <c r="E128" s="25">
        <v>46154.25</v>
      </c>
      <c r="F128" s="24" t="s">
        <v>587</v>
      </c>
    </row>
    <row r="129" spans="1:6" s="5" customFormat="1" ht="77.5" x14ac:dyDescent="0.35">
      <c r="A129" s="23" t="s">
        <v>635</v>
      </c>
      <c r="B129" s="23" t="s">
        <v>2</v>
      </c>
      <c r="C129" s="24" t="s">
        <v>636</v>
      </c>
      <c r="D129" s="25">
        <v>46153.833333333336</v>
      </c>
      <c r="E129" s="25">
        <v>46154.25</v>
      </c>
      <c r="F129" s="24" t="s">
        <v>637</v>
      </c>
    </row>
    <row r="130" spans="1:6" ht="77.5" x14ac:dyDescent="0.35">
      <c r="A130" s="23" t="s">
        <v>82</v>
      </c>
      <c r="B130" s="23" t="s">
        <v>4</v>
      </c>
      <c r="C130" s="24" t="s">
        <v>83</v>
      </c>
      <c r="D130" s="25">
        <v>46153.833333333336</v>
      </c>
      <c r="E130" s="25">
        <v>46154.25</v>
      </c>
      <c r="F130" s="24" t="s">
        <v>84</v>
      </c>
    </row>
    <row r="131" spans="1:6" ht="77.5" x14ac:dyDescent="0.35">
      <c r="A131" s="23" t="s">
        <v>82</v>
      </c>
      <c r="B131" s="23" t="s">
        <v>5</v>
      </c>
      <c r="C131" s="24" t="s">
        <v>85</v>
      </c>
      <c r="D131" s="25">
        <v>46153.833333333336</v>
      </c>
      <c r="E131" s="25">
        <v>46154.25</v>
      </c>
      <c r="F131" s="24" t="s">
        <v>84</v>
      </c>
    </row>
    <row r="132" spans="1:6" ht="93" x14ac:dyDescent="0.35">
      <c r="A132" s="23" t="s">
        <v>82</v>
      </c>
      <c r="B132" s="23" t="s">
        <v>4</v>
      </c>
      <c r="C132" s="24" t="s">
        <v>115</v>
      </c>
      <c r="D132" s="25">
        <v>46153.833333333336</v>
      </c>
      <c r="E132" s="25">
        <v>46154.25</v>
      </c>
      <c r="F132" s="24" t="s">
        <v>116</v>
      </c>
    </row>
    <row r="133" spans="1:6" ht="93" x14ac:dyDescent="0.35">
      <c r="A133" s="23" t="s">
        <v>82</v>
      </c>
      <c r="B133" s="23" t="s">
        <v>4</v>
      </c>
      <c r="C133" s="24" t="s">
        <v>117</v>
      </c>
      <c r="D133" s="25">
        <v>46153.833333333336</v>
      </c>
      <c r="E133" s="25">
        <v>46154.25</v>
      </c>
      <c r="F133" s="24" t="s">
        <v>116</v>
      </c>
    </row>
    <row r="134" spans="1:6" ht="62" x14ac:dyDescent="0.35">
      <c r="A134" s="23" t="s">
        <v>686</v>
      </c>
      <c r="B134" s="23" t="s">
        <v>39</v>
      </c>
      <c r="C134" s="24" t="s">
        <v>687</v>
      </c>
      <c r="D134" s="25">
        <v>46153.875</v>
      </c>
      <c r="E134" s="25">
        <v>46154.208333333336</v>
      </c>
      <c r="F134" s="24" t="s">
        <v>688</v>
      </c>
    </row>
    <row r="135" spans="1:6" ht="46.5" x14ac:dyDescent="0.35">
      <c r="A135" s="23" t="s">
        <v>694</v>
      </c>
      <c r="B135" s="23" t="s">
        <v>2</v>
      </c>
      <c r="C135" s="24" t="s">
        <v>695</v>
      </c>
      <c r="D135" s="25">
        <v>46153.875</v>
      </c>
      <c r="E135" s="25">
        <v>46154.208333333336</v>
      </c>
      <c r="F135" s="24" t="s">
        <v>696</v>
      </c>
    </row>
    <row r="136" spans="1:6" ht="46.5" x14ac:dyDescent="0.35">
      <c r="A136" s="23" t="s">
        <v>694</v>
      </c>
      <c r="B136" s="23" t="s">
        <v>2</v>
      </c>
      <c r="C136" s="24" t="s">
        <v>697</v>
      </c>
      <c r="D136" s="25">
        <v>46153.875</v>
      </c>
      <c r="E136" s="25">
        <v>46154.25</v>
      </c>
      <c r="F136" s="24" t="s">
        <v>696</v>
      </c>
    </row>
    <row r="137" spans="1:6" ht="46.5" x14ac:dyDescent="0.35">
      <c r="A137" s="23" t="s">
        <v>694</v>
      </c>
      <c r="B137" s="23" t="s">
        <v>2</v>
      </c>
      <c r="C137" s="24" t="s">
        <v>698</v>
      </c>
      <c r="D137" s="25">
        <v>46153.875</v>
      </c>
      <c r="E137" s="25">
        <v>46154.25</v>
      </c>
      <c r="F137" s="24" t="s">
        <v>696</v>
      </c>
    </row>
    <row r="138" spans="1:6" ht="93" x14ac:dyDescent="0.35">
      <c r="A138" s="23" t="s">
        <v>127</v>
      </c>
      <c r="B138" s="23" t="s">
        <v>4</v>
      </c>
      <c r="C138" s="24" t="s">
        <v>128</v>
      </c>
      <c r="D138" s="25">
        <v>46153.833333333336</v>
      </c>
      <c r="E138" s="25">
        <v>46154.25</v>
      </c>
      <c r="F138" s="24" t="s">
        <v>129</v>
      </c>
    </row>
    <row r="139" spans="1:6" ht="93" x14ac:dyDescent="0.35">
      <c r="A139" s="23" t="s">
        <v>127</v>
      </c>
      <c r="B139" s="23" t="s">
        <v>4</v>
      </c>
      <c r="C139" s="24" t="s">
        <v>130</v>
      </c>
      <c r="D139" s="25">
        <v>46153.833333333336</v>
      </c>
      <c r="E139" s="25">
        <v>46154.25</v>
      </c>
      <c r="F139" s="24" t="s">
        <v>129</v>
      </c>
    </row>
    <row r="140" spans="1:6" ht="93" x14ac:dyDescent="0.35">
      <c r="A140" s="23" t="s">
        <v>127</v>
      </c>
      <c r="B140" s="23" t="s">
        <v>4</v>
      </c>
      <c r="C140" s="24" t="s">
        <v>131</v>
      </c>
      <c r="D140" s="25">
        <v>46153.833333333336</v>
      </c>
      <c r="E140" s="25">
        <v>46154.25</v>
      </c>
      <c r="F140" s="24" t="s">
        <v>129</v>
      </c>
    </row>
    <row r="141" spans="1:6" ht="93" x14ac:dyDescent="0.35">
      <c r="A141" s="23" t="s">
        <v>127</v>
      </c>
      <c r="B141" s="23" t="s">
        <v>4</v>
      </c>
      <c r="C141" s="24" t="s">
        <v>132</v>
      </c>
      <c r="D141" s="25">
        <v>46153.833333333336</v>
      </c>
      <c r="E141" s="25">
        <v>46154.25</v>
      </c>
      <c r="F141" s="24" t="s">
        <v>129</v>
      </c>
    </row>
    <row r="142" spans="1:6" ht="93" x14ac:dyDescent="0.35">
      <c r="A142" s="23" t="s">
        <v>127</v>
      </c>
      <c r="B142" s="23" t="s">
        <v>5</v>
      </c>
      <c r="C142" s="24" t="s">
        <v>133</v>
      </c>
      <c r="D142" s="25">
        <v>46153.833333333336</v>
      </c>
      <c r="E142" s="25">
        <v>46154.25</v>
      </c>
      <c r="F142" s="24" t="s">
        <v>129</v>
      </c>
    </row>
    <row r="143" spans="1:6" ht="93" x14ac:dyDescent="0.35">
      <c r="A143" s="23" t="s">
        <v>127</v>
      </c>
      <c r="B143" s="23" t="s">
        <v>5</v>
      </c>
      <c r="C143" s="24" t="s">
        <v>134</v>
      </c>
      <c r="D143" s="25">
        <v>46153.833333333336</v>
      </c>
      <c r="E143" s="25">
        <v>46154.25</v>
      </c>
      <c r="F143" s="24" t="s">
        <v>129</v>
      </c>
    </row>
    <row r="144" spans="1:6" ht="93" x14ac:dyDescent="0.35">
      <c r="A144" s="23" t="s">
        <v>127</v>
      </c>
      <c r="B144" s="23" t="s">
        <v>5</v>
      </c>
      <c r="C144" s="24" t="s">
        <v>135</v>
      </c>
      <c r="D144" s="25">
        <v>46153.833333333336</v>
      </c>
      <c r="E144" s="25">
        <v>46154.25</v>
      </c>
      <c r="F144" s="24" t="s">
        <v>129</v>
      </c>
    </row>
    <row r="145" spans="1:6" ht="93" x14ac:dyDescent="0.35">
      <c r="A145" s="23" t="s">
        <v>127</v>
      </c>
      <c r="B145" s="23" t="s">
        <v>5</v>
      </c>
      <c r="C145" s="24" t="s">
        <v>136</v>
      </c>
      <c r="D145" s="25">
        <v>46153.833333333336</v>
      </c>
      <c r="E145" s="25">
        <v>46154.25</v>
      </c>
      <c r="F145" s="24" t="s">
        <v>129</v>
      </c>
    </row>
    <row r="146" spans="1:6" ht="93" x14ac:dyDescent="0.35">
      <c r="A146" s="23" t="s">
        <v>124</v>
      </c>
      <c r="B146" s="23" t="s">
        <v>6</v>
      </c>
      <c r="C146" s="24" t="s">
        <v>807</v>
      </c>
      <c r="D146" s="25">
        <v>46153.833333333336</v>
      </c>
      <c r="E146" s="25">
        <v>46154.25</v>
      </c>
      <c r="F146" s="24" t="s">
        <v>126</v>
      </c>
    </row>
    <row r="147" spans="1:6" ht="77.5" x14ac:dyDescent="0.35">
      <c r="A147" s="23" t="s">
        <v>120</v>
      </c>
      <c r="B147" s="23" t="s">
        <v>5</v>
      </c>
      <c r="C147" s="24" t="s">
        <v>121</v>
      </c>
      <c r="D147" s="25">
        <v>46153.833333333336</v>
      </c>
      <c r="E147" s="25">
        <v>46154.25</v>
      </c>
      <c r="F147" s="24" t="s">
        <v>122</v>
      </c>
    </row>
    <row r="148" spans="1:6" ht="77.5" x14ac:dyDescent="0.35">
      <c r="A148" s="23" t="s">
        <v>120</v>
      </c>
      <c r="B148" s="23" t="s">
        <v>5</v>
      </c>
      <c r="C148" s="24" t="s">
        <v>123</v>
      </c>
      <c r="D148" s="25">
        <v>46153.833333333336</v>
      </c>
      <c r="E148" s="25">
        <v>46154.25</v>
      </c>
      <c r="F148" s="24" t="s">
        <v>122</v>
      </c>
    </row>
    <row r="149" spans="1:6" ht="46.5" x14ac:dyDescent="0.35">
      <c r="A149" s="23" t="s">
        <v>120</v>
      </c>
      <c r="B149" s="23" t="s">
        <v>5</v>
      </c>
      <c r="C149" s="24" t="s">
        <v>814</v>
      </c>
      <c r="D149" s="25">
        <v>46153.833333333336</v>
      </c>
      <c r="E149" s="25">
        <v>46154</v>
      </c>
      <c r="F149" s="24" t="s">
        <v>815</v>
      </c>
    </row>
    <row r="150" spans="1:6" ht="46.5" x14ac:dyDescent="0.35">
      <c r="A150" s="23" t="s">
        <v>120</v>
      </c>
      <c r="B150" s="23" t="s">
        <v>5</v>
      </c>
      <c r="C150" s="24" t="s">
        <v>816</v>
      </c>
      <c r="D150" s="25">
        <v>46153.833333333336</v>
      </c>
      <c r="E150" s="25">
        <v>46154</v>
      </c>
      <c r="F150" s="24" t="s">
        <v>815</v>
      </c>
    </row>
    <row r="151" spans="1:6" ht="46.5" x14ac:dyDescent="0.35">
      <c r="A151" s="23" t="s">
        <v>120</v>
      </c>
      <c r="B151" s="23" t="s">
        <v>5</v>
      </c>
      <c r="C151" s="24" t="s">
        <v>817</v>
      </c>
      <c r="D151" s="25">
        <v>46154.020833333336</v>
      </c>
      <c r="E151" s="25">
        <v>46154.25</v>
      </c>
      <c r="F151" s="24" t="s">
        <v>815</v>
      </c>
    </row>
    <row r="152" spans="1:6" ht="77.5" x14ac:dyDescent="0.35">
      <c r="A152" s="23" t="s">
        <v>179</v>
      </c>
      <c r="B152" s="23" t="s">
        <v>5</v>
      </c>
      <c r="C152" s="24" t="s">
        <v>180</v>
      </c>
      <c r="D152" s="25">
        <v>46153.833333333336</v>
      </c>
      <c r="E152" s="25">
        <v>46154.25</v>
      </c>
      <c r="F152" s="24" t="s">
        <v>181</v>
      </c>
    </row>
    <row r="153" spans="1:6" ht="62" x14ac:dyDescent="0.35">
      <c r="A153" s="23" t="s">
        <v>179</v>
      </c>
      <c r="B153" s="23" t="s">
        <v>5</v>
      </c>
      <c r="C153" s="24" t="s">
        <v>846</v>
      </c>
      <c r="D153" s="25">
        <v>46153.999305555553</v>
      </c>
      <c r="E153" s="25">
        <v>46154.25</v>
      </c>
      <c r="F153" s="24" t="s">
        <v>847</v>
      </c>
    </row>
    <row r="154" spans="1:6" ht="46.5" x14ac:dyDescent="0.35">
      <c r="A154" s="23" t="s">
        <v>226</v>
      </c>
      <c r="B154" s="23" t="s">
        <v>6</v>
      </c>
      <c r="C154" s="24" t="s">
        <v>836</v>
      </c>
      <c r="D154" s="25">
        <v>46153.833333333336</v>
      </c>
      <c r="E154" s="25">
        <v>46154.25</v>
      </c>
      <c r="F154" s="24" t="s">
        <v>228</v>
      </c>
    </row>
    <row r="155" spans="1:6" ht="62" x14ac:dyDescent="0.35">
      <c r="A155" s="23" t="s">
        <v>248</v>
      </c>
      <c r="B155" s="23" t="s">
        <v>2</v>
      </c>
      <c r="C155" s="24" t="s">
        <v>249</v>
      </c>
      <c r="D155" s="25">
        <v>46153.916666666664</v>
      </c>
      <c r="E155" s="25">
        <v>46154.25</v>
      </c>
      <c r="F155" s="24" t="s">
        <v>250</v>
      </c>
    </row>
    <row r="156" spans="1:6" ht="93" x14ac:dyDescent="0.35">
      <c r="A156" s="23" t="s">
        <v>47</v>
      </c>
      <c r="B156" s="23" t="s">
        <v>6</v>
      </c>
      <c r="C156" s="24" t="s">
        <v>109</v>
      </c>
      <c r="D156" s="25">
        <v>46153.833333333336</v>
      </c>
      <c r="E156" s="25">
        <v>46154.25</v>
      </c>
      <c r="F156" s="24" t="s">
        <v>110</v>
      </c>
    </row>
    <row r="157" spans="1:6" ht="93" x14ac:dyDescent="0.35">
      <c r="A157" s="23" t="s">
        <v>47</v>
      </c>
      <c r="B157" s="23" t="s">
        <v>6</v>
      </c>
      <c r="C157" s="24" t="s">
        <v>111</v>
      </c>
      <c r="D157" s="25">
        <v>46153.833333333336</v>
      </c>
      <c r="E157" s="25">
        <v>46154.25</v>
      </c>
      <c r="F157" s="24" t="s">
        <v>110</v>
      </c>
    </row>
    <row r="158" spans="1:6" ht="93" x14ac:dyDescent="0.35">
      <c r="A158" s="23" t="s">
        <v>47</v>
      </c>
      <c r="B158" s="23" t="s">
        <v>6</v>
      </c>
      <c r="C158" s="24" t="s">
        <v>112</v>
      </c>
      <c r="D158" s="25">
        <v>46153.833333333336</v>
      </c>
      <c r="E158" s="25">
        <v>46154.25</v>
      </c>
      <c r="F158" s="24" t="s">
        <v>110</v>
      </c>
    </row>
    <row r="159" spans="1:6" ht="93" x14ac:dyDescent="0.35">
      <c r="A159" s="23" t="s">
        <v>47</v>
      </c>
      <c r="B159" s="23" t="s">
        <v>6</v>
      </c>
      <c r="C159" s="24" t="s">
        <v>113</v>
      </c>
      <c r="D159" s="25">
        <v>46153.833333333336</v>
      </c>
      <c r="E159" s="25">
        <v>46154.25</v>
      </c>
      <c r="F159" s="24" t="s">
        <v>110</v>
      </c>
    </row>
    <row r="160" spans="1:6" ht="93" x14ac:dyDescent="0.35">
      <c r="A160" s="23" t="s">
        <v>47</v>
      </c>
      <c r="B160" s="23" t="s">
        <v>6</v>
      </c>
      <c r="C160" s="24" t="s">
        <v>114</v>
      </c>
      <c r="D160" s="25">
        <v>46153.833333333336</v>
      </c>
      <c r="E160" s="25">
        <v>46154.25</v>
      </c>
      <c r="F160" s="24" t="s">
        <v>110</v>
      </c>
    </row>
    <row r="161" spans="1:6" ht="46.5" x14ac:dyDescent="0.35">
      <c r="A161" s="23" t="s">
        <v>47</v>
      </c>
      <c r="B161" s="23" t="s">
        <v>2</v>
      </c>
      <c r="C161" s="24" t="s">
        <v>645</v>
      </c>
      <c r="D161" s="25">
        <v>46153.833333333336</v>
      </c>
      <c r="E161" s="25">
        <v>46154.25</v>
      </c>
      <c r="F161" s="24" t="s">
        <v>646</v>
      </c>
    </row>
    <row r="162" spans="1:6" ht="46.5" x14ac:dyDescent="0.35">
      <c r="A162" s="23" t="s">
        <v>47</v>
      </c>
      <c r="B162" s="23" t="s">
        <v>2</v>
      </c>
      <c r="C162" s="24" t="s">
        <v>647</v>
      </c>
      <c r="D162" s="25">
        <v>46153.833333333336</v>
      </c>
      <c r="E162" s="25">
        <v>46154.25</v>
      </c>
      <c r="F162" s="24" t="s">
        <v>646</v>
      </c>
    </row>
    <row r="163" spans="1:6" ht="46.5" x14ac:dyDescent="0.35">
      <c r="A163" s="23" t="s">
        <v>47</v>
      </c>
      <c r="B163" s="23" t="s">
        <v>2</v>
      </c>
      <c r="C163" s="24" t="s">
        <v>648</v>
      </c>
      <c r="D163" s="25">
        <v>46153.833333333336</v>
      </c>
      <c r="E163" s="25">
        <v>46154.25</v>
      </c>
      <c r="F163" s="24" t="s">
        <v>646</v>
      </c>
    </row>
    <row r="164" spans="1:6" ht="77.5" x14ac:dyDescent="0.35">
      <c r="A164" s="23" t="s">
        <v>47</v>
      </c>
      <c r="B164" s="23" t="s">
        <v>2</v>
      </c>
      <c r="C164" s="24" t="s">
        <v>657</v>
      </c>
      <c r="D164" s="25">
        <v>46153.833333333336</v>
      </c>
      <c r="E164" s="25">
        <v>46154.25</v>
      </c>
      <c r="F164" s="24" t="s">
        <v>119</v>
      </c>
    </row>
    <row r="165" spans="1:6" ht="77.5" x14ac:dyDescent="0.35">
      <c r="A165" s="23" t="s">
        <v>47</v>
      </c>
      <c r="B165" s="23" t="s">
        <v>6</v>
      </c>
      <c r="C165" s="24" t="s">
        <v>806</v>
      </c>
      <c r="D165" s="25">
        <v>46153.833333333336</v>
      </c>
      <c r="E165" s="25">
        <v>46154.25</v>
      </c>
      <c r="F165" s="24" t="s">
        <v>485</v>
      </c>
    </row>
    <row r="166" spans="1:6" ht="77.5" x14ac:dyDescent="0.35">
      <c r="A166" s="23" t="s">
        <v>47</v>
      </c>
      <c r="B166" s="23" t="s">
        <v>6</v>
      </c>
      <c r="C166" s="24" t="s">
        <v>821</v>
      </c>
      <c r="D166" s="25">
        <v>46153.833333333336</v>
      </c>
      <c r="E166" s="25">
        <v>46154.25</v>
      </c>
      <c r="F166" s="24" t="s">
        <v>822</v>
      </c>
    </row>
    <row r="167" spans="1:6" ht="77.5" x14ac:dyDescent="0.35">
      <c r="A167" s="23" t="s">
        <v>47</v>
      </c>
      <c r="B167" s="23" t="s">
        <v>2</v>
      </c>
      <c r="C167" s="24" t="s">
        <v>826</v>
      </c>
      <c r="D167" s="25">
        <v>46153.916666666664</v>
      </c>
      <c r="E167" s="25">
        <v>46154.25</v>
      </c>
      <c r="F167" s="24" t="s">
        <v>824</v>
      </c>
    </row>
    <row r="168" spans="1:6" ht="77.5" x14ac:dyDescent="0.35">
      <c r="A168" s="23" t="s">
        <v>47</v>
      </c>
      <c r="B168" s="23" t="s">
        <v>2</v>
      </c>
      <c r="C168" s="24" t="s">
        <v>827</v>
      </c>
      <c r="D168" s="25">
        <v>46153.916666666664</v>
      </c>
      <c r="E168" s="25">
        <v>46154.25</v>
      </c>
      <c r="F168" s="24" t="s">
        <v>824</v>
      </c>
    </row>
    <row r="169" spans="1:6" ht="77.5" x14ac:dyDescent="0.35">
      <c r="A169" s="23" t="s">
        <v>47</v>
      </c>
      <c r="B169" s="23" t="s">
        <v>2</v>
      </c>
      <c r="C169" s="24" t="s">
        <v>828</v>
      </c>
      <c r="D169" s="25">
        <v>46153.916666666664</v>
      </c>
      <c r="E169" s="25">
        <v>46154.25</v>
      </c>
      <c r="F169" s="24" t="s">
        <v>824</v>
      </c>
    </row>
    <row r="170" spans="1:6" ht="62" x14ac:dyDescent="0.35">
      <c r="A170" s="23" t="s">
        <v>47</v>
      </c>
      <c r="B170" s="23" t="s">
        <v>2</v>
      </c>
      <c r="C170" s="24" t="s">
        <v>829</v>
      </c>
      <c r="D170" s="25">
        <v>46153.833333333336</v>
      </c>
      <c r="E170" s="25">
        <v>46154.25</v>
      </c>
      <c r="F170" s="24" t="s">
        <v>830</v>
      </c>
    </row>
    <row r="171" spans="1:6" ht="77.5" x14ac:dyDescent="0.35">
      <c r="A171" s="23" t="s">
        <v>47</v>
      </c>
      <c r="B171" s="23" t="s">
        <v>6</v>
      </c>
      <c r="C171" s="24" t="s">
        <v>167</v>
      </c>
      <c r="D171" s="25">
        <v>46153.854166666664</v>
      </c>
      <c r="E171" s="25">
        <v>46154.25</v>
      </c>
      <c r="F171" s="24" t="s">
        <v>168</v>
      </c>
    </row>
    <row r="172" spans="1:6" ht="62" x14ac:dyDescent="0.35">
      <c r="A172" s="23" t="s">
        <v>47</v>
      </c>
      <c r="B172" s="23" t="s">
        <v>2</v>
      </c>
      <c r="C172" s="24" t="s">
        <v>831</v>
      </c>
      <c r="D172" s="25">
        <v>46153.875</v>
      </c>
      <c r="E172" s="25">
        <v>46154.25</v>
      </c>
      <c r="F172" s="24" t="s">
        <v>674</v>
      </c>
    </row>
    <row r="173" spans="1:6" ht="62" x14ac:dyDescent="0.35">
      <c r="A173" s="23" t="s">
        <v>47</v>
      </c>
      <c r="B173" s="23" t="s">
        <v>2</v>
      </c>
      <c r="C173" s="24" t="s">
        <v>832</v>
      </c>
      <c r="D173" s="25">
        <v>46153.875</v>
      </c>
      <c r="E173" s="25">
        <v>46154.25</v>
      </c>
      <c r="F173" s="24" t="s">
        <v>674</v>
      </c>
    </row>
    <row r="174" spans="1:6" ht="62" x14ac:dyDescent="0.35">
      <c r="A174" s="23" t="s">
        <v>47</v>
      </c>
      <c r="B174" s="23" t="s">
        <v>2</v>
      </c>
      <c r="C174" s="24" t="s">
        <v>833</v>
      </c>
      <c r="D174" s="25">
        <v>46153.875</v>
      </c>
      <c r="E174" s="25">
        <v>46154.25</v>
      </c>
      <c r="F174" s="24" t="s">
        <v>674</v>
      </c>
    </row>
    <row r="175" spans="1:6" ht="62" x14ac:dyDescent="0.35">
      <c r="A175" s="23" t="s">
        <v>47</v>
      </c>
      <c r="B175" s="23" t="s">
        <v>2</v>
      </c>
      <c r="C175" s="24" t="s">
        <v>744</v>
      </c>
      <c r="D175" s="25">
        <v>46153.916666666664</v>
      </c>
      <c r="E175" s="25">
        <v>46154.229166666664</v>
      </c>
      <c r="F175" s="24" t="s">
        <v>743</v>
      </c>
    </row>
    <row r="176" spans="1:6" ht="62" x14ac:dyDescent="0.35">
      <c r="A176" s="23" t="s">
        <v>47</v>
      </c>
      <c r="B176" s="23" t="s">
        <v>2</v>
      </c>
      <c r="C176" s="24" t="s">
        <v>745</v>
      </c>
      <c r="D176" s="25">
        <v>46153.916666666664</v>
      </c>
      <c r="E176" s="25">
        <v>46154.229166666664</v>
      </c>
      <c r="F176" s="24" t="s">
        <v>743</v>
      </c>
    </row>
    <row r="177" spans="1:6" ht="62" x14ac:dyDescent="0.35">
      <c r="A177" s="23" t="s">
        <v>23</v>
      </c>
      <c r="B177" s="23" t="s">
        <v>6</v>
      </c>
      <c r="C177" s="24" t="s">
        <v>787</v>
      </c>
      <c r="D177" s="25">
        <v>46153.875</v>
      </c>
      <c r="E177" s="25">
        <v>46154.208333333336</v>
      </c>
      <c r="F177" s="24" t="s">
        <v>25</v>
      </c>
    </row>
    <row r="178" spans="1:6" ht="62" x14ac:dyDescent="0.35">
      <c r="A178" s="23" t="s">
        <v>23</v>
      </c>
      <c r="B178" s="23" t="s">
        <v>2</v>
      </c>
      <c r="C178" s="24" t="s">
        <v>796</v>
      </c>
      <c r="D178" s="25">
        <v>46153.875</v>
      </c>
      <c r="E178" s="25">
        <v>46154.208333333336</v>
      </c>
      <c r="F178" s="24" t="s">
        <v>797</v>
      </c>
    </row>
    <row r="179" spans="1:6" ht="46.5" x14ac:dyDescent="0.35">
      <c r="A179" s="23" t="s">
        <v>345</v>
      </c>
      <c r="B179" s="23" t="s">
        <v>5</v>
      </c>
      <c r="C179" s="24" t="s">
        <v>727</v>
      </c>
      <c r="D179" s="25">
        <v>46153.833333333336</v>
      </c>
      <c r="E179" s="25">
        <v>46154.208333333336</v>
      </c>
      <c r="F179" s="24" t="s">
        <v>869</v>
      </c>
    </row>
    <row r="180" spans="1:6" ht="46.5" x14ac:dyDescent="0.35">
      <c r="A180" s="23" t="s">
        <v>345</v>
      </c>
      <c r="B180" s="23" t="s">
        <v>5</v>
      </c>
      <c r="C180" s="24" t="s">
        <v>870</v>
      </c>
      <c r="D180" s="25">
        <v>46153.833333333336</v>
      </c>
      <c r="E180" s="25">
        <v>46154.208333333336</v>
      </c>
      <c r="F180" s="24" t="s">
        <v>869</v>
      </c>
    </row>
    <row r="181" spans="1:6" ht="31" x14ac:dyDescent="0.35">
      <c r="A181" s="23" t="s">
        <v>563</v>
      </c>
      <c r="B181" s="23" t="s">
        <v>6</v>
      </c>
      <c r="C181" s="24" t="s">
        <v>867</v>
      </c>
      <c r="D181" s="25">
        <v>46153.833333333336</v>
      </c>
      <c r="E181" s="25">
        <v>46154.25</v>
      </c>
      <c r="F181" s="24" t="s">
        <v>868</v>
      </c>
    </row>
    <row r="182" spans="1:6" ht="93" x14ac:dyDescent="0.35">
      <c r="A182" s="23" t="s">
        <v>563</v>
      </c>
      <c r="B182" s="23" t="s">
        <v>6</v>
      </c>
      <c r="C182" s="24" t="s">
        <v>564</v>
      </c>
      <c r="D182" s="25">
        <v>46153.916666666664</v>
      </c>
      <c r="E182" s="25">
        <v>46154.229166666664</v>
      </c>
      <c r="F182" s="24" t="s">
        <v>565</v>
      </c>
    </row>
    <row r="183" spans="1:6" ht="77.5" x14ac:dyDescent="0.35">
      <c r="A183" s="23" t="s">
        <v>334</v>
      </c>
      <c r="B183" s="23" t="s">
        <v>8</v>
      </c>
      <c r="C183" s="24" t="s">
        <v>335</v>
      </c>
      <c r="D183" s="25">
        <v>46153.916666666664</v>
      </c>
      <c r="E183" s="25">
        <v>46154.229166666664</v>
      </c>
      <c r="F183" s="24" t="s">
        <v>336</v>
      </c>
    </row>
    <row r="184" spans="1:6" ht="93" x14ac:dyDescent="0.35">
      <c r="A184" s="23" t="s">
        <v>334</v>
      </c>
      <c r="B184" s="23" t="s">
        <v>7</v>
      </c>
      <c r="C184" s="24" t="s">
        <v>561</v>
      </c>
      <c r="D184" s="25">
        <v>46153.916666666664</v>
      </c>
      <c r="E184" s="25">
        <v>46154.229166666664</v>
      </c>
      <c r="F184" s="24" t="s">
        <v>562</v>
      </c>
    </row>
    <row r="185" spans="1:6" ht="93" x14ac:dyDescent="0.35">
      <c r="A185" s="23" t="s">
        <v>334</v>
      </c>
      <c r="B185" s="23" t="s">
        <v>8</v>
      </c>
      <c r="C185" s="24" t="s">
        <v>350</v>
      </c>
      <c r="D185" s="25">
        <v>46153.916666666664</v>
      </c>
      <c r="E185" s="25">
        <v>46154.229166666664</v>
      </c>
      <c r="F185" s="24" t="s">
        <v>351</v>
      </c>
    </row>
    <row r="186" spans="1:6" ht="77.5" x14ac:dyDescent="0.35">
      <c r="A186" s="23" t="s">
        <v>334</v>
      </c>
      <c r="B186" s="23" t="s">
        <v>7</v>
      </c>
      <c r="C186" s="24" t="s">
        <v>884</v>
      </c>
      <c r="D186" s="25">
        <v>46153.916666666664</v>
      </c>
      <c r="E186" s="25">
        <v>46154.229166666664</v>
      </c>
      <c r="F186" s="24" t="s">
        <v>885</v>
      </c>
    </row>
    <row r="187" spans="1:6" ht="77.5" x14ac:dyDescent="0.35">
      <c r="A187" s="23" t="s">
        <v>334</v>
      </c>
      <c r="B187" s="23" t="s">
        <v>8</v>
      </c>
      <c r="C187" s="24" t="s">
        <v>352</v>
      </c>
      <c r="D187" s="25">
        <v>46153.916666666664</v>
      </c>
      <c r="E187" s="25">
        <v>46154.229166666664</v>
      </c>
      <c r="F187" s="24" t="s">
        <v>353</v>
      </c>
    </row>
    <row r="188" spans="1:6" ht="93" x14ac:dyDescent="0.35">
      <c r="A188" s="23" t="s">
        <v>334</v>
      </c>
      <c r="B188" s="23" t="s">
        <v>8</v>
      </c>
      <c r="C188" s="24" t="s">
        <v>566</v>
      </c>
      <c r="D188" s="25">
        <v>46153.916666666664</v>
      </c>
      <c r="E188" s="25">
        <v>46154.229166666664</v>
      </c>
      <c r="F188" s="24" t="s">
        <v>565</v>
      </c>
    </row>
    <row r="189" spans="1:6" ht="77.5" x14ac:dyDescent="0.35">
      <c r="A189" s="23" t="s">
        <v>334</v>
      </c>
      <c r="B189" s="23" t="s">
        <v>8</v>
      </c>
      <c r="C189" s="24" t="s">
        <v>746</v>
      </c>
      <c r="D189" s="25">
        <v>46153.916666666664</v>
      </c>
      <c r="E189" s="25">
        <v>46154.229166666664</v>
      </c>
      <c r="F189" s="24" t="s">
        <v>747</v>
      </c>
    </row>
    <row r="190" spans="1:6" ht="77.5" x14ac:dyDescent="0.35">
      <c r="A190" s="23" t="s">
        <v>334</v>
      </c>
      <c r="B190" s="23" t="s">
        <v>8</v>
      </c>
      <c r="C190" s="24" t="s">
        <v>888</v>
      </c>
      <c r="D190" s="25">
        <v>46153.916666666664</v>
      </c>
      <c r="E190" s="25">
        <v>46154.229166666664</v>
      </c>
      <c r="F190" s="24" t="s">
        <v>889</v>
      </c>
    </row>
    <row r="191" spans="1:6" ht="46.5" x14ac:dyDescent="0.35">
      <c r="A191" s="23" t="s">
        <v>270</v>
      </c>
      <c r="B191" s="23" t="s">
        <v>39</v>
      </c>
      <c r="C191" s="24" t="s">
        <v>279</v>
      </c>
      <c r="D191" s="25">
        <v>46153.875</v>
      </c>
      <c r="E191" s="25">
        <v>46154.25</v>
      </c>
      <c r="F191" s="24" t="s">
        <v>280</v>
      </c>
    </row>
    <row r="192" spans="1:6" ht="46.5" x14ac:dyDescent="0.35">
      <c r="A192" s="23" t="s">
        <v>270</v>
      </c>
      <c r="B192" s="23" t="s">
        <v>4</v>
      </c>
      <c r="C192" s="24" t="s">
        <v>281</v>
      </c>
      <c r="D192" s="25">
        <v>46153.875</v>
      </c>
      <c r="E192" s="25">
        <v>46154.25</v>
      </c>
      <c r="F192" s="24" t="s">
        <v>280</v>
      </c>
    </row>
    <row r="193" spans="1:6" ht="31" x14ac:dyDescent="0.35">
      <c r="A193" s="23" t="s">
        <v>270</v>
      </c>
      <c r="B193" s="23" t="s">
        <v>4</v>
      </c>
      <c r="C193" s="24" t="s">
        <v>285</v>
      </c>
      <c r="D193" s="25">
        <v>46153.833333333336</v>
      </c>
      <c r="E193" s="25">
        <v>46154.25</v>
      </c>
      <c r="F193" s="24" t="s">
        <v>286</v>
      </c>
    </row>
    <row r="194" spans="1:6" ht="31" x14ac:dyDescent="0.35">
      <c r="A194" s="23" t="s">
        <v>270</v>
      </c>
      <c r="B194" s="23" t="s">
        <v>5</v>
      </c>
      <c r="C194" s="24" t="s">
        <v>287</v>
      </c>
      <c r="D194" s="25">
        <v>46153.875</v>
      </c>
      <c r="E194" s="25">
        <v>46154.25</v>
      </c>
      <c r="F194" s="24" t="s">
        <v>286</v>
      </c>
    </row>
    <row r="195" spans="1:6" ht="31" x14ac:dyDescent="0.35">
      <c r="A195" s="23" t="s">
        <v>270</v>
      </c>
      <c r="B195" s="23" t="s">
        <v>4</v>
      </c>
      <c r="C195" s="24" t="s">
        <v>860</v>
      </c>
      <c r="D195" s="25">
        <v>46153.875</v>
      </c>
      <c r="E195" s="25">
        <v>46154.25</v>
      </c>
      <c r="F195" s="24" t="s">
        <v>861</v>
      </c>
    </row>
    <row r="196" spans="1:6" ht="46.5" x14ac:dyDescent="0.35">
      <c r="A196" s="23" t="s">
        <v>282</v>
      </c>
      <c r="B196" s="23" t="s">
        <v>2</v>
      </c>
      <c r="C196" s="24" t="s">
        <v>283</v>
      </c>
      <c r="D196" s="25">
        <v>46153.875</v>
      </c>
      <c r="E196" s="25">
        <v>46154.25</v>
      </c>
      <c r="F196" s="24" t="s">
        <v>280</v>
      </c>
    </row>
    <row r="197" spans="1:6" ht="46.5" x14ac:dyDescent="0.35">
      <c r="A197" s="23" t="s">
        <v>282</v>
      </c>
      <c r="B197" s="23" t="s">
        <v>6</v>
      </c>
      <c r="C197" s="24" t="s">
        <v>284</v>
      </c>
      <c r="D197" s="25">
        <v>46153.875</v>
      </c>
      <c r="E197" s="25">
        <v>46154.25</v>
      </c>
      <c r="F197" s="24" t="s">
        <v>280</v>
      </c>
    </row>
    <row r="198" spans="1:6" ht="77.5" x14ac:dyDescent="0.35">
      <c r="A198" s="23" t="s">
        <v>275</v>
      </c>
      <c r="B198" s="23" t="s">
        <v>39</v>
      </c>
      <c r="C198" s="24" t="s">
        <v>850</v>
      </c>
      <c r="D198" s="25">
        <v>46153.875</v>
      </c>
      <c r="E198" s="25">
        <v>46154.25</v>
      </c>
      <c r="F198" s="24" t="s">
        <v>269</v>
      </c>
    </row>
    <row r="199" spans="1:6" ht="46.5" x14ac:dyDescent="0.35">
      <c r="A199" s="23" t="s">
        <v>275</v>
      </c>
      <c r="B199" s="23" t="s">
        <v>6</v>
      </c>
      <c r="C199" s="24" t="s">
        <v>851</v>
      </c>
      <c r="D199" s="25">
        <v>46153.875</v>
      </c>
      <c r="E199" s="25">
        <v>46154.25</v>
      </c>
      <c r="F199" s="24" t="s">
        <v>852</v>
      </c>
    </row>
    <row r="200" spans="1:6" ht="46.5" x14ac:dyDescent="0.35">
      <c r="A200" s="23" t="s">
        <v>275</v>
      </c>
      <c r="B200" s="23" t="s">
        <v>6</v>
      </c>
      <c r="C200" s="24" t="s">
        <v>853</v>
      </c>
      <c r="D200" s="25">
        <v>46153.875</v>
      </c>
      <c r="E200" s="25">
        <v>46154.25</v>
      </c>
      <c r="F200" s="24" t="s">
        <v>852</v>
      </c>
    </row>
    <row r="201" spans="1:6" ht="31" x14ac:dyDescent="0.35">
      <c r="A201" s="23" t="s">
        <v>275</v>
      </c>
      <c r="B201" s="23" t="s">
        <v>6</v>
      </c>
      <c r="C201" s="24" t="s">
        <v>294</v>
      </c>
      <c r="D201" s="25">
        <v>46153.875</v>
      </c>
      <c r="E201" s="25">
        <v>46154.25</v>
      </c>
      <c r="F201" s="24" t="s">
        <v>295</v>
      </c>
    </row>
    <row r="202" spans="1:6" ht="46.5" x14ac:dyDescent="0.35">
      <c r="A202" s="23" t="s">
        <v>296</v>
      </c>
      <c r="B202" s="23" t="s">
        <v>4</v>
      </c>
      <c r="C202" s="24" t="s">
        <v>854</v>
      </c>
      <c r="D202" s="25">
        <v>46153.875</v>
      </c>
      <c r="E202" s="25">
        <v>46154.25</v>
      </c>
      <c r="F202" s="24" t="s">
        <v>855</v>
      </c>
    </row>
    <row r="203" spans="1:6" ht="46.5" x14ac:dyDescent="0.35">
      <c r="A203" s="23" t="s">
        <v>296</v>
      </c>
      <c r="B203" s="23" t="s">
        <v>4</v>
      </c>
      <c r="C203" s="24" t="s">
        <v>856</v>
      </c>
      <c r="D203" s="25">
        <v>46153.875</v>
      </c>
      <c r="E203" s="25">
        <v>46154.25</v>
      </c>
      <c r="F203" s="24" t="s">
        <v>855</v>
      </c>
    </row>
    <row r="204" spans="1:6" ht="31" x14ac:dyDescent="0.35">
      <c r="A204" s="23" t="s">
        <v>296</v>
      </c>
      <c r="B204" s="23" t="s">
        <v>5</v>
      </c>
      <c r="C204" s="24" t="s">
        <v>865</v>
      </c>
      <c r="D204" s="25">
        <v>46153.875</v>
      </c>
      <c r="E204" s="25">
        <v>46154.25</v>
      </c>
      <c r="F204" s="24" t="s">
        <v>866</v>
      </c>
    </row>
    <row r="205" spans="1:6" ht="46.5" x14ac:dyDescent="0.35">
      <c r="A205" s="23" t="s">
        <v>296</v>
      </c>
      <c r="B205" s="23" t="s">
        <v>5</v>
      </c>
      <c r="C205" s="24" t="s">
        <v>348</v>
      </c>
      <c r="D205" s="25">
        <v>46153.916666666664</v>
      </c>
      <c r="E205" s="25">
        <v>46154.229166666664</v>
      </c>
      <c r="F205" s="24" t="s">
        <v>349</v>
      </c>
    </row>
    <row r="206" spans="1:6" ht="77.5" x14ac:dyDescent="0.35">
      <c r="A206" s="23" t="s">
        <v>296</v>
      </c>
      <c r="B206" s="23" t="s">
        <v>4</v>
      </c>
      <c r="C206" s="24" t="s">
        <v>753</v>
      </c>
      <c r="D206" s="25">
        <v>46153.916666666664</v>
      </c>
      <c r="E206" s="25">
        <v>46154.229166666664</v>
      </c>
      <c r="F206" s="24" t="s">
        <v>754</v>
      </c>
    </row>
    <row r="207" spans="1:6" ht="62" x14ac:dyDescent="0.35">
      <c r="A207" s="23" t="s">
        <v>296</v>
      </c>
      <c r="B207" s="23" t="s">
        <v>39</v>
      </c>
      <c r="C207" s="24" t="s">
        <v>895</v>
      </c>
      <c r="D207" s="25">
        <v>46153.875</v>
      </c>
      <c r="E207" s="25">
        <v>46154.25</v>
      </c>
      <c r="F207" s="24" t="s">
        <v>896</v>
      </c>
    </row>
    <row r="208" spans="1:6" ht="46.5" x14ac:dyDescent="0.35">
      <c r="A208" s="23" t="s">
        <v>296</v>
      </c>
      <c r="B208" s="23" t="s">
        <v>4</v>
      </c>
      <c r="C208" s="24" t="s">
        <v>897</v>
      </c>
      <c r="D208" s="25">
        <v>46153.875</v>
      </c>
      <c r="E208" s="25">
        <v>46154.25</v>
      </c>
      <c r="F208" s="24" t="s">
        <v>898</v>
      </c>
    </row>
    <row r="209" spans="1:6" ht="77.5" x14ac:dyDescent="0.35">
      <c r="A209" s="23" t="s">
        <v>58</v>
      </c>
      <c r="B209" s="23" t="s">
        <v>6</v>
      </c>
      <c r="C209" s="24" t="s">
        <v>465</v>
      </c>
      <c r="D209" s="25">
        <v>46153.927083333336</v>
      </c>
      <c r="E209" s="25">
        <v>46154.25</v>
      </c>
      <c r="F209" s="24" t="s">
        <v>466</v>
      </c>
    </row>
    <row r="210" spans="1:6" ht="77.5" x14ac:dyDescent="0.35">
      <c r="A210" s="23" t="s">
        <v>58</v>
      </c>
      <c r="B210" s="23" t="s">
        <v>6</v>
      </c>
      <c r="C210" s="24" t="s">
        <v>467</v>
      </c>
      <c r="D210" s="25">
        <v>46153.927083333336</v>
      </c>
      <c r="E210" s="25">
        <v>46154.25</v>
      </c>
      <c r="F210" s="24" t="s">
        <v>466</v>
      </c>
    </row>
    <row r="211" spans="1:6" ht="77.5" x14ac:dyDescent="0.35">
      <c r="A211" s="23" t="s">
        <v>58</v>
      </c>
      <c r="B211" s="23" t="s">
        <v>6</v>
      </c>
      <c r="C211" s="24" t="s">
        <v>468</v>
      </c>
      <c r="D211" s="25">
        <v>46153.927083333336</v>
      </c>
      <c r="E211" s="25">
        <v>46154.25</v>
      </c>
      <c r="F211" s="24" t="s">
        <v>466</v>
      </c>
    </row>
    <row r="212" spans="1:6" ht="62" x14ac:dyDescent="0.35">
      <c r="A212" s="23" t="s">
        <v>58</v>
      </c>
      <c r="B212" s="23" t="s">
        <v>6</v>
      </c>
      <c r="C212" s="24" t="s">
        <v>59</v>
      </c>
      <c r="D212" s="25">
        <v>46153.927083333336</v>
      </c>
      <c r="E212" s="25">
        <v>46154.25</v>
      </c>
      <c r="F212" s="24" t="s">
        <v>60</v>
      </c>
    </row>
    <row r="213" spans="1:6" ht="62" x14ac:dyDescent="0.35">
      <c r="A213" s="23" t="s">
        <v>58</v>
      </c>
      <c r="B213" s="23" t="s">
        <v>6</v>
      </c>
      <c r="C213" s="24" t="s">
        <v>61</v>
      </c>
      <c r="D213" s="25">
        <v>46153.927083333336</v>
      </c>
      <c r="E213" s="25">
        <v>46154.25</v>
      </c>
      <c r="F213" s="24" t="s">
        <v>60</v>
      </c>
    </row>
    <row r="214" spans="1:6" ht="62" x14ac:dyDescent="0.35">
      <c r="A214" s="23" t="s">
        <v>58</v>
      </c>
      <c r="B214" s="23" t="s">
        <v>6</v>
      </c>
      <c r="C214" s="24" t="s">
        <v>62</v>
      </c>
      <c r="D214" s="25">
        <v>46153.927083333336</v>
      </c>
      <c r="E214" s="25">
        <v>46154.25</v>
      </c>
      <c r="F214" s="24" t="s">
        <v>60</v>
      </c>
    </row>
    <row r="215" spans="1:6" ht="62" x14ac:dyDescent="0.35">
      <c r="A215" s="23" t="s">
        <v>58</v>
      </c>
      <c r="B215" s="23" t="s">
        <v>6</v>
      </c>
      <c r="C215" s="24" t="s">
        <v>63</v>
      </c>
      <c r="D215" s="25">
        <v>46153.927083333336</v>
      </c>
      <c r="E215" s="25">
        <v>46154.25</v>
      </c>
      <c r="F215" s="24" t="s">
        <v>60</v>
      </c>
    </row>
    <row r="216" spans="1:6" ht="93" x14ac:dyDescent="0.35">
      <c r="A216" s="23" t="s">
        <v>58</v>
      </c>
      <c r="B216" s="23" t="s">
        <v>5</v>
      </c>
      <c r="C216" s="24" t="s">
        <v>886</v>
      </c>
      <c r="D216" s="25">
        <v>46153.916666666664</v>
      </c>
      <c r="E216" s="25">
        <v>46154.229166666664</v>
      </c>
      <c r="F216" s="24" t="s">
        <v>887</v>
      </c>
    </row>
    <row r="217" spans="1:6" ht="77.5" x14ac:dyDescent="0.35">
      <c r="A217" s="23" t="s">
        <v>58</v>
      </c>
      <c r="B217" s="23" t="s">
        <v>6</v>
      </c>
      <c r="C217" s="24" t="s">
        <v>769</v>
      </c>
      <c r="D217" s="25">
        <v>46153.875</v>
      </c>
      <c r="E217" s="25">
        <v>46154.25</v>
      </c>
      <c r="F217" s="24" t="s">
        <v>770</v>
      </c>
    </row>
    <row r="218" spans="1:6" ht="77.5" x14ac:dyDescent="0.35">
      <c r="A218" s="23" t="s">
        <v>407</v>
      </c>
      <c r="B218" s="23" t="s">
        <v>2</v>
      </c>
      <c r="C218" s="24" t="s">
        <v>408</v>
      </c>
      <c r="D218" s="25">
        <v>46153.875</v>
      </c>
      <c r="E218" s="25">
        <v>46154.25</v>
      </c>
      <c r="F218" s="24" t="s">
        <v>409</v>
      </c>
    </row>
    <row r="219" spans="1:6" ht="77.5" x14ac:dyDescent="0.35">
      <c r="A219" s="23" t="s">
        <v>407</v>
      </c>
      <c r="B219" s="23" t="s">
        <v>6</v>
      </c>
      <c r="C219" s="24" t="s">
        <v>901</v>
      </c>
      <c r="D219" s="25">
        <v>46153.875</v>
      </c>
      <c r="E219" s="25">
        <v>46154.25</v>
      </c>
      <c r="F219" s="24" t="s">
        <v>902</v>
      </c>
    </row>
    <row r="220" spans="1:6" ht="62" x14ac:dyDescent="0.35">
      <c r="A220" s="23" t="s">
        <v>407</v>
      </c>
      <c r="B220" s="23" t="s">
        <v>6</v>
      </c>
      <c r="C220" s="24" t="s">
        <v>905</v>
      </c>
      <c r="D220" s="25">
        <v>46153.875</v>
      </c>
      <c r="E220" s="25">
        <v>46154.25</v>
      </c>
      <c r="F220" s="24" t="s">
        <v>906</v>
      </c>
    </row>
    <row r="221" spans="1:6" ht="62" x14ac:dyDescent="0.35">
      <c r="A221" s="23" t="s">
        <v>404</v>
      </c>
      <c r="B221" s="23" t="s">
        <v>5</v>
      </c>
      <c r="C221" s="24" t="s">
        <v>767</v>
      </c>
      <c r="D221" s="25">
        <v>46153.833333333336</v>
      </c>
      <c r="E221" s="25">
        <v>46154.25</v>
      </c>
      <c r="F221" s="24" t="s">
        <v>768</v>
      </c>
    </row>
    <row r="222" spans="1:6" ht="46.5" x14ac:dyDescent="0.35">
      <c r="A222" s="23" t="s">
        <v>377</v>
      </c>
      <c r="B222" s="23" t="s">
        <v>2</v>
      </c>
      <c r="C222" s="24" t="s">
        <v>890</v>
      </c>
      <c r="D222" s="25">
        <v>46153.854166666664</v>
      </c>
      <c r="E222" s="25">
        <v>46154.25</v>
      </c>
      <c r="F222" s="24" t="s">
        <v>891</v>
      </c>
    </row>
    <row r="223" spans="1:6" ht="77.5" x14ac:dyDescent="0.35">
      <c r="A223" s="23" t="s">
        <v>377</v>
      </c>
      <c r="B223" s="23" t="s">
        <v>6</v>
      </c>
      <c r="C223" s="24" t="s">
        <v>378</v>
      </c>
      <c r="D223" s="25">
        <v>46153.916666666664</v>
      </c>
      <c r="E223" s="25">
        <v>46154.25</v>
      </c>
      <c r="F223" s="24" t="s">
        <v>379</v>
      </c>
    </row>
    <row r="224" spans="1:6" ht="62" x14ac:dyDescent="0.35">
      <c r="A224" s="23" t="s">
        <v>377</v>
      </c>
      <c r="B224" s="23" t="s">
        <v>2</v>
      </c>
      <c r="C224" s="24" t="s">
        <v>899</v>
      </c>
      <c r="D224" s="25">
        <v>46153.875</v>
      </c>
      <c r="E224" s="25">
        <v>46154.25</v>
      </c>
      <c r="F224" s="24" t="s">
        <v>900</v>
      </c>
    </row>
    <row r="225" spans="1:6" ht="62" x14ac:dyDescent="0.35">
      <c r="A225" s="23" t="s">
        <v>377</v>
      </c>
      <c r="B225" s="23" t="s">
        <v>2</v>
      </c>
      <c r="C225" s="24" t="s">
        <v>581</v>
      </c>
      <c r="D225" s="25">
        <v>46153.875</v>
      </c>
      <c r="E225" s="25">
        <v>46154.25</v>
      </c>
      <c r="F225" s="24" t="s">
        <v>582</v>
      </c>
    </row>
    <row r="226" spans="1:6" ht="62" x14ac:dyDescent="0.35">
      <c r="A226" s="23" t="s">
        <v>377</v>
      </c>
      <c r="B226" s="23" t="s">
        <v>2</v>
      </c>
      <c r="C226" s="24" t="s">
        <v>583</v>
      </c>
      <c r="D226" s="25">
        <v>46153.875</v>
      </c>
      <c r="E226" s="25">
        <v>46154.25</v>
      </c>
      <c r="F226" s="24" t="s">
        <v>582</v>
      </c>
    </row>
    <row r="227" spans="1:6" ht="62" x14ac:dyDescent="0.35">
      <c r="A227" s="23" t="s">
        <v>377</v>
      </c>
      <c r="B227" s="23" t="s">
        <v>2</v>
      </c>
      <c r="C227" s="24" t="s">
        <v>584</v>
      </c>
      <c r="D227" s="25">
        <v>46153.875</v>
      </c>
      <c r="E227" s="25">
        <v>46154.25</v>
      </c>
      <c r="F227" s="24" t="s">
        <v>582</v>
      </c>
    </row>
    <row r="228" spans="1:6" ht="62" x14ac:dyDescent="0.35">
      <c r="A228" s="23" t="s">
        <v>377</v>
      </c>
      <c r="B228" s="23" t="s">
        <v>2</v>
      </c>
      <c r="C228" s="24" t="s">
        <v>418</v>
      </c>
      <c r="D228" s="25">
        <v>46153.875</v>
      </c>
      <c r="E228" s="25">
        <v>46154.25</v>
      </c>
      <c r="F228" s="24" t="s">
        <v>419</v>
      </c>
    </row>
    <row r="229" spans="1:6" ht="77.5" x14ac:dyDescent="0.35">
      <c r="A229" s="23" t="s">
        <v>377</v>
      </c>
      <c r="B229" s="23" t="s">
        <v>2</v>
      </c>
      <c r="C229" s="24" t="s">
        <v>780</v>
      </c>
      <c r="D229" s="25">
        <v>46153.875</v>
      </c>
      <c r="E229" s="25">
        <v>46154.25</v>
      </c>
      <c r="F229" s="24" t="s">
        <v>781</v>
      </c>
    </row>
    <row r="230" spans="1:6" ht="31" x14ac:dyDescent="0.35">
      <c r="A230" s="23" t="s">
        <v>679</v>
      </c>
      <c r="B230" s="23" t="s">
        <v>2</v>
      </c>
      <c r="C230" s="24" t="s">
        <v>680</v>
      </c>
      <c r="D230" s="25">
        <v>46153.875</v>
      </c>
      <c r="E230" s="25">
        <v>46154.208333333336</v>
      </c>
      <c r="F230" s="24" t="s">
        <v>681</v>
      </c>
    </row>
    <row r="231" spans="1:6" ht="31" x14ac:dyDescent="0.35">
      <c r="A231" s="23" t="s">
        <v>679</v>
      </c>
      <c r="B231" s="23" t="s">
        <v>2</v>
      </c>
      <c r="C231" s="24" t="s">
        <v>682</v>
      </c>
      <c r="D231" s="25">
        <v>46153.875</v>
      </c>
      <c r="E231" s="25">
        <v>46154.208333333336</v>
      </c>
      <c r="F231" s="24" t="s">
        <v>681</v>
      </c>
    </row>
    <row r="232" spans="1:6" ht="31" x14ac:dyDescent="0.35">
      <c r="A232" s="23" t="s">
        <v>679</v>
      </c>
      <c r="B232" s="23" t="s">
        <v>2</v>
      </c>
      <c r="C232" s="24" t="s">
        <v>683</v>
      </c>
      <c r="D232" s="25">
        <v>46153.875</v>
      </c>
      <c r="E232" s="25">
        <v>46154.208333333336</v>
      </c>
      <c r="F232" s="24" t="s">
        <v>681</v>
      </c>
    </row>
    <row r="233" spans="1:6" ht="31" x14ac:dyDescent="0.35">
      <c r="A233" s="23" t="s">
        <v>679</v>
      </c>
      <c r="B233" s="23" t="s">
        <v>2</v>
      </c>
      <c r="C233" s="24" t="s">
        <v>684</v>
      </c>
      <c r="D233" s="25">
        <v>46153.875</v>
      </c>
      <c r="E233" s="25">
        <v>46154.208333333336</v>
      </c>
      <c r="F233" s="24" t="s">
        <v>681</v>
      </c>
    </row>
    <row r="234" spans="1:6" ht="46.5" x14ac:dyDescent="0.35">
      <c r="A234" s="23" t="s">
        <v>215</v>
      </c>
      <c r="B234" s="23" t="s">
        <v>5</v>
      </c>
      <c r="C234" s="24" t="s">
        <v>216</v>
      </c>
      <c r="D234" s="25">
        <v>46153.875</v>
      </c>
      <c r="E234" s="25">
        <v>46154.25</v>
      </c>
      <c r="F234" s="24" t="s">
        <v>217</v>
      </c>
    </row>
    <row r="235" spans="1:6" ht="46.5" x14ac:dyDescent="0.35">
      <c r="A235" s="23" t="s">
        <v>215</v>
      </c>
      <c r="B235" s="23" t="s">
        <v>5</v>
      </c>
      <c r="C235" s="24" t="s">
        <v>219</v>
      </c>
      <c r="D235" s="25">
        <v>46153.875</v>
      </c>
      <c r="E235" s="25">
        <v>46154.25</v>
      </c>
      <c r="F235" s="24" t="s">
        <v>217</v>
      </c>
    </row>
    <row r="236" spans="1:6" ht="31" x14ac:dyDescent="0.35">
      <c r="A236" s="23" t="s">
        <v>215</v>
      </c>
      <c r="B236" s="23" t="s">
        <v>5</v>
      </c>
      <c r="C236" s="24" t="s">
        <v>685</v>
      </c>
      <c r="D236" s="25">
        <v>46153.875</v>
      </c>
      <c r="E236" s="25">
        <v>46154.208333333336</v>
      </c>
      <c r="F236" s="24" t="s">
        <v>681</v>
      </c>
    </row>
    <row r="237" spans="1:6" ht="46.5" x14ac:dyDescent="0.35">
      <c r="A237" s="23" t="s">
        <v>215</v>
      </c>
      <c r="B237" s="23" t="s">
        <v>4</v>
      </c>
      <c r="C237" s="24" t="s">
        <v>699</v>
      </c>
      <c r="D237" s="25">
        <v>46153.875</v>
      </c>
      <c r="E237" s="25">
        <v>46154.25</v>
      </c>
      <c r="F237" s="24" t="s">
        <v>238</v>
      </c>
    </row>
    <row r="238" spans="1:6" ht="46.5" x14ac:dyDescent="0.35">
      <c r="A238" s="23" t="s">
        <v>215</v>
      </c>
      <c r="B238" s="23" t="s">
        <v>4</v>
      </c>
      <c r="C238" s="24" t="s">
        <v>237</v>
      </c>
      <c r="D238" s="25">
        <v>46153.875</v>
      </c>
      <c r="E238" s="25">
        <v>46154.25</v>
      </c>
      <c r="F238" s="24" t="s">
        <v>238</v>
      </c>
    </row>
    <row r="239" spans="1:6" ht="46.5" x14ac:dyDescent="0.35">
      <c r="A239" s="23" t="s">
        <v>215</v>
      </c>
      <c r="B239" s="23" t="s">
        <v>5</v>
      </c>
      <c r="C239" s="24" t="s">
        <v>239</v>
      </c>
      <c r="D239" s="25">
        <v>46153.875</v>
      </c>
      <c r="E239" s="25">
        <v>46154.25</v>
      </c>
      <c r="F239" s="24" t="s">
        <v>238</v>
      </c>
    </row>
    <row r="240" spans="1:6" ht="46.5" x14ac:dyDescent="0.35">
      <c r="A240" s="23" t="s">
        <v>447</v>
      </c>
      <c r="B240" s="23" t="s">
        <v>6</v>
      </c>
      <c r="C240" s="24" t="s">
        <v>448</v>
      </c>
      <c r="D240" s="25">
        <v>45804.208333333336</v>
      </c>
      <c r="E240" s="25">
        <v>46418.208333333336</v>
      </c>
      <c r="F240" s="24" t="s">
        <v>449</v>
      </c>
    </row>
    <row r="241" spans="1:6" ht="46.5" x14ac:dyDescent="0.35">
      <c r="A241" s="23" t="s">
        <v>220</v>
      </c>
      <c r="B241" s="23" t="s">
        <v>5</v>
      </c>
      <c r="C241" s="24" t="s">
        <v>221</v>
      </c>
      <c r="D241" s="25">
        <v>46153.833333333336</v>
      </c>
      <c r="E241" s="25">
        <v>46154.25</v>
      </c>
      <c r="F241" s="24" t="s">
        <v>222</v>
      </c>
    </row>
    <row r="242" spans="1:6" ht="62" x14ac:dyDescent="0.35">
      <c r="A242" s="23" t="s">
        <v>220</v>
      </c>
      <c r="B242" s="23" t="s">
        <v>4</v>
      </c>
      <c r="C242" s="24" t="s">
        <v>689</v>
      </c>
      <c r="D242" s="25">
        <v>46153.875</v>
      </c>
      <c r="E242" s="25">
        <v>46154.208333333336</v>
      </c>
      <c r="F242" s="24" t="s">
        <v>688</v>
      </c>
    </row>
    <row r="243" spans="1:6" ht="62" x14ac:dyDescent="0.35">
      <c r="A243" s="23" t="s">
        <v>220</v>
      </c>
      <c r="B243" s="23" t="s">
        <v>4</v>
      </c>
      <c r="C243" s="24" t="s">
        <v>690</v>
      </c>
      <c r="D243" s="25">
        <v>46153.875</v>
      </c>
      <c r="E243" s="25">
        <v>46154.208333333336</v>
      </c>
      <c r="F243" s="24" t="s">
        <v>688</v>
      </c>
    </row>
    <row r="244" spans="1:6" ht="62" x14ac:dyDescent="0.35">
      <c r="A244" s="23" t="s">
        <v>220</v>
      </c>
      <c r="B244" s="23" t="s">
        <v>4</v>
      </c>
      <c r="C244" s="24" t="s">
        <v>691</v>
      </c>
      <c r="D244" s="25">
        <v>46153.875</v>
      </c>
      <c r="E244" s="25">
        <v>46154.208333333336</v>
      </c>
      <c r="F244" s="24" t="s">
        <v>688</v>
      </c>
    </row>
    <row r="245" spans="1:6" ht="62" x14ac:dyDescent="0.35">
      <c r="A245" s="23" t="s">
        <v>240</v>
      </c>
      <c r="B245" s="23" t="s">
        <v>2</v>
      </c>
      <c r="C245" s="24" t="s">
        <v>692</v>
      </c>
      <c r="D245" s="25">
        <v>46153.875</v>
      </c>
      <c r="E245" s="25">
        <v>46154.208333333336</v>
      </c>
      <c r="F245" s="24" t="s">
        <v>688</v>
      </c>
    </row>
    <row r="246" spans="1:6" ht="62" x14ac:dyDescent="0.35">
      <c r="A246" s="23" t="s">
        <v>240</v>
      </c>
      <c r="B246" s="23" t="s">
        <v>6</v>
      </c>
      <c r="C246" s="24" t="s">
        <v>693</v>
      </c>
      <c r="D246" s="25">
        <v>46153.875</v>
      </c>
      <c r="E246" s="25">
        <v>46154.208333333336</v>
      </c>
      <c r="F246" s="24" t="s">
        <v>688</v>
      </c>
    </row>
    <row r="247" spans="1:6" ht="46.5" x14ac:dyDescent="0.35">
      <c r="A247" s="23" t="s">
        <v>240</v>
      </c>
      <c r="B247" s="23" t="s">
        <v>2</v>
      </c>
      <c r="C247" s="24" t="s">
        <v>700</v>
      </c>
      <c r="D247" s="25">
        <v>46153.916666666664</v>
      </c>
      <c r="E247" s="25">
        <v>46154.25</v>
      </c>
      <c r="F247" s="24" t="s">
        <v>238</v>
      </c>
    </row>
    <row r="248" spans="1:6" ht="62" x14ac:dyDescent="0.35">
      <c r="A248" s="23" t="s">
        <v>240</v>
      </c>
      <c r="B248" s="23" t="s">
        <v>2</v>
      </c>
      <c r="C248" s="24" t="s">
        <v>261</v>
      </c>
      <c r="D248" s="25">
        <v>46153.833333333336</v>
      </c>
      <c r="E248" s="25">
        <v>46154.25</v>
      </c>
      <c r="F248" s="24" t="s">
        <v>262</v>
      </c>
    </row>
    <row r="249" spans="1:6" ht="62" x14ac:dyDescent="0.35">
      <c r="A249" s="23" t="s">
        <v>240</v>
      </c>
      <c r="B249" s="23" t="s">
        <v>2</v>
      </c>
      <c r="C249" s="24" t="s">
        <v>263</v>
      </c>
      <c r="D249" s="25">
        <v>46153.833333333336</v>
      </c>
      <c r="E249" s="25">
        <v>46154.25</v>
      </c>
      <c r="F249" s="24" t="s">
        <v>262</v>
      </c>
    </row>
    <row r="250" spans="1:6" ht="46.5" x14ac:dyDescent="0.35">
      <c r="A250" s="23" t="s">
        <v>240</v>
      </c>
      <c r="B250" s="23" t="s">
        <v>2</v>
      </c>
      <c r="C250" s="24" t="s">
        <v>848</v>
      </c>
      <c r="D250" s="25">
        <v>46153.833333333336</v>
      </c>
      <c r="E250" s="25">
        <v>46154.208333333336</v>
      </c>
      <c r="F250" s="24" t="s">
        <v>849</v>
      </c>
    </row>
    <row r="251" spans="1:6" ht="77.5" x14ac:dyDescent="0.35">
      <c r="A251" s="23" t="s">
        <v>240</v>
      </c>
      <c r="B251" s="23" t="s">
        <v>6</v>
      </c>
      <c r="C251" s="24" t="s">
        <v>410</v>
      </c>
      <c r="D251" s="25">
        <v>46153.916666666664</v>
      </c>
      <c r="E251" s="25">
        <v>46154.25</v>
      </c>
      <c r="F251" s="24" t="s">
        <v>409</v>
      </c>
    </row>
    <row r="252" spans="1:6" ht="77.5" x14ac:dyDescent="0.35">
      <c r="A252" s="23" t="s">
        <v>240</v>
      </c>
      <c r="B252" s="23" t="s">
        <v>2</v>
      </c>
      <c r="C252" s="24" t="s">
        <v>411</v>
      </c>
      <c r="D252" s="25">
        <v>46153.875</v>
      </c>
      <c r="E252" s="25">
        <v>46154.25</v>
      </c>
      <c r="F252" s="24" t="s">
        <v>412</v>
      </c>
    </row>
    <row r="253" spans="1:6" ht="77.5" x14ac:dyDescent="0.35">
      <c r="A253" s="23" t="s">
        <v>240</v>
      </c>
      <c r="B253" s="23" t="s">
        <v>2</v>
      </c>
      <c r="C253" s="24" t="s">
        <v>413</v>
      </c>
      <c r="D253" s="25">
        <v>46153.875</v>
      </c>
      <c r="E253" s="25">
        <v>46154.25</v>
      </c>
      <c r="F253" s="24" t="s">
        <v>412</v>
      </c>
    </row>
    <row r="254" spans="1:6" ht="77.5" x14ac:dyDescent="0.35">
      <c r="A254" s="23" t="s">
        <v>240</v>
      </c>
      <c r="B254" s="23" t="s">
        <v>6</v>
      </c>
      <c r="C254" s="24" t="s">
        <v>778</v>
      </c>
      <c r="D254" s="25">
        <v>46153.875</v>
      </c>
      <c r="E254" s="25">
        <v>46154.25</v>
      </c>
      <c r="F254" s="24" t="s">
        <v>779</v>
      </c>
    </row>
    <row r="255" spans="1:6" ht="77.5" x14ac:dyDescent="0.35">
      <c r="A255" s="23" t="s">
        <v>240</v>
      </c>
      <c r="B255" s="23" t="s">
        <v>6</v>
      </c>
      <c r="C255" s="24" t="s">
        <v>782</v>
      </c>
      <c r="D255" s="25">
        <v>46153.875</v>
      </c>
      <c r="E255" s="25">
        <v>46154.25</v>
      </c>
      <c r="F255" s="24" t="s">
        <v>781</v>
      </c>
    </row>
    <row r="256" spans="1:6" ht="62" x14ac:dyDescent="0.35">
      <c r="A256" s="23" t="s">
        <v>240</v>
      </c>
      <c r="B256" s="23" t="s">
        <v>6</v>
      </c>
      <c r="C256" s="24" t="s">
        <v>911</v>
      </c>
      <c r="D256" s="25">
        <v>46152.875</v>
      </c>
      <c r="E256" s="25">
        <v>46153.875</v>
      </c>
      <c r="F256" s="24" t="s">
        <v>910</v>
      </c>
    </row>
    <row r="257" spans="1:6" ht="31" x14ac:dyDescent="0.35">
      <c r="A257" s="23" t="s">
        <v>229</v>
      </c>
      <c r="B257" s="23" t="s">
        <v>8</v>
      </c>
      <c r="C257" s="24" t="s">
        <v>837</v>
      </c>
      <c r="D257" s="25">
        <v>46153.958333333336</v>
      </c>
      <c r="E257" s="25">
        <v>46154.25</v>
      </c>
      <c r="F257" s="24" t="s">
        <v>838</v>
      </c>
    </row>
    <row r="258" spans="1:6" ht="31" x14ac:dyDescent="0.35">
      <c r="A258" s="23" t="s">
        <v>229</v>
      </c>
      <c r="B258" s="23" t="s">
        <v>8</v>
      </c>
      <c r="C258" s="24" t="s">
        <v>839</v>
      </c>
      <c r="D258" s="25">
        <v>46153.958333333336</v>
      </c>
      <c r="E258" s="25">
        <v>46154.25</v>
      </c>
      <c r="F258" s="24" t="s">
        <v>838</v>
      </c>
    </row>
    <row r="259" spans="1:6" ht="31" x14ac:dyDescent="0.35">
      <c r="A259" s="23" t="s">
        <v>229</v>
      </c>
      <c r="B259" s="23" t="s">
        <v>8</v>
      </c>
      <c r="C259" s="24" t="s">
        <v>840</v>
      </c>
      <c r="D259" s="25">
        <v>46153.958333333336</v>
      </c>
      <c r="E259" s="25">
        <v>46154.25</v>
      </c>
      <c r="F259" s="24" t="s">
        <v>838</v>
      </c>
    </row>
    <row r="260" spans="1:6" ht="31" x14ac:dyDescent="0.35">
      <c r="A260" s="23" t="s">
        <v>229</v>
      </c>
      <c r="B260" s="23" t="s">
        <v>8</v>
      </c>
      <c r="C260" s="24" t="s">
        <v>841</v>
      </c>
      <c r="D260" s="25">
        <v>46153.958333333336</v>
      </c>
      <c r="E260" s="25">
        <v>46154.25</v>
      </c>
      <c r="F260" s="24" t="s">
        <v>838</v>
      </c>
    </row>
    <row r="261" spans="1:6" ht="31" x14ac:dyDescent="0.35">
      <c r="A261" s="23" t="s">
        <v>229</v>
      </c>
      <c r="B261" s="23" t="s">
        <v>8</v>
      </c>
      <c r="C261" s="24" t="s">
        <v>842</v>
      </c>
      <c r="D261" s="25">
        <v>46153.958333333336</v>
      </c>
      <c r="E261" s="25">
        <v>46154.25</v>
      </c>
      <c r="F261" s="24" t="s">
        <v>838</v>
      </c>
    </row>
    <row r="262" spans="1:6" ht="31" x14ac:dyDescent="0.35">
      <c r="A262" s="23" t="s">
        <v>229</v>
      </c>
      <c r="B262" s="23" t="s">
        <v>8</v>
      </c>
      <c r="C262" s="24" t="s">
        <v>843</v>
      </c>
      <c r="D262" s="25">
        <v>46153.958333333336</v>
      </c>
      <c r="E262" s="25">
        <v>46154.25</v>
      </c>
      <c r="F262" s="24" t="s">
        <v>838</v>
      </c>
    </row>
    <row r="263" spans="1:6" ht="31" x14ac:dyDescent="0.35">
      <c r="A263" s="23" t="s">
        <v>229</v>
      </c>
      <c r="B263" s="23" t="s">
        <v>8</v>
      </c>
      <c r="C263" s="24" t="s">
        <v>844</v>
      </c>
      <c r="D263" s="25">
        <v>46153.958333333336</v>
      </c>
      <c r="E263" s="25">
        <v>46154.25</v>
      </c>
      <c r="F263" s="24" t="s">
        <v>838</v>
      </c>
    </row>
    <row r="264" spans="1:6" ht="46.5" x14ac:dyDescent="0.35">
      <c r="A264" s="23" t="s">
        <v>229</v>
      </c>
      <c r="B264" s="23" t="s">
        <v>8</v>
      </c>
      <c r="C264" s="24" t="s">
        <v>705</v>
      </c>
      <c r="D264" s="25">
        <v>46153.875</v>
      </c>
      <c r="E264" s="25">
        <v>46154.25</v>
      </c>
      <c r="F264" s="24" t="s">
        <v>527</v>
      </c>
    </row>
    <row r="265" spans="1:6" ht="46.5" x14ac:dyDescent="0.35">
      <c r="A265" s="23" t="s">
        <v>229</v>
      </c>
      <c r="B265" s="23" t="s">
        <v>7</v>
      </c>
      <c r="C265" s="24" t="s">
        <v>706</v>
      </c>
      <c r="D265" s="25">
        <v>46153.875</v>
      </c>
      <c r="E265" s="25">
        <v>46154.25</v>
      </c>
      <c r="F265" s="24" t="s">
        <v>527</v>
      </c>
    </row>
    <row r="266" spans="1:6" ht="31" x14ac:dyDescent="0.35">
      <c r="A266" s="23" t="s">
        <v>521</v>
      </c>
      <c r="B266" s="23" t="s">
        <v>5</v>
      </c>
      <c r="C266" s="24" t="s">
        <v>845</v>
      </c>
      <c r="D266" s="25">
        <v>46153.958333333336</v>
      </c>
      <c r="E266" s="25">
        <v>46154.25</v>
      </c>
      <c r="F266" s="24" t="s">
        <v>838</v>
      </c>
    </row>
    <row r="267" spans="1:6" ht="62" x14ac:dyDescent="0.35">
      <c r="A267" s="23" t="s">
        <v>151</v>
      </c>
      <c r="B267" s="23" t="s">
        <v>4</v>
      </c>
      <c r="C267" s="24" t="s">
        <v>818</v>
      </c>
      <c r="D267" s="25">
        <v>46153.916666666664</v>
      </c>
      <c r="E267" s="25">
        <v>46154.208333333336</v>
      </c>
      <c r="F267" s="24" t="s">
        <v>819</v>
      </c>
    </row>
    <row r="268" spans="1:6" ht="77.5" x14ac:dyDescent="0.35">
      <c r="A268" s="23" t="s">
        <v>151</v>
      </c>
      <c r="B268" s="23" t="s">
        <v>4</v>
      </c>
      <c r="C268" s="24" t="s">
        <v>820</v>
      </c>
      <c r="D268" s="25">
        <v>46153.854166666664</v>
      </c>
      <c r="E268" s="25">
        <v>46154.25</v>
      </c>
      <c r="F268" s="24" t="s">
        <v>498</v>
      </c>
    </row>
    <row r="269" spans="1:6" ht="46.5" x14ac:dyDescent="0.35">
      <c r="A269" s="23" t="s">
        <v>151</v>
      </c>
      <c r="B269" s="23" t="s">
        <v>4</v>
      </c>
      <c r="C269" s="24" t="s">
        <v>223</v>
      </c>
      <c r="D269" s="25">
        <v>46153.875</v>
      </c>
      <c r="E269" s="25">
        <v>46154.25</v>
      </c>
      <c r="F269" s="24" t="s">
        <v>224</v>
      </c>
    </row>
    <row r="270" spans="1:6" ht="46.5" x14ac:dyDescent="0.35">
      <c r="A270" s="23" t="s">
        <v>151</v>
      </c>
      <c r="B270" s="23" t="s">
        <v>5</v>
      </c>
      <c r="C270" s="24" t="s">
        <v>225</v>
      </c>
      <c r="D270" s="25">
        <v>46153.875</v>
      </c>
      <c r="E270" s="25">
        <v>46154.25</v>
      </c>
      <c r="F270" s="24" t="s">
        <v>224</v>
      </c>
    </row>
    <row r="271" spans="1:6" ht="46.5" x14ac:dyDescent="0.35">
      <c r="A271" s="23" t="s">
        <v>151</v>
      </c>
      <c r="B271" s="23" t="s">
        <v>5</v>
      </c>
      <c r="C271" s="24" t="s">
        <v>707</v>
      </c>
      <c r="D271" s="25">
        <v>46153.875</v>
      </c>
      <c r="E271" s="25">
        <v>46154.25</v>
      </c>
      <c r="F271" s="24" t="s">
        <v>527</v>
      </c>
    </row>
    <row r="272" spans="1:6" ht="46.5" x14ac:dyDescent="0.35">
      <c r="A272" s="23" t="s">
        <v>253</v>
      </c>
      <c r="B272" s="23" t="s">
        <v>4</v>
      </c>
      <c r="C272" s="24" t="s">
        <v>254</v>
      </c>
      <c r="D272" s="25">
        <v>46153.875</v>
      </c>
      <c r="E272" s="25">
        <v>46154.25</v>
      </c>
      <c r="F272" s="24" t="s">
        <v>255</v>
      </c>
    </row>
    <row r="273" spans="1:6" ht="46.5" x14ac:dyDescent="0.35">
      <c r="A273" s="23" t="s">
        <v>253</v>
      </c>
      <c r="B273" s="23" t="s">
        <v>4</v>
      </c>
      <c r="C273" s="24" t="s">
        <v>256</v>
      </c>
      <c r="D273" s="25">
        <v>46153.875</v>
      </c>
      <c r="E273" s="25">
        <v>46154.25</v>
      </c>
      <c r="F273" s="24" t="s">
        <v>255</v>
      </c>
    </row>
  </sheetData>
  <autoFilter ref="A2:F179" xr:uid="{98E6E4FC-49FA-4D37-80CA-04CABC7A9057}">
    <sortState xmlns:xlrd2="http://schemas.microsoft.com/office/spreadsheetml/2017/richdata2" ref="A3:F273">
      <sortCondition ref="A2:A179"/>
    </sortState>
  </autoFilter>
  <mergeCells count="1">
    <mergeCell ref="A1:F1"/>
  </mergeCells>
  <conditionalFormatting sqref="A3:F273">
    <cfRule type="expression" dxfId="3"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82"/>
  <sheetViews>
    <sheetView zoomScaleNormal="100" workbookViewId="0">
      <pane ySplit="1" topLeftCell="A2" activePane="bottomLeft" state="frozenSplit"/>
      <selection sqref="A1:F1"/>
      <selection pane="bottomLeft" activeCell="C4" sqref="C4"/>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2" t="str">
        <f>"Daily closure report: "&amp;'Front page'!A8</f>
        <v>Daily closure report: Tuesday, 12 May</v>
      </c>
      <c r="B1" s="42"/>
      <c r="C1" s="42"/>
      <c r="D1" s="42"/>
      <c r="E1" s="42"/>
      <c r="F1" s="42"/>
    </row>
    <row r="2" spans="1:6" s="5" customFormat="1" ht="28" x14ac:dyDescent="0.35">
      <c r="A2" s="12" t="s">
        <v>9</v>
      </c>
      <c r="B2" s="12" t="s">
        <v>1</v>
      </c>
      <c r="C2" s="12" t="s">
        <v>0</v>
      </c>
      <c r="D2" s="11" t="s">
        <v>11</v>
      </c>
      <c r="E2" s="11" t="s">
        <v>12</v>
      </c>
      <c r="F2" s="12" t="s">
        <v>10</v>
      </c>
    </row>
    <row r="3" spans="1:6" s="21" customFormat="1" ht="62" x14ac:dyDescent="0.35">
      <c r="A3" s="23" t="s">
        <v>97</v>
      </c>
      <c r="B3" s="23" t="s">
        <v>2</v>
      </c>
      <c r="C3" s="24" t="s">
        <v>633</v>
      </c>
      <c r="D3" s="25">
        <v>46154.833333333336</v>
      </c>
      <c r="E3" s="25">
        <v>46155.25</v>
      </c>
      <c r="F3" s="24" t="s">
        <v>99</v>
      </c>
    </row>
    <row r="4" spans="1:6" s="21" customFormat="1" ht="62" x14ac:dyDescent="0.35">
      <c r="A4" s="23" t="s">
        <v>97</v>
      </c>
      <c r="B4" s="23" t="s">
        <v>2</v>
      </c>
      <c r="C4" s="24" t="s">
        <v>634</v>
      </c>
      <c r="D4" s="25">
        <v>46154.833333333336</v>
      </c>
      <c r="E4" s="25">
        <v>46155.25</v>
      </c>
      <c r="F4" s="24" t="s">
        <v>99</v>
      </c>
    </row>
    <row r="5" spans="1:6" s="21" customFormat="1" ht="62" x14ac:dyDescent="0.35">
      <c r="A5" s="23" t="s">
        <v>97</v>
      </c>
      <c r="B5" s="23" t="s">
        <v>6</v>
      </c>
      <c r="C5" s="24" t="s">
        <v>649</v>
      </c>
      <c r="D5" s="25">
        <v>46154.833333333336</v>
      </c>
      <c r="E5" s="25">
        <v>46155.25</v>
      </c>
      <c r="F5" s="24" t="s">
        <v>650</v>
      </c>
    </row>
    <row r="6" spans="1:6" s="21" customFormat="1" ht="62" x14ac:dyDescent="0.35">
      <c r="A6" s="23" t="s">
        <v>97</v>
      </c>
      <c r="B6" s="23" t="s">
        <v>6</v>
      </c>
      <c r="C6" s="24" t="s">
        <v>651</v>
      </c>
      <c r="D6" s="25">
        <v>46154.833333333336</v>
      </c>
      <c r="E6" s="25">
        <v>46155.25</v>
      </c>
      <c r="F6" s="24" t="s">
        <v>650</v>
      </c>
    </row>
    <row r="7" spans="1:6" s="21" customFormat="1" ht="62" x14ac:dyDescent="0.35">
      <c r="A7" s="23" t="s">
        <v>97</v>
      </c>
      <c r="B7" s="23" t="s">
        <v>6</v>
      </c>
      <c r="C7" s="24" t="s">
        <v>652</v>
      </c>
      <c r="D7" s="25">
        <v>46154.833333333336</v>
      </c>
      <c r="E7" s="25">
        <v>46155.25</v>
      </c>
      <c r="F7" s="24" t="s">
        <v>650</v>
      </c>
    </row>
    <row r="8" spans="1:6" s="21" customFormat="1" ht="62" x14ac:dyDescent="0.35">
      <c r="A8" s="23" t="s">
        <v>97</v>
      </c>
      <c r="B8" s="23" t="s">
        <v>6</v>
      </c>
      <c r="C8" s="24" t="s">
        <v>653</v>
      </c>
      <c r="D8" s="25">
        <v>46154.875</v>
      </c>
      <c r="E8" s="25">
        <v>46155.25</v>
      </c>
      <c r="F8" s="24" t="s">
        <v>654</v>
      </c>
    </row>
    <row r="9" spans="1:6" s="21" customFormat="1" ht="62" x14ac:dyDescent="0.35">
      <c r="A9" s="23" t="s">
        <v>97</v>
      </c>
      <c r="B9" s="23" t="s">
        <v>6</v>
      </c>
      <c r="C9" s="24" t="s">
        <v>655</v>
      </c>
      <c r="D9" s="25">
        <v>46154.875</v>
      </c>
      <c r="E9" s="25">
        <v>46155.25</v>
      </c>
      <c r="F9" s="24" t="s">
        <v>654</v>
      </c>
    </row>
    <row r="10" spans="1:6" s="21" customFormat="1" ht="62" x14ac:dyDescent="0.35">
      <c r="A10" s="23" t="s">
        <v>97</v>
      </c>
      <c r="B10" s="23" t="s">
        <v>6</v>
      </c>
      <c r="C10" s="24" t="s">
        <v>656</v>
      </c>
      <c r="D10" s="25">
        <v>46154.875</v>
      </c>
      <c r="E10" s="25">
        <v>46155.25</v>
      </c>
      <c r="F10" s="24" t="s">
        <v>654</v>
      </c>
    </row>
    <row r="11" spans="1:6" s="21" customFormat="1" ht="62" x14ac:dyDescent="0.35">
      <c r="A11" s="23" t="s">
        <v>97</v>
      </c>
      <c r="B11" s="23" t="s">
        <v>2</v>
      </c>
      <c r="C11" s="24" t="s">
        <v>175</v>
      </c>
      <c r="D11" s="25">
        <v>46154.833333333336</v>
      </c>
      <c r="E11" s="25">
        <v>46155.25</v>
      </c>
      <c r="F11" s="24" t="s">
        <v>176</v>
      </c>
    </row>
    <row r="12" spans="1:6" s="21" customFormat="1" ht="62" x14ac:dyDescent="0.35">
      <c r="A12" s="23" t="s">
        <v>97</v>
      </c>
      <c r="B12" s="23" t="s">
        <v>2</v>
      </c>
      <c r="C12" s="24" t="s">
        <v>177</v>
      </c>
      <c r="D12" s="25">
        <v>46154.833333333336</v>
      </c>
      <c r="E12" s="25">
        <v>46155.25</v>
      </c>
      <c r="F12" s="24" t="s">
        <v>176</v>
      </c>
    </row>
    <row r="13" spans="1:6" s="21" customFormat="1" ht="62" x14ac:dyDescent="0.35">
      <c r="A13" s="23" t="s">
        <v>97</v>
      </c>
      <c r="B13" s="23" t="s">
        <v>2</v>
      </c>
      <c r="C13" s="24" t="s">
        <v>178</v>
      </c>
      <c r="D13" s="25">
        <v>46154.833333333336</v>
      </c>
      <c r="E13" s="25">
        <v>46155.25</v>
      </c>
      <c r="F13" s="24" t="s">
        <v>176</v>
      </c>
    </row>
    <row r="14" spans="1:6" s="21" customFormat="1" ht="46.5" x14ac:dyDescent="0.35">
      <c r="A14" s="23" t="s">
        <v>97</v>
      </c>
      <c r="B14" s="23" t="s">
        <v>2</v>
      </c>
      <c r="C14" s="24" t="s">
        <v>186</v>
      </c>
      <c r="D14" s="25">
        <v>46154.833333333336</v>
      </c>
      <c r="E14" s="25">
        <v>46155.25</v>
      </c>
      <c r="F14" s="24" t="s">
        <v>187</v>
      </c>
    </row>
    <row r="15" spans="1:6" s="22" customFormat="1" ht="46.5" x14ac:dyDescent="0.35">
      <c r="A15" s="23" t="s">
        <v>97</v>
      </c>
      <c r="B15" s="23" t="s">
        <v>2</v>
      </c>
      <c r="C15" s="24" t="s">
        <v>188</v>
      </c>
      <c r="D15" s="25">
        <v>46154.833333333336</v>
      </c>
      <c r="E15" s="25">
        <v>46155.25</v>
      </c>
      <c r="F15" s="24" t="s">
        <v>187</v>
      </c>
    </row>
    <row r="16" spans="1:6" s="22" customFormat="1" ht="46.5" x14ac:dyDescent="0.35">
      <c r="A16" s="23" t="s">
        <v>97</v>
      </c>
      <c r="B16" s="23" t="s">
        <v>2</v>
      </c>
      <c r="C16" s="24" t="s">
        <v>189</v>
      </c>
      <c r="D16" s="25">
        <v>46154.833333333336</v>
      </c>
      <c r="E16" s="25">
        <v>46155.25</v>
      </c>
      <c r="F16" s="24" t="s">
        <v>187</v>
      </c>
    </row>
    <row r="17" spans="1:6" s="22" customFormat="1" ht="46.5" x14ac:dyDescent="0.35">
      <c r="A17" s="23" t="s">
        <v>97</v>
      </c>
      <c r="B17" s="23" t="s">
        <v>2</v>
      </c>
      <c r="C17" s="24" t="s">
        <v>190</v>
      </c>
      <c r="D17" s="25">
        <v>46154.833333333336</v>
      </c>
      <c r="E17" s="25">
        <v>46155.25</v>
      </c>
      <c r="F17" s="24" t="s">
        <v>187</v>
      </c>
    </row>
    <row r="18" spans="1:6" s="22" customFormat="1" ht="46.5" x14ac:dyDescent="0.35">
      <c r="A18" s="23" t="s">
        <v>97</v>
      </c>
      <c r="B18" s="23" t="s">
        <v>2</v>
      </c>
      <c r="C18" s="24" t="s">
        <v>191</v>
      </c>
      <c r="D18" s="25">
        <v>46154.833333333336</v>
      </c>
      <c r="E18" s="25">
        <v>46155.25</v>
      </c>
      <c r="F18" s="24" t="s">
        <v>187</v>
      </c>
    </row>
    <row r="19" spans="1:6" s="22" customFormat="1" ht="46.5" x14ac:dyDescent="0.35">
      <c r="A19" s="23" t="s">
        <v>97</v>
      </c>
      <c r="B19" s="23" t="s">
        <v>2</v>
      </c>
      <c r="C19" s="24" t="s">
        <v>192</v>
      </c>
      <c r="D19" s="25">
        <v>46154.833333333336</v>
      </c>
      <c r="E19" s="25">
        <v>46155.25</v>
      </c>
      <c r="F19" s="24" t="s">
        <v>187</v>
      </c>
    </row>
    <row r="20" spans="1:6" s="22" customFormat="1" ht="46.5" x14ac:dyDescent="0.35">
      <c r="A20" s="23" t="s">
        <v>97</v>
      </c>
      <c r="B20" s="23" t="s">
        <v>2</v>
      </c>
      <c r="C20" s="24" t="s">
        <v>193</v>
      </c>
      <c r="D20" s="25">
        <v>46154.833333333336</v>
      </c>
      <c r="E20" s="25">
        <v>46155.25</v>
      </c>
      <c r="F20" s="24" t="s">
        <v>187</v>
      </c>
    </row>
    <row r="21" spans="1:6" s="22" customFormat="1" ht="46.5" x14ac:dyDescent="0.35">
      <c r="A21" s="23" t="s">
        <v>97</v>
      </c>
      <c r="B21" s="23" t="s">
        <v>39</v>
      </c>
      <c r="C21" s="24" t="s">
        <v>432</v>
      </c>
      <c r="D21" s="25">
        <v>45847.208333333336</v>
      </c>
      <c r="E21" s="25">
        <v>46507.999305555553</v>
      </c>
      <c r="F21" s="24" t="s">
        <v>433</v>
      </c>
    </row>
    <row r="22" spans="1:6" s="22" customFormat="1" ht="62" x14ac:dyDescent="0.35">
      <c r="A22" s="23" t="s">
        <v>157</v>
      </c>
      <c r="B22" s="23" t="s">
        <v>2</v>
      </c>
      <c r="C22" s="24" t="s">
        <v>619</v>
      </c>
      <c r="D22" s="25">
        <v>46154.875</v>
      </c>
      <c r="E22" s="25">
        <v>46155.208333333336</v>
      </c>
      <c r="F22" s="24" t="s">
        <v>620</v>
      </c>
    </row>
    <row r="23" spans="1:6" s="22" customFormat="1" ht="62" x14ac:dyDescent="0.35">
      <c r="A23" s="23" t="s">
        <v>157</v>
      </c>
      <c r="B23" s="23" t="s">
        <v>6</v>
      </c>
      <c r="C23" s="24" t="s">
        <v>621</v>
      </c>
      <c r="D23" s="25">
        <v>46154.875</v>
      </c>
      <c r="E23" s="25">
        <v>46155.208333333336</v>
      </c>
      <c r="F23" s="24" t="s">
        <v>620</v>
      </c>
    </row>
    <row r="24" spans="1:6" s="22" customFormat="1" ht="77.5" x14ac:dyDescent="0.35">
      <c r="A24" s="23" t="s">
        <v>157</v>
      </c>
      <c r="B24" s="23" t="s">
        <v>2</v>
      </c>
      <c r="C24" s="24" t="s">
        <v>158</v>
      </c>
      <c r="D24" s="25">
        <v>46154.833333333336</v>
      </c>
      <c r="E24" s="25">
        <v>46155.25</v>
      </c>
      <c r="F24" s="24" t="s">
        <v>159</v>
      </c>
    </row>
    <row r="25" spans="1:6" s="22" customFormat="1" ht="62" x14ac:dyDescent="0.35">
      <c r="A25" s="23" t="s">
        <v>157</v>
      </c>
      <c r="B25" s="23" t="s">
        <v>6</v>
      </c>
      <c r="C25" s="24" t="s">
        <v>171</v>
      </c>
      <c r="D25" s="25">
        <v>46154.833333333336</v>
      </c>
      <c r="E25" s="25">
        <v>46155.25</v>
      </c>
      <c r="F25" s="24" t="s">
        <v>172</v>
      </c>
    </row>
    <row r="26" spans="1:6" s="22" customFormat="1" ht="62" x14ac:dyDescent="0.35">
      <c r="A26" s="23" t="s">
        <v>157</v>
      </c>
      <c r="B26" s="23" t="s">
        <v>6</v>
      </c>
      <c r="C26" s="24" t="s">
        <v>173</v>
      </c>
      <c r="D26" s="25">
        <v>46154.833333333336</v>
      </c>
      <c r="E26" s="25">
        <v>46155.25</v>
      </c>
      <c r="F26" s="24" t="s">
        <v>172</v>
      </c>
    </row>
    <row r="27" spans="1:6" s="22" customFormat="1" ht="62" x14ac:dyDescent="0.35">
      <c r="A27" s="23" t="s">
        <v>157</v>
      </c>
      <c r="B27" s="23" t="s">
        <v>6</v>
      </c>
      <c r="C27" s="24" t="s">
        <v>174</v>
      </c>
      <c r="D27" s="25">
        <v>46154.833333333336</v>
      </c>
      <c r="E27" s="25">
        <v>46155.25</v>
      </c>
      <c r="F27" s="24" t="s">
        <v>172</v>
      </c>
    </row>
    <row r="28" spans="1:6" s="22" customFormat="1" ht="62" x14ac:dyDescent="0.35">
      <c r="A28" s="23" t="s">
        <v>157</v>
      </c>
      <c r="B28" s="23" t="s">
        <v>6</v>
      </c>
      <c r="C28" s="24" t="s">
        <v>182</v>
      </c>
      <c r="D28" s="25">
        <v>46154.833333333336</v>
      </c>
      <c r="E28" s="25">
        <v>46155.25</v>
      </c>
      <c r="F28" s="24" t="s">
        <v>183</v>
      </c>
    </row>
    <row r="29" spans="1:6" s="22" customFormat="1" ht="62" x14ac:dyDescent="0.35">
      <c r="A29" s="23" t="s">
        <v>157</v>
      </c>
      <c r="B29" s="23" t="s">
        <v>6</v>
      </c>
      <c r="C29" s="24" t="s">
        <v>184</v>
      </c>
      <c r="D29" s="25">
        <v>46154.833333333336</v>
      </c>
      <c r="E29" s="25">
        <v>46155.25</v>
      </c>
      <c r="F29" s="24" t="s">
        <v>183</v>
      </c>
    </row>
    <row r="30" spans="1:6" s="22" customFormat="1" ht="62" x14ac:dyDescent="0.35">
      <c r="A30" s="23" t="s">
        <v>157</v>
      </c>
      <c r="B30" s="23" t="s">
        <v>6</v>
      </c>
      <c r="C30" s="24" t="s">
        <v>185</v>
      </c>
      <c r="D30" s="25">
        <v>46154.833333333336</v>
      </c>
      <c r="E30" s="25">
        <v>46155.25</v>
      </c>
      <c r="F30" s="24" t="s">
        <v>183</v>
      </c>
    </row>
    <row r="31" spans="1:6" s="22" customFormat="1" ht="77.5" x14ac:dyDescent="0.35">
      <c r="A31" s="23" t="s">
        <v>157</v>
      </c>
      <c r="B31" s="23" t="s">
        <v>2</v>
      </c>
      <c r="C31" s="24" t="s">
        <v>732</v>
      </c>
      <c r="D31" s="25">
        <v>46154.916666666664</v>
      </c>
      <c r="E31" s="25">
        <v>46155.229166666664</v>
      </c>
      <c r="F31" s="24" t="s">
        <v>733</v>
      </c>
    </row>
    <row r="32" spans="1:6" s="22" customFormat="1" ht="46.5" x14ac:dyDescent="0.35">
      <c r="A32" s="23" t="s">
        <v>202</v>
      </c>
      <c r="B32" s="23" t="s">
        <v>2</v>
      </c>
      <c r="C32" s="24" t="s">
        <v>203</v>
      </c>
      <c r="D32" s="25">
        <v>46154.791666666664</v>
      </c>
      <c r="E32" s="25">
        <v>46155.25</v>
      </c>
      <c r="F32" s="24" t="s">
        <v>204</v>
      </c>
    </row>
    <row r="33" spans="1:6" s="22" customFormat="1" ht="46.5" x14ac:dyDescent="0.35">
      <c r="A33" s="23" t="s">
        <v>202</v>
      </c>
      <c r="B33" s="23" t="s">
        <v>6</v>
      </c>
      <c r="C33" s="24" t="s">
        <v>205</v>
      </c>
      <c r="D33" s="25">
        <v>46154.791666666664</v>
      </c>
      <c r="E33" s="25">
        <v>46155.25</v>
      </c>
      <c r="F33" s="24" t="s">
        <v>204</v>
      </c>
    </row>
    <row r="34" spans="1:6" s="22" customFormat="1" ht="62" x14ac:dyDescent="0.35">
      <c r="A34" s="23" t="s">
        <v>35</v>
      </c>
      <c r="B34" s="23" t="s">
        <v>6</v>
      </c>
      <c r="C34" s="24" t="s">
        <v>606</v>
      </c>
      <c r="D34" s="25">
        <v>46154.833333333336</v>
      </c>
      <c r="E34" s="25">
        <v>46155.041666666664</v>
      </c>
      <c r="F34" s="24" t="s">
        <v>607</v>
      </c>
    </row>
    <row r="35" spans="1:6" s="22" customFormat="1" ht="62" x14ac:dyDescent="0.35">
      <c r="A35" s="23" t="s">
        <v>35</v>
      </c>
      <c r="B35" s="23" t="s">
        <v>6</v>
      </c>
      <c r="C35" s="24" t="s">
        <v>608</v>
      </c>
      <c r="D35" s="25">
        <v>46154.833333333336</v>
      </c>
      <c r="E35" s="25">
        <v>46155.041666666664</v>
      </c>
      <c r="F35" s="24" t="s">
        <v>607</v>
      </c>
    </row>
    <row r="36" spans="1:6" s="22" customFormat="1" ht="62" x14ac:dyDescent="0.35">
      <c r="A36" s="23" t="s">
        <v>35</v>
      </c>
      <c r="B36" s="23" t="s">
        <v>2</v>
      </c>
      <c r="C36" s="24" t="s">
        <v>609</v>
      </c>
      <c r="D36" s="25">
        <v>46155.041666666664</v>
      </c>
      <c r="E36" s="25">
        <v>46155.25</v>
      </c>
      <c r="F36" s="24" t="s">
        <v>607</v>
      </c>
    </row>
    <row r="37" spans="1:6" s="22" customFormat="1" ht="62" x14ac:dyDescent="0.35">
      <c r="A37" s="23" t="s">
        <v>35</v>
      </c>
      <c r="B37" s="23" t="s">
        <v>2</v>
      </c>
      <c r="C37" s="24" t="s">
        <v>610</v>
      </c>
      <c r="D37" s="25">
        <v>46155.041666666664</v>
      </c>
      <c r="E37" s="25">
        <v>46155.25</v>
      </c>
      <c r="F37" s="24" t="s">
        <v>607</v>
      </c>
    </row>
    <row r="38" spans="1:6" s="22" customFormat="1" ht="62" x14ac:dyDescent="0.35">
      <c r="A38" s="23" t="s">
        <v>26</v>
      </c>
      <c r="B38" s="23" t="s">
        <v>2</v>
      </c>
      <c r="C38" s="24" t="s">
        <v>452</v>
      </c>
      <c r="D38" s="25">
        <v>46154.875</v>
      </c>
      <c r="E38" s="25">
        <v>46155.208333333336</v>
      </c>
      <c r="F38" s="24" t="s">
        <v>453</v>
      </c>
    </row>
    <row r="39" spans="1:6" s="22" customFormat="1" ht="62" x14ac:dyDescent="0.35">
      <c r="A39" s="23" t="s">
        <v>26</v>
      </c>
      <c r="B39" s="23" t="s">
        <v>2</v>
      </c>
      <c r="C39" s="24" t="s">
        <v>454</v>
      </c>
      <c r="D39" s="25">
        <v>46154.875</v>
      </c>
      <c r="E39" s="25">
        <v>46155.208333333336</v>
      </c>
      <c r="F39" s="24" t="s">
        <v>453</v>
      </c>
    </row>
    <row r="40" spans="1:6" s="22" customFormat="1" ht="62" x14ac:dyDescent="0.35">
      <c r="A40" s="23" t="s">
        <v>26</v>
      </c>
      <c r="B40" s="23" t="s">
        <v>2</v>
      </c>
      <c r="C40" s="24" t="s">
        <v>455</v>
      </c>
      <c r="D40" s="25">
        <v>46154.875</v>
      </c>
      <c r="E40" s="25">
        <v>46155.208333333336</v>
      </c>
      <c r="F40" s="24" t="s">
        <v>453</v>
      </c>
    </row>
    <row r="41" spans="1:6" s="22" customFormat="1" ht="46.5" x14ac:dyDescent="0.35">
      <c r="A41" s="23" t="s">
        <v>26</v>
      </c>
      <c r="B41" s="23" t="s">
        <v>6</v>
      </c>
      <c r="C41" s="24" t="s">
        <v>29</v>
      </c>
      <c r="D41" s="25">
        <v>46154.875</v>
      </c>
      <c r="E41" s="25">
        <v>46155.208333333336</v>
      </c>
      <c r="F41" s="24" t="s">
        <v>30</v>
      </c>
    </row>
    <row r="42" spans="1:6" s="22" customFormat="1" ht="93" x14ac:dyDescent="0.35">
      <c r="A42" s="23" t="s">
        <v>734</v>
      </c>
      <c r="B42" s="23" t="s">
        <v>4</v>
      </c>
      <c r="C42" s="24" t="s">
        <v>735</v>
      </c>
      <c r="D42" s="25">
        <v>46154.916666666664</v>
      </c>
      <c r="E42" s="25">
        <v>46155.229166666664</v>
      </c>
      <c r="F42" s="24" t="s">
        <v>736</v>
      </c>
    </row>
    <row r="43" spans="1:6" s="22" customFormat="1" ht="93" x14ac:dyDescent="0.35">
      <c r="A43" s="23" t="s">
        <v>734</v>
      </c>
      <c r="B43" s="23" t="s">
        <v>4</v>
      </c>
      <c r="C43" s="24" t="s">
        <v>737</v>
      </c>
      <c r="D43" s="25">
        <v>46154.916666666664</v>
      </c>
      <c r="E43" s="25">
        <v>46155.229166666664</v>
      </c>
      <c r="F43" s="24" t="s">
        <v>736</v>
      </c>
    </row>
    <row r="44" spans="1:6" s="22" customFormat="1" ht="62" x14ac:dyDescent="0.35">
      <c r="A44" s="23" t="s">
        <v>17</v>
      </c>
      <c r="B44" s="23" t="s">
        <v>5</v>
      </c>
      <c r="C44" s="24" t="s">
        <v>18</v>
      </c>
      <c r="D44" s="25">
        <v>46154.833333333336</v>
      </c>
      <c r="E44" s="25">
        <v>46155.25</v>
      </c>
      <c r="F44" s="24" t="s">
        <v>19</v>
      </c>
    </row>
    <row r="45" spans="1:6" s="22" customFormat="1" ht="46.5" x14ac:dyDescent="0.35">
      <c r="A45" s="23" t="s">
        <v>17</v>
      </c>
      <c r="B45" s="23" t="s">
        <v>4</v>
      </c>
      <c r="C45" s="24" t="s">
        <v>611</v>
      </c>
      <c r="D45" s="25">
        <v>46154.833333333336</v>
      </c>
      <c r="E45" s="25">
        <v>46155.25</v>
      </c>
      <c r="F45" s="24" t="s">
        <v>612</v>
      </c>
    </row>
    <row r="46" spans="1:6" s="22" customFormat="1" ht="46.5" x14ac:dyDescent="0.35">
      <c r="A46" s="23" t="s">
        <v>17</v>
      </c>
      <c r="B46" s="23" t="s">
        <v>4</v>
      </c>
      <c r="C46" s="24" t="s">
        <v>31</v>
      </c>
      <c r="D46" s="25">
        <v>46154.833333333336</v>
      </c>
      <c r="E46" s="25">
        <v>46155.25</v>
      </c>
      <c r="F46" s="24" t="s">
        <v>32</v>
      </c>
    </row>
    <row r="47" spans="1:6" s="22" customFormat="1" ht="46.5" x14ac:dyDescent="0.35">
      <c r="A47" s="23" t="s">
        <v>17</v>
      </c>
      <c r="B47" s="23" t="s">
        <v>5</v>
      </c>
      <c r="C47" s="24" t="s">
        <v>615</v>
      </c>
      <c r="D47" s="25">
        <v>46154.833333333336</v>
      </c>
      <c r="E47" s="25">
        <v>46155.25</v>
      </c>
      <c r="F47" s="24" t="s">
        <v>616</v>
      </c>
    </row>
    <row r="48" spans="1:6" s="22" customFormat="1" ht="93" x14ac:dyDescent="0.35">
      <c r="A48" s="23" t="s">
        <v>17</v>
      </c>
      <c r="B48" s="23" t="s">
        <v>4</v>
      </c>
      <c r="C48" s="24" t="s">
        <v>80</v>
      </c>
      <c r="D48" s="25">
        <v>46154.833333333336</v>
      </c>
      <c r="E48" s="25">
        <v>46155.25</v>
      </c>
      <c r="F48" s="24" t="s">
        <v>81</v>
      </c>
    </row>
    <row r="49" spans="1:6" s="22" customFormat="1" ht="108.5" x14ac:dyDescent="0.35">
      <c r="A49" s="23" t="s">
        <v>17</v>
      </c>
      <c r="B49" s="23" t="s">
        <v>4</v>
      </c>
      <c r="C49" s="24" t="s">
        <v>86</v>
      </c>
      <c r="D49" s="25">
        <v>46154.854166666664</v>
      </c>
      <c r="E49" s="25">
        <v>46155.229166666664</v>
      </c>
      <c r="F49" s="24" t="s">
        <v>87</v>
      </c>
    </row>
    <row r="50" spans="1:6" s="22" customFormat="1" ht="93" x14ac:dyDescent="0.35">
      <c r="A50" s="23" t="s">
        <v>17</v>
      </c>
      <c r="B50" s="23" t="s">
        <v>4</v>
      </c>
      <c r="C50" s="24" t="s">
        <v>630</v>
      </c>
      <c r="D50" s="25">
        <v>46154.833333333336</v>
      </c>
      <c r="E50" s="25">
        <v>46155.25</v>
      </c>
      <c r="F50" s="24" t="s">
        <v>439</v>
      </c>
    </row>
    <row r="51" spans="1:6" s="22" customFormat="1" ht="93" x14ac:dyDescent="0.35">
      <c r="A51" s="23" t="s">
        <v>17</v>
      </c>
      <c r="B51" s="23" t="s">
        <v>4</v>
      </c>
      <c r="C51" s="24" t="s">
        <v>631</v>
      </c>
      <c r="D51" s="25">
        <v>46154.833333333336</v>
      </c>
      <c r="E51" s="25">
        <v>46155.25</v>
      </c>
      <c r="F51" s="24" t="s">
        <v>439</v>
      </c>
    </row>
    <row r="52" spans="1:6" s="22" customFormat="1" ht="93" x14ac:dyDescent="0.35">
      <c r="A52" s="23" t="s">
        <v>17</v>
      </c>
      <c r="B52" s="23" t="s">
        <v>4</v>
      </c>
      <c r="C52" s="24" t="s">
        <v>632</v>
      </c>
      <c r="D52" s="25">
        <v>46154.833333333336</v>
      </c>
      <c r="E52" s="25">
        <v>46155.25</v>
      </c>
      <c r="F52" s="24" t="s">
        <v>439</v>
      </c>
    </row>
    <row r="53" spans="1:6" s="22" customFormat="1" ht="93" x14ac:dyDescent="0.35">
      <c r="A53" s="23" t="s">
        <v>17</v>
      </c>
      <c r="B53" s="23" t="s">
        <v>4</v>
      </c>
      <c r="C53" s="24" t="s">
        <v>434</v>
      </c>
      <c r="D53" s="25">
        <v>46153.25</v>
      </c>
      <c r="E53" s="25">
        <v>46160.25</v>
      </c>
      <c r="F53" s="24" t="s">
        <v>81</v>
      </c>
    </row>
    <row r="54" spans="1:6" s="22" customFormat="1" ht="108.5" x14ac:dyDescent="0.35">
      <c r="A54" s="23" t="s">
        <v>17</v>
      </c>
      <c r="B54" s="23" t="s">
        <v>5</v>
      </c>
      <c r="C54" s="24" t="s">
        <v>435</v>
      </c>
      <c r="D54" s="25">
        <v>46041.229166666664</v>
      </c>
      <c r="E54" s="25">
        <v>46181.229166666664</v>
      </c>
      <c r="F54" s="24" t="s">
        <v>87</v>
      </c>
    </row>
    <row r="55" spans="1:6" s="22" customFormat="1" ht="93" x14ac:dyDescent="0.35">
      <c r="A55" s="23" t="s">
        <v>17</v>
      </c>
      <c r="B55" s="23" t="s">
        <v>4</v>
      </c>
      <c r="C55" s="24" t="s">
        <v>599</v>
      </c>
      <c r="D55" s="25">
        <v>46154.541666666664</v>
      </c>
      <c r="E55" s="25">
        <v>46155.25</v>
      </c>
      <c r="F55" s="24" t="s">
        <v>439</v>
      </c>
    </row>
    <row r="56" spans="1:6" s="22" customFormat="1" ht="93" x14ac:dyDescent="0.35">
      <c r="A56" s="23" t="s">
        <v>17</v>
      </c>
      <c r="B56" s="23" t="s">
        <v>4</v>
      </c>
      <c r="C56" s="24" t="s">
        <v>436</v>
      </c>
      <c r="D56" s="25">
        <v>46154.541666666664</v>
      </c>
      <c r="E56" s="25">
        <v>46155.25</v>
      </c>
      <c r="F56" s="24" t="s">
        <v>441</v>
      </c>
    </row>
    <row r="57" spans="1:6" s="22" customFormat="1" ht="77.5" x14ac:dyDescent="0.35">
      <c r="A57" s="23" t="s">
        <v>146</v>
      </c>
      <c r="B57" s="23" t="s">
        <v>4</v>
      </c>
      <c r="C57" s="24" t="s">
        <v>147</v>
      </c>
      <c r="D57" s="25">
        <v>46154.833333333336</v>
      </c>
      <c r="E57" s="25">
        <v>46155.25</v>
      </c>
      <c r="F57" s="24" t="s">
        <v>148</v>
      </c>
    </row>
    <row r="58" spans="1:6" s="22" customFormat="1" ht="62" x14ac:dyDescent="0.35">
      <c r="A58" s="23" t="s">
        <v>206</v>
      </c>
      <c r="B58" s="23" t="s">
        <v>2</v>
      </c>
      <c r="C58" s="24" t="s">
        <v>207</v>
      </c>
      <c r="D58" s="25">
        <v>46154.833333333336</v>
      </c>
      <c r="E58" s="25">
        <v>46155.25</v>
      </c>
      <c r="F58" s="24" t="s">
        <v>208</v>
      </c>
    </row>
    <row r="59" spans="1:6" s="22" customFormat="1" ht="46.5" x14ac:dyDescent="0.35">
      <c r="A59" s="23" t="s">
        <v>443</v>
      </c>
      <c r="B59" s="23" t="s">
        <v>4</v>
      </c>
      <c r="C59" s="24" t="s">
        <v>444</v>
      </c>
      <c r="D59" s="25">
        <v>46083.999305555553</v>
      </c>
      <c r="E59" s="25">
        <v>46293.999305555553</v>
      </c>
      <c r="F59" s="24" t="s">
        <v>445</v>
      </c>
    </row>
    <row r="60" spans="1:6" s="22" customFormat="1" ht="46.5" x14ac:dyDescent="0.35">
      <c r="A60" s="23" t="s">
        <v>443</v>
      </c>
      <c r="B60" s="23" t="s">
        <v>5</v>
      </c>
      <c r="C60" s="24" t="s">
        <v>446</v>
      </c>
      <c r="D60" s="25">
        <v>46083.999305555553</v>
      </c>
      <c r="E60" s="25">
        <v>46293.999305555553</v>
      </c>
      <c r="F60" s="24" t="s">
        <v>445</v>
      </c>
    </row>
    <row r="61" spans="1:6" s="22" customFormat="1" ht="77.5" x14ac:dyDescent="0.35">
      <c r="A61" s="23" t="s">
        <v>489</v>
      </c>
      <c r="B61" s="23" t="s">
        <v>5</v>
      </c>
      <c r="C61" s="24" t="s">
        <v>660</v>
      </c>
      <c r="D61" s="25">
        <v>46154.833333333336</v>
      </c>
      <c r="E61" s="25">
        <v>46155.25</v>
      </c>
      <c r="F61" s="24" t="s">
        <v>661</v>
      </c>
    </row>
    <row r="62" spans="1:6" s="22" customFormat="1" ht="77.5" x14ac:dyDescent="0.35">
      <c r="A62" s="23" t="s">
        <v>489</v>
      </c>
      <c r="B62" s="23" t="s">
        <v>5</v>
      </c>
      <c r="C62" s="24" t="s">
        <v>662</v>
      </c>
      <c r="D62" s="25">
        <v>46154.833333333336</v>
      </c>
      <c r="E62" s="25">
        <v>46155.25</v>
      </c>
      <c r="F62" s="24" t="s">
        <v>661</v>
      </c>
    </row>
    <row r="63" spans="1:6" s="22" customFormat="1" ht="77.5" x14ac:dyDescent="0.35">
      <c r="A63" s="23" t="s">
        <v>489</v>
      </c>
      <c r="B63" s="23" t="s">
        <v>5</v>
      </c>
      <c r="C63" s="24" t="s">
        <v>663</v>
      </c>
      <c r="D63" s="25">
        <v>46154.833333333336</v>
      </c>
      <c r="E63" s="25">
        <v>46155.25</v>
      </c>
      <c r="F63" s="24" t="s">
        <v>661</v>
      </c>
    </row>
    <row r="64" spans="1:6" s="22" customFormat="1" ht="77.5" x14ac:dyDescent="0.35">
      <c r="A64" s="23" t="s">
        <v>489</v>
      </c>
      <c r="B64" s="23" t="s">
        <v>5</v>
      </c>
      <c r="C64" s="24" t="s">
        <v>664</v>
      </c>
      <c r="D64" s="25">
        <v>46154.833333333336</v>
      </c>
      <c r="E64" s="25">
        <v>46155.25</v>
      </c>
      <c r="F64" s="24" t="s">
        <v>661</v>
      </c>
    </row>
    <row r="65" spans="1:6" s="22" customFormat="1" ht="62" x14ac:dyDescent="0.35">
      <c r="A65" s="23" t="s">
        <v>194</v>
      </c>
      <c r="B65" s="23" t="s">
        <v>6</v>
      </c>
      <c r="C65" s="24" t="s">
        <v>195</v>
      </c>
      <c r="D65" s="25">
        <v>46154.833333333336</v>
      </c>
      <c r="E65" s="25">
        <v>46155.25</v>
      </c>
      <c r="F65" s="24" t="s">
        <v>196</v>
      </c>
    </row>
    <row r="66" spans="1:6" s="22" customFormat="1" ht="46.5" x14ac:dyDescent="0.35">
      <c r="A66" s="23" t="s">
        <v>194</v>
      </c>
      <c r="B66" s="23" t="s">
        <v>39</v>
      </c>
      <c r="C66" s="24" t="s">
        <v>197</v>
      </c>
      <c r="D66" s="25">
        <v>46154.833333333336</v>
      </c>
      <c r="E66" s="25">
        <v>46155.25</v>
      </c>
      <c r="F66" s="24" t="s">
        <v>198</v>
      </c>
    </row>
    <row r="67" spans="1:6" s="22" customFormat="1" ht="77.5" x14ac:dyDescent="0.35">
      <c r="A67" s="23" t="s">
        <v>194</v>
      </c>
      <c r="B67" s="23" t="s">
        <v>2</v>
      </c>
      <c r="C67" s="24" t="s">
        <v>199</v>
      </c>
      <c r="D67" s="25">
        <v>46154.833333333336</v>
      </c>
      <c r="E67" s="25">
        <v>46155.25</v>
      </c>
      <c r="F67" s="24" t="s">
        <v>200</v>
      </c>
    </row>
    <row r="68" spans="1:6" s="22" customFormat="1" ht="77.5" x14ac:dyDescent="0.35">
      <c r="A68" s="23" t="s">
        <v>194</v>
      </c>
      <c r="B68" s="23" t="s">
        <v>6</v>
      </c>
      <c r="C68" s="24" t="s">
        <v>201</v>
      </c>
      <c r="D68" s="25">
        <v>46154.833333333336</v>
      </c>
      <c r="E68" s="25">
        <v>46155.25</v>
      </c>
      <c r="F68" s="24" t="s">
        <v>200</v>
      </c>
    </row>
    <row r="69" spans="1:6" s="22" customFormat="1" ht="46.5" x14ac:dyDescent="0.35">
      <c r="A69" s="23" t="s">
        <v>194</v>
      </c>
      <c r="B69" s="23" t="s">
        <v>6</v>
      </c>
      <c r="C69" s="24" t="s">
        <v>209</v>
      </c>
      <c r="D69" s="25">
        <v>46154.833333333336</v>
      </c>
      <c r="E69" s="25">
        <v>46155.25</v>
      </c>
      <c r="F69" s="24" t="s">
        <v>210</v>
      </c>
    </row>
    <row r="70" spans="1:6" s="22" customFormat="1" ht="46.5" x14ac:dyDescent="0.35">
      <c r="A70" s="23" t="s">
        <v>194</v>
      </c>
      <c r="B70" s="23" t="s">
        <v>2</v>
      </c>
      <c r="C70" s="24" t="s">
        <v>677</v>
      </c>
      <c r="D70" s="25">
        <v>46154.833333333336</v>
      </c>
      <c r="E70" s="25">
        <v>46155.25</v>
      </c>
      <c r="F70" s="24" t="s">
        <v>678</v>
      </c>
    </row>
    <row r="71" spans="1:6" s="22" customFormat="1" ht="46.5" x14ac:dyDescent="0.35">
      <c r="A71" s="23" t="s">
        <v>314</v>
      </c>
      <c r="B71" s="23" t="s">
        <v>4</v>
      </c>
      <c r="C71" s="24" t="s">
        <v>729</v>
      </c>
      <c r="D71" s="25">
        <v>46154.833333333336</v>
      </c>
      <c r="E71" s="25">
        <v>46155.25</v>
      </c>
      <c r="F71" s="24" t="s">
        <v>316</v>
      </c>
    </row>
    <row r="72" spans="1:6" s="22" customFormat="1" ht="62" x14ac:dyDescent="0.35">
      <c r="A72" s="23" t="s">
        <v>305</v>
      </c>
      <c r="B72" s="23" t="s">
        <v>5</v>
      </c>
      <c r="C72" s="24" t="s">
        <v>726</v>
      </c>
      <c r="D72" s="25">
        <v>46154.833333333336</v>
      </c>
      <c r="E72" s="25">
        <v>46155.25</v>
      </c>
      <c r="F72" s="24" t="s">
        <v>307</v>
      </c>
    </row>
    <row r="73" spans="1:6" s="22" customFormat="1" ht="46.5" x14ac:dyDescent="0.35">
      <c r="A73" s="23" t="s">
        <v>308</v>
      </c>
      <c r="B73" s="23" t="s">
        <v>39</v>
      </c>
      <c r="C73" s="24" t="s">
        <v>309</v>
      </c>
      <c r="D73" s="25">
        <v>46154.833333333336</v>
      </c>
      <c r="E73" s="25">
        <v>46155.208333333336</v>
      </c>
      <c r="F73" s="24" t="s">
        <v>310</v>
      </c>
    </row>
    <row r="74" spans="1:6" s="22" customFormat="1" ht="46.5" x14ac:dyDescent="0.35">
      <c r="A74" s="23" t="s">
        <v>308</v>
      </c>
      <c r="B74" s="23" t="s">
        <v>6</v>
      </c>
      <c r="C74" s="24" t="s">
        <v>730</v>
      </c>
      <c r="D74" s="25">
        <v>46154.833333333336</v>
      </c>
      <c r="E74" s="25">
        <v>46155.25</v>
      </c>
      <c r="F74" s="24" t="s">
        <v>731</v>
      </c>
    </row>
    <row r="75" spans="1:6" s="22" customFormat="1" ht="46.5" x14ac:dyDescent="0.35">
      <c r="A75" s="23" t="s">
        <v>308</v>
      </c>
      <c r="B75" s="23" t="s">
        <v>6</v>
      </c>
      <c r="C75" s="24" t="s">
        <v>450</v>
      </c>
      <c r="D75" s="25">
        <v>45974.916666666664</v>
      </c>
      <c r="E75" s="25">
        <v>46173.25</v>
      </c>
      <c r="F75" s="24" t="s">
        <v>451</v>
      </c>
    </row>
    <row r="76" spans="1:6" s="22" customFormat="1" ht="46.5" x14ac:dyDescent="0.35">
      <c r="A76" s="23" t="s">
        <v>311</v>
      </c>
      <c r="B76" s="23" t="s">
        <v>2</v>
      </c>
      <c r="C76" s="24" t="s">
        <v>549</v>
      </c>
      <c r="D76" s="25">
        <v>46154.833333333336</v>
      </c>
      <c r="E76" s="25">
        <v>46155.25</v>
      </c>
      <c r="F76" s="24" t="s">
        <v>550</v>
      </c>
    </row>
    <row r="77" spans="1:6" s="22" customFormat="1" ht="46.5" x14ac:dyDescent="0.35">
      <c r="A77" s="23" t="s">
        <v>311</v>
      </c>
      <c r="B77" s="23" t="s">
        <v>2</v>
      </c>
      <c r="C77" s="24" t="s">
        <v>551</v>
      </c>
      <c r="D77" s="25">
        <v>46154.833333333336</v>
      </c>
      <c r="E77" s="25">
        <v>46155.25</v>
      </c>
      <c r="F77" s="24" t="s">
        <v>550</v>
      </c>
    </row>
    <row r="78" spans="1:6" s="22" customFormat="1" ht="46.5" x14ac:dyDescent="0.35">
      <c r="A78" s="23" t="s">
        <v>311</v>
      </c>
      <c r="B78" s="23" t="s">
        <v>2</v>
      </c>
      <c r="C78" s="24" t="s">
        <v>552</v>
      </c>
      <c r="D78" s="25">
        <v>46154.833333333336</v>
      </c>
      <c r="E78" s="25">
        <v>46155.25</v>
      </c>
      <c r="F78" s="24" t="s">
        <v>550</v>
      </c>
    </row>
    <row r="79" spans="1:6" s="22" customFormat="1" ht="46.5" x14ac:dyDescent="0.35">
      <c r="A79" s="23" t="s">
        <v>311</v>
      </c>
      <c r="B79" s="23" t="s">
        <v>2</v>
      </c>
      <c r="C79" s="24" t="s">
        <v>553</v>
      </c>
      <c r="D79" s="25">
        <v>46154.833333333336</v>
      </c>
      <c r="E79" s="25">
        <v>46155.25</v>
      </c>
      <c r="F79" s="24" t="s">
        <v>550</v>
      </c>
    </row>
    <row r="80" spans="1:6" s="22" customFormat="1" ht="77.5" x14ac:dyDescent="0.35">
      <c r="A80" s="23" t="s">
        <v>331</v>
      </c>
      <c r="B80" s="23" t="s">
        <v>39</v>
      </c>
      <c r="C80" s="24" t="s">
        <v>332</v>
      </c>
      <c r="D80" s="25">
        <v>46154.833333333336</v>
      </c>
      <c r="E80" s="25">
        <v>46155.25</v>
      </c>
      <c r="F80" s="24" t="s">
        <v>333</v>
      </c>
    </row>
    <row r="81" spans="1:6" s="22" customFormat="1" ht="46.5" x14ac:dyDescent="0.35">
      <c r="A81" s="23" t="s">
        <v>319</v>
      </c>
      <c r="B81" s="23" t="s">
        <v>39</v>
      </c>
      <c r="C81" s="24" t="s">
        <v>320</v>
      </c>
      <c r="D81" s="25">
        <v>46154.791666666664</v>
      </c>
      <c r="E81" s="25">
        <v>46155.25</v>
      </c>
      <c r="F81" s="24" t="s">
        <v>321</v>
      </c>
    </row>
    <row r="82" spans="1:6" s="22" customFormat="1" ht="46.5" x14ac:dyDescent="0.35">
      <c r="A82" s="23" t="s">
        <v>288</v>
      </c>
      <c r="B82" s="23" t="s">
        <v>39</v>
      </c>
      <c r="C82" s="24" t="s">
        <v>289</v>
      </c>
      <c r="D82" s="25">
        <v>46154.916666666664</v>
      </c>
      <c r="E82" s="25">
        <v>46155.25</v>
      </c>
      <c r="F82" s="24" t="s">
        <v>290</v>
      </c>
    </row>
    <row r="83" spans="1:6" s="22" customFormat="1" ht="46.5" x14ac:dyDescent="0.35">
      <c r="A83" s="23" t="s">
        <v>288</v>
      </c>
      <c r="B83" s="23" t="s">
        <v>4</v>
      </c>
      <c r="C83" s="24" t="s">
        <v>291</v>
      </c>
      <c r="D83" s="25">
        <v>46154.916666666664</v>
      </c>
      <c r="E83" s="25">
        <v>46155.25</v>
      </c>
      <c r="F83" s="24" t="s">
        <v>290</v>
      </c>
    </row>
    <row r="84" spans="1:6" s="22" customFormat="1" ht="46.5" x14ac:dyDescent="0.35">
      <c r="A84" s="23" t="s">
        <v>288</v>
      </c>
      <c r="B84" s="23" t="s">
        <v>5</v>
      </c>
      <c r="C84" s="24" t="s">
        <v>292</v>
      </c>
      <c r="D84" s="25">
        <v>46154.916666666664</v>
      </c>
      <c r="E84" s="25">
        <v>46155.25</v>
      </c>
      <c r="F84" s="24" t="s">
        <v>290</v>
      </c>
    </row>
    <row r="85" spans="1:6" s="22" customFormat="1" ht="46.5" x14ac:dyDescent="0.35">
      <c r="A85" s="23" t="s">
        <v>288</v>
      </c>
      <c r="B85" s="23" t="s">
        <v>5</v>
      </c>
      <c r="C85" s="24" t="s">
        <v>293</v>
      </c>
      <c r="D85" s="25">
        <v>46154.916666666664</v>
      </c>
      <c r="E85" s="25">
        <v>46155.25</v>
      </c>
      <c r="F85" s="24" t="s">
        <v>290</v>
      </c>
    </row>
    <row r="86" spans="1:6" s="22" customFormat="1" ht="46.5" x14ac:dyDescent="0.35">
      <c r="A86" s="23" t="s">
        <v>288</v>
      </c>
      <c r="B86" s="23" t="s">
        <v>4</v>
      </c>
      <c r="C86" s="24" t="s">
        <v>317</v>
      </c>
      <c r="D86" s="25">
        <v>46154.833333333336</v>
      </c>
      <c r="E86" s="25">
        <v>46155.25</v>
      </c>
      <c r="F86" s="24" t="s">
        <v>318</v>
      </c>
    </row>
    <row r="87" spans="1:6" s="22" customFormat="1" ht="46.5" x14ac:dyDescent="0.35">
      <c r="A87" s="23" t="s">
        <v>288</v>
      </c>
      <c r="B87" s="23" t="s">
        <v>4</v>
      </c>
      <c r="C87" s="24" t="s">
        <v>322</v>
      </c>
      <c r="D87" s="25">
        <v>46154.833333333336</v>
      </c>
      <c r="E87" s="25">
        <v>46155.25</v>
      </c>
      <c r="F87" s="24" t="s">
        <v>323</v>
      </c>
    </row>
    <row r="88" spans="1:6" s="22" customFormat="1" ht="62" x14ac:dyDescent="0.35">
      <c r="A88" s="23" t="s">
        <v>288</v>
      </c>
      <c r="B88" s="23" t="s">
        <v>4</v>
      </c>
      <c r="C88" s="24" t="s">
        <v>324</v>
      </c>
      <c r="D88" s="25">
        <v>46154.833333333336</v>
      </c>
      <c r="E88" s="25">
        <v>46155.25</v>
      </c>
      <c r="F88" s="24" t="s">
        <v>325</v>
      </c>
    </row>
    <row r="89" spans="1:6" s="22" customFormat="1" ht="46.5" x14ac:dyDescent="0.35">
      <c r="A89" s="23" t="s">
        <v>288</v>
      </c>
      <c r="B89" s="23" t="s">
        <v>5</v>
      </c>
      <c r="C89" s="24" t="s">
        <v>326</v>
      </c>
      <c r="D89" s="25">
        <v>46154.833333333336</v>
      </c>
      <c r="E89" s="25">
        <v>46155.25</v>
      </c>
      <c r="F89" s="24" t="s">
        <v>327</v>
      </c>
    </row>
    <row r="90" spans="1:6" s="22" customFormat="1" ht="46.5" x14ac:dyDescent="0.35">
      <c r="A90" s="23" t="s">
        <v>288</v>
      </c>
      <c r="B90" s="23" t="s">
        <v>5</v>
      </c>
      <c r="C90" s="24" t="s">
        <v>328</v>
      </c>
      <c r="D90" s="25">
        <v>46154.833333333336</v>
      </c>
      <c r="E90" s="25">
        <v>46155.25</v>
      </c>
      <c r="F90" s="24" t="s">
        <v>327</v>
      </c>
    </row>
    <row r="91" spans="1:6" s="22" customFormat="1" ht="46.5" x14ac:dyDescent="0.35">
      <c r="A91" s="23" t="s">
        <v>357</v>
      </c>
      <c r="B91" s="23" t="s">
        <v>2</v>
      </c>
      <c r="C91" s="24" t="s">
        <v>358</v>
      </c>
      <c r="D91" s="25">
        <v>46154.916666666664</v>
      </c>
      <c r="E91" s="25">
        <v>46155.229166666664</v>
      </c>
      <c r="F91" s="24" t="s">
        <v>359</v>
      </c>
    </row>
    <row r="92" spans="1:6" s="22" customFormat="1" ht="62" x14ac:dyDescent="0.35">
      <c r="A92" s="23" t="s">
        <v>302</v>
      </c>
      <c r="B92" s="23" t="s">
        <v>4</v>
      </c>
      <c r="C92" s="24" t="s">
        <v>738</v>
      </c>
      <c r="D92" s="25">
        <v>46154.916666666664</v>
      </c>
      <c r="E92" s="25">
        <v>46155.229166666664</v>
      </c>
      <c r="F92" s="24" t="s">
        <v>739</v>
      </c>
    </row>
    <row r="93" spans="1:6" s="22" customFormat="1" ht="62" x14ac:dyDescent="0.35">
      <c r="A93" s="23" t="s">
        <v>302</v>
      </c>
      <c r="B93" s="23" t="s">
        <v>6</v>
      </c>
      <c r="C93" s="24" t="s">
        <v>740</v>
      </c>
      <c r="D93" s="25">
        <v>46154.916666666664</v>
      </c>
      <c r="E93" s="25">
        <v>46155.208333333336</v>
      </c>
      <c r="F93" s="24" t="s">
        <v>741</v>
      </c>
    </row>
    <row r="94" spans="1:6" s="22" customFormat="1" ht="62" x14ac:dyDescent="0.35">
      <c r="A94" s="23" t="s">
        <v>337</v>
      </c>
      <c r="B94" s="23" t="s">
        <v>4</v>
      </c>
      <c r="C94" s="24" t="s">
        <v>338</v>
      </c>
      <c r="D94" s="25">
        <v>46154.916666666664</v>
      </c>
      <c r="E94" s="25">
        <v>46155.229166666664</v>
      </c>
      <c r="F94" s="24" t="s">
        <v>339</v>
      </c>
    </row>
    <row r="95" spans="1:6" s="22" customFormat="1" ht="232.5" x14ac:dyDescent="0.35">
      <c r="A95" s="23" t="s">
        <v>337</v>
      </c>
      <c r="B95" s="23" t="s">
        <v>39</v>
      </c>
      <c r="C95" s="24" t="s">
        <v>367</v>
      </c>
      <c r="D95" s="25">
        <v>46154.833333333336</v>
      </c>
      <c r="E95" s="25">
        <v>46155.25</v>
      </c>
      <c r="F95" s="24" t="s">
        <v>368</v>
      </c>
    </row>
    <row r="96" spans="1:6" s="22" customFormat="1" ht="124" x14ac:dyDescent="0.35">
      <c r="A96" s="23" t="s">
        <v>337</v>
      </c>
      <c r="B96" s="23" t="s">
        <v>4</v>
      </c>
      <c r="C96" s="24" t="s">
        <v>371</v>
      </c>
      <c r="D96" s="25">
        <v>46154.833333333336</v>
      </c>
      <c r="E96" s="25">
        <v>46155.25</v>
      </c>
      <c r="F96" s="24" t="s">
        <v>372</v>
      </c>
    </row>
    <row r="97" spans="1:6" s="22" customFormat="1" ht="46.5" x14ac:dyDescent="0.35">
      <c r="A97" s="23" t="s">
        <v>337</v>
      </c>
      <c r="B97" s="23" t="s">
        <v>4</v>
      </c>
      <c r="C97" s="24" t="s">
        <v>400</v>
      </c>
      <c r="D97" s="25">
        <v>46154.833333333336</v>
      </c>
      <c r="E97" s="25">
        <v>46155.25</v>
      </c>
      <c r="F97" s="24" t="s">
        <v>401</v>
      </c>
    </row>
    <row r="98" spans="1:6" s="22" customFormat="1" ht="46.5" x14ac:dyDescent="0.35">
      <c r="A98" s="23" t="s">
        <v>717</v>
      </c>
      <c r="B98" s="23" t="s">
        <v>5</v>
      </c>
      <c r="C98" s="24" t="s">
        <v>718</v>
      </c>
      <c r="D98" s="25">
        <v>46154.875</v>
      </c>
      <c r="E98" s="25">
        <v>46155.25</v>
      </c>
      <c r="F98" s="24" t="s">
        <v>719</v>
      </c>
    </row>
    <row r="99" spans="1:6" s="22" customFormat="1" ht="46.5" x14ac:dyDescent="0.35">
      <c r="A99" s="23" t="s">
        <v>717</v>
      </c>
      <c r="B99" s="23" t="s">
        <v>5</v>
      </c>
      <c r="C99" s="24" t="s">
        <v>720</v>
      </c>
      <c r="D99" s="25">
        <v>46154.875</v>
      </c>
      <c r="E99" s="25">
        <v>46155.25</v>
      </c>
      <c r="F99" s="24" t="s">
        <v>719</v>
      </c>
    </row>
    <row r="100" spans="1:6" s="22" customFormat="1" ht="46.5" x14ac:dyDescent="0.35">
      <c r="A100" s="23" t="s">
        <v>537</v>
      </c>
      <c r="B100" s="23" t="s">
        <v>5</v>
      </c>
      <c r="C100" s="24" t="s">
        <v>713</v>
      </c>
      <c r="D100" s="25">
        <v>46154.875</v>
      </c>
      <c r="E100" s="25">
        <v>46155.25</v>
      </c>
      <c r="F100" s="24" t="s">
        <v>714</v>
      </c>
    </row>
    <row r="101" spans="1:6" s="22" customFormat="1" ht="46.5" x14ac:dyDescent="0.35">
      <c r="A101" s="23" t="s">
        <v>537</v>
      </c>
      <c r="B101" s="23" t="s">
        <v>5</v>
      </c>
      <c r="C101" s="24" t="s">
        <v>715</v>
      </c>
      <c r="D101" s="25">
        <v>46154.875</v>
      </c>
      <c r="E101" s="25">
        <v>46155.25</v>
      </c>
      <c r="F101" s="24" t="s">
        <v>714</v>
      </c>
    </row>
    <row r="102" spans="1:6" s="22" customFormat="1" ht="46.5" x14ac:dyDescent="0.35">
      <c r="A102" s="23" t="s">
        <v>537</v>
      </c>
      <c r="B102" s="23" t="s">
        <v>5</v>
      </c>
      <c r="C102" s="24" t="s">
        <v>716</v>
      </c>
      <c r="D102" s="25">
        <v>46154.875</v>
      </c>
      <c r="E102" s="25">
        <v>46155.25</v>
      </c>
      <c r="F102" s="24" t="s">
        <v>714</v>
      </c>
    </row>
    <row r="103" spans="1:6" s="22" customFormat="1" ht="77.5" x14ac:dyDescent="0.35">
      <c r="A103" s="23" t="s">
        <v>267</v>
      </c>
      <c r="B103" s="23" t="s">
        <v>2</v>
      </c>
      <c r="C103" s="24" t="s">
        <v>268</v>
      </c>
      <c r="D103" s="25">
        <v>46154.875</v>
      </c>
      <c r="E103" s="25">
        <v>46155.25</v>
      </c>
      <c r="F103" s="24" t="s">
        <v>269</v>
      </c>
    </row>
    <row r="104" spans="1:6" s="22" customFormat="1" ht="31" x14ac:dyDescent="0.35">
      <c r="A104" s="23" t="s">
        <v>267</v>
      </c>
      <c r="B104" s="23" t="s">
        <v>6</v>
      </c>
      <c r="C104" s="24" t="s">
        <v>721</v>
      </c>
      <c r="D104" s="25">
        <v>46154.875</v>
      </c>
      <c r="E104" s="25">
        <v>46155.25</v>
      </c>
      <c r="F104" s="24" t="s">
        <v>722</v>
      </c>
    </row>
    <row r="105" spans="1:6" s="22" customFormat="1" ht="93" x14ac:dyDescent="0.35">
      <c r="A105" s="23" t="s">
        <v>362</v>
      </c>
      <c r="B105" s="23" t="s">
        <v>6</v>
      </c>
      <c r="C105" s="24" t="s">
        <v>626</v>
      </c>
      <c r="D105" s="25">
        <v>46154.833333333336</v>
      </c>
      <c r="E105" s="25">
        <v>46155.25</v>
      </c>
      <c r="F105" s="24" t="s">
        <v>89</v>
      </c>
    </row>
    <row r="106" spans="1:6" s="22" customFormat="1" ht="93" x14ac:dyDescent="0.35">
      <c r="A106" s="23" t="s">
        <v>362</v>
      </c>
      <c r="B106" s="23" t="s">
        <v>6</v>
      </c>
      <c r="C106" s="24" t="s">
        <v>627</v>
      </c>
      <c r="D106" s="25">
        <v>46154.833333333336</v>
      </c>
      <c r="E106" s="25">
        <v>46155.25</v>
      </c>
      <c r="F106" s="24" t="s">
        <v>89</v>
      </c>
    </row>
    <row r="107" spans="1:6" s="22" customFormat="1" ht="93" x14ac:dyDescent="0.35">
      <c r="A107" s="23" t="s">
        <v>362</v>
      </c>
      <c r="B107" s="23" t="s">
        <v>6</v>
      </c>
      <c r="C107" s="24" t="s">
        <v>628</v>
      </c>
      <c r="D107" s="25">
        <v>46154.833333333336</v>
      </c>
      <c r="E107" s="25">
        <v>46155.25</v>
      </c>
      <c r="F107" s="24" t="s">
        <v>89</v>
      </c>
    </row>
    <row r="108" spans="1:6" s="22" customFormat="1" ht="93" x14ac:dyDescent="0.35">
      <c r="A108" s="23" t="s">
        <v>362</v>
      </c>
      <c r="B108" s="23" t="s">
        <v>6</v>
      </c>
      <c r="C108" s="24" t="s">
        <v>629</v>
      </c>
      <c r="D108" s="25">
        <v>46154.833333333336</v>
      </c>
      <c r="E108" s="25">
        <v>46155.25</v>
      </c>
      <c r="F108" s="24" t="s">
        <v>89</v>
      </c>
    </row>
    <row r="109" spans="1:6" s="22" customFormat="1" ht="46.5" x14ac:dyDescent="0.35">
      <c r="A109" s="23" t="s">
        <v>362</v>
      </c>
      <c r="B109" s="23" t="s">
        <v>4</v>
      </c>
      <c r="C109" s="24" t="s">
        <v>363</v>
      </c>
      <c r="D109" s="25">
        <v>46154.8125</v>
      </c>
      <c r="E109" s="25">
        <v>46155.25</v>
      </c>
      <c r="F109" s="24" t="s">
        <v>364</v>
      </c>
    </row>
    <row r="110" spans="1:6" s="22" customFormat="1" ht="62" x14ac:dyDescent="0.35">
      <c r="A110" s="23" t="s">
        <v>362</v>
      </c>
      <c r="B110" s="23" t="s">
        <v>5</v>
      </c>
      <c r="C110" s="24" t="s">
        <v>365</v>
      </c>
      <c r="D110" s="25">
        <v>46154.8125</v>
      </c>
      <c r="E110" s="25">
        <v>46155.25</v>
      </c>
      <c r="F110" s="24" t="s">
        <v>366</v>
      </c>
    </row>
    <row r="111" spans="1:6" s="22" customFormat="1" ht="62" x14ac:dyDescent="0.35">
      <c r="A111" s="23" t="s">
        <v>362</v>
      </c>
      <c r="B111" s="23" t="s">
        <v>4</v>
      </c>
      <c r="C111" s="24" t="s">
        <v>759</v>
      </c>
      <c r="D111" s="25">
        <v>46154.833333333336</v>
      </c>
      <c r="E111" s="25">
        <v>46155.25</v>
      </c>
      <c r="F111" s="24" t="s">
        <v>760</v>
      </c>
    </row>
    <row r="112" spans="1:6" s="22" customFormat="1" ht="77.5" x14ac:dyDescent="0.35">
      <c r="A112" s="23" t="s">
        <v>362</v>
      </c>
      <c r="B112" s="23" t="s">
        <v>4</v>
      </c>
      <c r="C112" s="24" t="s">
        <v>571</v>
      </c>
      <c r="D112" s="25">
        <v>46154.833333333336</v>
      </c>
      <c r="E112" s="25">
        <v>46155.25</v>
      </c>
      <c r="F112" s="24" t="s">
        <v>572</v>
      </c>
    </row>
    <row r="113" spans="1:6" s="22" customFormat="1" ht="46.5" x14ac:dyDescent="0.35">
      <c r="A113" s="23" t="s">
        <v>362</v>
      </c>
      <c r="B113" s="23" t="s">
        <v>4</v>
      </c>
      <c r="C113" s="24" t="s">
        <v>761</v>
      </c>
      <c r="D113" s="25">
        <v>46154.833333333336</v>
      </c>
      <c r="E113" s="25">
        <v>46155.25</v>
      </c>
      <c r="F113" s="24" t="s">
        <v>762</v>
      </c>
    </row>
    <row r="114" spans="1:6" s="22" customFormat="1" ht="31" x14ac:dyDescent="0.35">
      <c r="A114" s="23" t="s">
        <v>723</v>
      </c>
      <c r="B114" s="23" t="s">
        <v>6</v>
      </c>
      <c r="C114" s="24" t="s">
        <v>724</v>
      </c>
      <c r="D114" s="25">
        <v>46154.875</v>
      </c>
      <c r="E114" s="25">
        <v>46155.25</v>
      </c>
      <c r="F114" s="24" t="s">
        <v>725</v>
      </c>
    </row>
    <row r="115" spans="1:6" s="22" customFormat="1" ht="62" x14ac:dyDescent="0.35">
      <c r="A115" s="23" t="s">
        <v>354</v>
      </c>
      <c r="B115" s="23" t="s">
        <v>2</v>
      </c>
      <c r="C115" s="24" t="s">
        <v>742</v>
      </c>
      <c r="D115" s="25">
        <v>46154.916666666664</v>
      </c>
      <c r="E115" s="25">
        <v>46155.229166666664</v>
      </c>
      <c r="F115" s="24" t="s">
        <v>743</v>
      </c>
    </row>
    <row r="116" spans="1:6" s="22" customFormat="1" ht="77.5" x14ac:dyDescent="0.35">
      <c r="A116" s="23" t="s">
        <v>748</v>
      </c>
      <c r="B116" s="23" t="s">
        <v>5</v>
      </c>
      <c r="C116" s="24" t="s">
        <v>749</v>
      </c>
      <c r="D116" s="25">
        <v>46154.916666666664</v>
      </c>
      <c r="E116" s="25">
        <v>46155.229166666664</v>
      </c>
      <c r="F116" s="24" t="s">
        <v>750</v>
      </c>
    </row>
    <row r="117" spans="1:6" s="22" customFormat="1" ht="62" x14ac:dyDescent="0.35">
      <c r="A117" s="23" t="s">
        <v>385</v>
      </c>
      <c r="B117" s="23" t="s">
        <v>39</v>
      </c>
      <c r="C117" s="24" t="s">
        <v>386</v>
      </c>
      <c r="D117" s="25">
        <v>46154.875</v>
      </c>
      <c r="E117" s="25">
        <v>46155.25</v>
      </c>
      <c r="F117" s="24" t="s">
        <v>387</v>
      </c>
    </row>
    <row r="118" spans="1:6" s="22" customFormat="1" ht="77.5" x14ac:dyDescent="0.35">
      <c r="A118" s="23" t="s">
        <v>42</v>
      </c>
      <c r="B118" s="23" t="s">
        <v>5</v>
      </c>
      <c r="C118" s="24" t="s">
        <v>43</v>
      </c>
      <c r="D118" s="25">
        <v>46154.833333333336</v>
      </c>
      <c r="E118" s="25">
        <v>46155.25</v>
      </c>
      <c r="F118" s="24" t="s">
        <v>44</v>
      </c>
    </row>
    <row r="119" spans="1:6" s="22" customFormat="1" ht="62" x14ac:dyDescent="0.35">
      <c r="A119" s="23" t="s">
        <v>42</v>
      </c>
      <c r="B119" s="23" t="s">
        <v>5</v>
      </c>
      <c r="C119" s="24" t="s">
        <v>45</v>
      </c>
      <c r="D119" s="25">
        <v>46154.833333333336</v>
      </c>
      <c r="E119" s="25">
        <v>46155.25</v>
      </c>
      <c r="F119" s="24" t="s">
        <v>46</v>
      </c>
    </row>
    <row r="120" spans="1:6" s="22" customFormat="1" ht="77.5" x14ac:dyDescent="0.35">
      <c r="A120" s="23" t="s">
        <v>42</v>
      </c>
      <c r="B120" s="23" t="s">
        <v>5</v>
      </c>
      <c r="C120" s="24" t="s">
        <v>622</v>
      </c>
      <c r="D120" s="25">
        <v>46154.875</v>
      </c>
      <c r="E120" s="25">
        <v>46155.208333333336</v>
      </c>
      <c r="F120" s="24" t="s">
        <v>623</v>
      </c>
    </row>
    <row r="121" spans="1:6" s="22" customFormat="1" ht="62" x14ac:dyDescent="0.35">
      <c r="A121" s="23" t="s">
        <v>42</v>
      </c>
      <c r="B121" s="23" t="s">
        <v>5</v>
      </c>
      <c r="C121" s="24" t="s">
        <v>50</v>
      </c>
      <c r="D121" s="25">
        <v>46154.854166666664</v>
      </c>
      <c r="E121" s="25">
        <v>46155.208333333336</v>
      </c>
      <c r="F121" s="24" t="s">
        <v>51</v>
      </c>
    </row>
    <row r="122" spans="1:6" s="22" customFormat="1" ht="77.5" x14ac:dyDescent="0.35">
      <c r="A122" s="23" t="s">
        <v>38</v>
      </c>
      <c r="B122" s="23" t="s">
        <v>39</v>
      </c>
      <c r="C122" s="24" t="s">
        <v>40</v>
      </c>
      <c r="D122" s="25">
        <v>46154.833333333336</v>
      </c>
      <c r="E122" s="25">
        <v>46155.25</v>
      </c>
      <c r="F122" s="24" t="s">
        <v>41</v>
      </c>
    </row>
    <row r="123" spans="1:6" s="22" customFormat="1" ht="93" x14ac:dyDescent="0.35">
      <c r="A123" s="23" t="s">
        <v>394</v>
      </c>
      <c r="B123" s="23" t="s">
        <v>2</v>
      </c>
      <c r="C123" s="24" t="s">
        <v>638</v>
      </c>
      <c r="D123" s="25">
        <v>46154.833333333336</v>
      </c>
      <c r="E123" s="25">
        <v>46155.25</v>
      </c>
      <c r="F123" s="24" t="s">
        <v>639</v>
      </c>
    </row>
    <row r="124" spans="1:6" s="22" customFormat="1" ht="93" x14ac:dyDescent="0.35">
      <c r="A124" s="23" t="s">
        <v>394</v>
      </c>
      <c r="B124" s="23" t="s">
        <v>2</v>
      </c>
      <c r="C124" s="24" t="s">
        <v>640</v>
      </c>
      <c r="D124" s="25">
        <v>46154.833333333336</v>
      </c>
      <c r="E124" s="25">
        <v>46155.25</v>
      </c>
      <c r="F124" s="24" t="s">
        <v>639</v>
      </c>
    </row>
    <row r="125" spans="1:6" s="22" customFormat="1" ht="93" x14ac:dyDescent="0.35">
      <c r="A125" s="23" t="s">
        <v>394</v>
      </c>
      <c r="B125" s="23" t="s">
        <v>6</v>
      </c>
      <c r="C125" s="24" t="s">
        <v>641</v>
      </c>
      <c r="D125" s="25">
        <v>46154.833333333336</v>
      </c>
      <c r="E125" s="25">
        <v>46155.25</v>
      </c>
      <c r="F125" s="24" t="s">
        <v>639</v>
      </c>
    </row>
    <row r="126" spans="1:6" s="22" customFormat="1" ht="93" x14ac:dyDescent="0.35">
      <c r="A126" s="23" t="s">
        <v>394</v>
      </c>
      <c r="B126" s="23" t="s">
        <v>6</v>
      </c>
      <c r="C126" s="24" t="s">
        <v>642</v>
      </c>
      <c r="D126" s="25">
        <v>46154.833333333336</v>
      </c>
      <c r="E126" s="25">
        <v>46155.25</v>
      </c>
      <c r="F126" s="24" t="s">
        <v>639</v>
      </c>
    </row>
    <row r="127" spans="1:6" s="22" customFormat="1" ht="77.5" x14ac:dyDescent="0.35">
      <c r="A127" s="23" t="s">
        <v>394</v>
      </c>
      <c r="B127" s="23" t="s">
        <v>39</v>
      </c>
      <c r="C127" s="24" t="s">
        <v>395</v>
      </c>
      <c r="D127" s="25">
        <v>46154.833333333336</v>
      </c>
      <c r="E127" s="25">
        <v>46155.25</v>
      </c>
      <c r="F127" s="24" t="s">
        <v>396</v>
      </c>
    </row>
    <row r="128" spans="1:6" s="22" customFormat="1" ht="77.5" x14ac:dyDescent="0.35">
      <c r="A128" s="23" t="s">
        <v>394</v>
      </c>
      <c r="B128" s="23" t="s">
        <v>2</v>
      </c>
      <c r="C128" s="24" t="s">
        <v>771</v>
      </c>
      <c r="D128" s="25">
        <v>46154.833333333336</v>
      </c>
      <c r="E128" s="25">
        <v>46155.25</v>
      </c>
      <c r="F128" s="24" t="s">
        <v>415</v>
      </c>
    </row>
    <row r="129" spans="1:6" s="22" customFormat="1" ht="77.5" x14ac:dyDescent="0.35">
      <c r="A129" s="23" t="s">
        <v>394</v>
      </c>
      <c r="B129" s="23" t="s">
        <v>6</v>
      </c>
      <c r="C129" s="24" t="s">
        <v>414</v>
      </c>
      <c r="D129" s="25">
        <v>46154.833333333336</v>
      </c>
      <c r="E129" s="25">
        <v>46155.25</v>
      </c>
      <c r="F129" s="24" t="s">
        <v>415</v>
      </c>
    </row>
    <row r="130" spans="1:6" s="22" customFormat="1" ht="62" x14ac:dyDescent="0.35">
      <c r="A130" s="23" t="s">
        <v>20</v>
      </c>
      <c r="B130" s="23" t="s">
        <v>5</v>
      </c>
      <c r="C130" s="24" t="s">
        <v>600</v>
      </c>
      <c r="D130" s="25">
        <v>46154.833333333336</v>
      </c>
      <c r="E130" s="25">
        <v>46155.25</v>
      </c>
      <c r="F130" s="24" t="s">
        <v>601</v>
      </c>
    </row>
    <row r="131" spans="1:6" s="22" customFormat="1" ht="62" x14ac:dyDescent="0.35">
      <c r="A131" s="23" t="s">
        <v>20</v>
      </c>
      <c r="B131" s="23" t="s">
        <v>39</v>
      </c>
      <c r="C131" s="24" t="s">
        <v>602</v>
      </c>
      <c r="D131" s="25">
        <v>46154.833333333336</v>
      </c>
      <c r="E131" s="25">
        <v>46155.25</v>
      </c>
      <c r="F131" s="24" t="s">
        <v>601</v>
      </c>
    </row>
    <row r="132" spans="1:6" s="22" customFormat="1" ht="62" x14ac:dyDescent="0.35">
      <c r="A132" s="23" t="s">
        <v>20</v>
      </c>
      <c r="B132" s="23" t="s">
        <v>4</v>
      </c>
      <c r="C132" s="24" t="s">
        <v>603</v>
      </c>
      <c r="D132" s="25">
        <v>46154.833333333336</v>
      </c>
      <c r="E132" s="25">
        <v>46155.25</v>
      </c>
      <c r="F132" s="24" t="s">
        <v>601</v>
      </c>
    </row>
    <row r="133" spans="1:6" s="22" customFormat="1" ht="62" x14ac:dyDescent="0.35">
      <c r="A133" s="23" t="s">
        <v>20</v>
      </c>
      <c r="B133" s="23" t="s">
        <v>4</v>
      </c>
      <c r="C133" s="24" t="s">
        <v>604</v>
      </c>
      <c r="D133" s="25">
        <v>46154.833333333336</v>
      </c>
      <c r="E133" s="25">
        <v>46155.25</v>
      </c>
      <c r="F133" s="24" t="s">
        <v>601</v>
      </c>
    </row>
    <row r="134" spans="1:6" s="22" customFormat="1" ht="62" x14ac:dyDescent="0.35">
      <c r="A134" s="23" t="s">
        <v>20</v>
      </c>
      <c r="B134" s="23" t="s">
        <v>5</v>
      </c>
      <c r="C134" s="24" t="s">
        <v>605</v>
      </c>
      <c r="D134" s="25">
        <v>46154.833333333336</v>
      </c>
      <c r="E134" s="25">
        <v>46155.25</v>
      </c>
      <c r="F134" s="24" t="s">
        <v>601</v>
      </c>
    </row>
    <row r="135" spans="1:6" s="22" customFormat="1" ht="62" x14ac:dyDescent="0.35">
      <c r="A135" s="23" t="s">
        <v>20</v>
      </c>
      <c r="B135" s="23" t="s">
        <v>4</v>
      </c>
      <c r="C135" s="24" t="s">
        <v>21</v>
      </c>
      <c r="D135" s="25">
        <v>46154.833333333336</v>
      </c>
      <c r="E135" s="25">
        <v>46155.25</v>
      </c>
      <c r="F135" s="24" t="s">
        <v>22</v>
      </c>
    </row>
    <row r="136" spans="1:6" s="22" customFormat="1" ht="62" x14ac:dyDescent="0.35">
      <c r="A136" s="23" t="s">
        <v>20</v>
      </c>
      <c r="B136" s="23" t="s">
        <v>4</v>
      </c>
      <c r="C136" s="24" t="s">
        <v>456</v>
      </c>
      <c r="D136" s="25">
        <v>46154.833333333336</v>
      </c>
      <c r="E136" s="25">
        <v>46155.25</v>
      </c>
      <c r="F136" s="24" t="s">
        <v>457</v>
      </c>
    </row>
    <row r="137" spans="1:6" s="22" customFormat="1" ht="62" x14ac:dyDescent="0.35">
      <c r="A137" s="23" t="s">
        <v>20</v>
      </c>
      <c r="B137" s="23" t="s">
        <v>2</v>
      </c>
      <c r="C137" s="24" t="s">
        <v>613</v>
      </c>
      <c r="D137" s="25">
        <v>46154.833333333336</v>
      </c>
      <c r="E137" s="25">
        <v>46155.25</v>
      </c>
      <c r="F137" s="24" t="s">
        <v>614</v>
      </c>
    </row>
    <row r="138" spans="1:6" ht="93" x14ac:dyDescent="0.35">
      <c r="A138" s="23" t="s">
        <v>52</v>
      </c>
      <c r="B138" s="23" t="s">
        <v>2</v>
      </c>
      <c r="C138" s="24" t="s">
        <v>617</v>
      </c>
      <c r="D138" s="25">
        <v>46154.833333333336</v>
      </c>
      <c r="E138" s="25">
        <v>46155.25</v>
      </c>
      <c r="F138" s="24" t="s">
        <v>618</v>
      </c>
    </row>
    <row r="139" spans="1:6" ht="62" x14ac:dyDescent="0.35">
      <c r="A139" s="23" t="s">
        <v>52</v>
      </c>
      <c r="B139" s="23" t="s">
        <v>6</v>
      </c>
      <c r="C139" s="24" t="s">
        <v>624</v>
      </c>
      <c r="D139" s="25">
        <v>46154.833333333336</v>
      </c>
      <c r="E139" s="25">
        <v>46155.25</v>
      </c>
      <c r="F139" s="24" t="s">
        <v>625</v>
      </c>
    </row>
    <row r="140" spans="1:6" ht="77.5" x14ac:dyDescent="0.35">
      <c r="A140" s="23" t="s">
        <v>52</v>
      </c>
      <c r="B140" s="23" t="s">
        <v>6</v>
      </c>
      <c r="C140" s="24" t="s">
        <v>643</v>
      </c>
      <c r="D140" s="25">
        <v>46154.833333333336</v>
      </c>
      <c r="E140" s="25">
        <v>46155.25</v>
      </c>
      <c r="F140" s="24" t="s">
        <v>644</v>
      </c>
    </row>
    <row r="141" spans="1:6" ht="77.5" x14ac:dyDescent="0.35">
      <c r="A141" s="23" t="s">
        <v>52</v>
      </c>
      <c r="B141" s="23" t="s">
        <v>2</v>
      </c>
      <c r="C141" s="24" t="s">
        <v>772</v>
      </c>
      <c r="D141" s="25">
        <v>46154.875</v>
      </c>
      <c r="E141" s="25">
        <v>46155.25</v>
      </c>
      <c r="F141" s="24" t="s">
        <v>773</v>
      </c>
    </row>
    <row r="142" spans="1:6" ht="46.5" x14ac:dyDescent="0.35">
      <c r="A142" s="23" t="s">
        <v>52</v>
      </c>
      <c r="B142" s="23" t="s">
        <v>5</v>
      </c>
      <c r="C142" s="24" t="s">
        <v>774</v>
      </c>
      <c r="D142" s="25">
        <v>46154.875</v>
      </c>
      <c r="E142" s="25">
        <v>46155.25</v>
      </c>
      <c r="F142" s="24" t="s">
        <v>775</v>
      </c>
    </row>
    <row r="143" spans="1:6" ht="62" x14ac:dyDescent="0.35">
      <c r="A143" s="23" t="s">
        <v>52</v>
      </c>
      <c r="B143" s="23" t="s">
        <v>5</v>
      </c>
      <c r="C143" s="24" t="s">
        <v>776</v>
      </c>
      <c r="D143" s="25">
        <v>46154.875</v>
      </c>
      <c r="E143" s="25">
        <v>46155.25</v>
      </c>
      <c r="F143" s="24" t="s">
        <v>777</v>
      </c>
    </row>
    <row r="144" spans="1:6" ht="62" x14ac:dyDescent="0.35">
      <c r="A144" s="23" t="s">
        <v>425</v>
      </c>
      <c r="B144" s="23" t="s">
        <v>5</v>
      </c>
      <c r="C144" s="24" t="s">
        <v>426</v>
      </c>
      <c r="D144" s="25">
        <v>46154.833333333336</v>
      </c>
      <c r="E144" s="25">
        <v>46155.208333333336</v>
      </c>
      <c r="F144" s="24" t="s">
        <v>427</v>
      </c>
    </row>
    <row r="145" spans="1:6" ht="62" x14ac:dyDescent="0.35">
      <c r="A145" s="23" t="s">
        <v>425</v>
      </c>
      <c r="B145" s="23" t="s">
        <v>4</v>
      </c>
      <c r="C145" s="24" t="s">
        <v>428</v>
      </c>
      <c r="D145" s="25">
        <v>46154.833333333336</v>
      </c>
      <c r="E145" s="25">
        <v>46155.208333333336</v>
      </c>
      <c r="F145" s="24" t="s">
        <v>429</v>
      </c>
    </row>
    <row r="146" spans="1:6" ht="62" x14ac:dyDescent="0.35">
      <c r="A146" s="23" t="s">
        <v>585</v>
      </c>
      <c r="B146" s="23" t="s">
        <v>2</v>
      </c>
      <c r="C146" s="24" t="s">
        <v>586</v>
      </c>
      <c r="D146" s="25">
        <v>46154.875</v>
      </c>
      <c r="E146" s="25">
        <v>46155.25</v>
      </c>
      <c r="F146" s="24" t="s">
        <v>587</v>
      </c>
    </row>
    <row r="147" spans="1:6" ht="62" x14ac:dyDescent="0.35">
      <c r="A147" s="23" t="s">
        <v>585</v>
      </c>
      <c r="B147" s="23" t="s">
        <v>2</v>
      </c>
      <c r="C147" s="24" t="s">
        <v>588</v>
      </c>
      <c r="D147" s="25">
        <v>46154.875</v>
      </c>
      <c r="E147" s="25">
        <v>46155.25</v>
      </c>
      <c r="F147" s="24" t="s">
        <v>587</v>
      </c>
    </row>
    <row r="148" spans="1:6" ht="77.5" x14ac:dyDescent="0.35">
      <c r="A148" s="23" t="s">
        <v>635</v>
      </c>
      <c r="B148" s="23" t="s">
        <v>2</v>
      </c>
      <c r="C148" s="24" t="s">
        <v>636</v>
      </c>
      <c r="D148" s="25">
        <v>46154.833333333336</v>
      </c>
      <c r="E148" s="25">
        <v>46155.25</v>
      </c>
      <c r="F148" s="24" t="s">
        <v>637</v>
      </c>
    </row>
    <row r="149" spans="1:6" ht="77.5" x14ac:dyDescent="0.35">
      <c r="A149" s="23" t="s">
        <v>82</v>
      </c>
      <c r="B149" s="23" t="s">
        <v>4</v>
      </c>
      <c r="C149" s="24" t="s">
        <v>83</v>
      </c>
      <c r="D149" s="25">
        <v>46154.833333333336</v>
      </c>
      <c r="E149" s="25">
        <v>46155.25</v>
      </c>
      <c r="F149" s="24" t="s">
        <v>84</v>
      </c>
    </row>
    <row r="150" spans="1:6" ht="77.5" x14ac:dyDescent="0.35">
      <c r="A150" s="23" t="s">
        <v>82</v>
      </c>
      <c r="B150" s="23" t="s">
        <v>5</v>
      </c>
      <c r="C150" s="24" t="s">
        <v>85</v>
      </c>
      <c r="D150" s="25">
        <v>46154.833333333336</v>
      </c>
      <c r="E150" s="25">
        <v>46155.25</v>
      </c>
      <c r="F150" s="24" t="s">
        <v>84</v>
      </c>
    </row>
    <row r="151" spans="1:6" ht="93" x14ac:dyDescent="0.35">
      <c r="A151" s="23" t="s">
        <v>82</v>
      </c>
      <c r="B151" s="23" t="s">
        <v>4</v>
      </c>
      <c r="C151" s="24" t="s">
        <v>115</v>
      </c>
      <c r="D151" s="25">
        <v>46154.833333333336</v>
      </c>
      <c r="E151" s="25">
        <v>46155.25</v>
      </c>
      <c r="F151" s="24" t="s">
        <v>116</v>
      </c>
    </row>
    <row r="152" spans="1:6" ht="93" x14ac:dyDescent="0.35">
      <c r="A152" s="23" t="s">
        <v>82</v>
      </c>
      <c r="B152" s="23" t="s">
        <v>4</v>
      </c>
      <c r="C152" s="24" t="s">
        <v>117</v>
      </c>
      <c r="D152" s="25">
        <v>46154.833333333336</v>
      </c>
      <c r="E152" s="25">
        <v>46155.25</v>
      </c>
      <c r="F152" s="24" t="s">
        <v>116</v>
      </c>
    </row>
    <row r="153" spans="1:6" ht="62" x14ac:dyDescent="0.35">
      <c r="A153" s="23" t="s">
        <v>686</v>
      </c>
      <c r="B153" s="23" t="s">
        <v>39</v>
      </c>
      <c r="C153" s="24" t="s">
        <v>687</v>
      </c>
      <c r="D153" s="25">
        <v>46154.875</v>
      </c>
      <c r="E153" s="25">
        <v>46155.208333333336</v>
      </c>
      <c r="F153" s="24" t="s">
        <v>688</v>
      </c>
    </row>
    <row r="154" spans="1:6" ht="46.5" x14ac:dyDescent="0.35">
      <c r="A154" s="23" t="s">
        <v>694</v>
      </c>
      <c r="B154" s="23" t="s">
        <v>2</v>
      </c>
      <c r="C154" s="24" t="s">
        <v>695</v>
      </c>
      <c r="D154" s="25">
        <v>46154.875</v>
      </c>
      <c r="E154" s="25">
        <v>46155.208333333336</v>
      </c>
      <c r="F154" s="24" t="s">
        <v>696</v>
      </c>
    </row>
    <row r="155" spans="1:6" ht="46.5" x14ac:dyDescent="0.35">
      <c r="A155" s="23" t="s">
        <v>694</v>
      </c>
      <c r="B155" s="23" t="s">
        <v>2</v>
      </c>
      <c r="C155" s="24" t="s">
        <v>697</v>
      </c>
      <c r="D155" s="25">
        <v>46154.875</v>
      </c>
      <c r="E155" s="25">
        <v>46155.25</v>
      </c>
      <c r="F155" s="24" t="s">
        <v>696</v>
      </c>
    </row>
    <row r="156" spans="1:6" ht="46.5" x14ac:dyDescent="0.35">
      <c r="A156" s="23" t="s">
        <v>694</v>
      </c>
      <c r="B156" s="23" t="s">
        <v>2</v>
      </c>
      <c r="C156" s="24" t="s">
        <v>698</v>
      </c>
      <c r="D156" s="25">
        <v>46154.875</v>
      </c>
      <c r="E156" s="25">
        <v>46155.25</v>
      </c>
      <c r="F156" s="24" t="s">
        <v>696</v>
      </c>
    </row>
    <row r="157" spans="1:6" ht="93" x14ac:dyDescent="0.35">
      <c r="A157" s="23" t="s">
        <v>127</v>
      </c>
      <c r="B157" s="23" t="s">
        <v>4</v>
      </c>
      <c r="C157" s="24" t="s">
        <v>128</v>
      </c>
      <c r="D157" s="25">
        <v>46154.833333333336</v>
      </c>
      <c r="E157" s="25">
        <v>46155.25</v>
      </c>
      <c r="F157" s="24" t="s">
        <v>129</v>
      </c>
    </row>
    <row r="158" spans="1:6" ht="93" x14ac:dyDescent="0.35">
      <c r="A158" s="23" t="s">
        <v>127</v>
      </c>
      <c r="B158" s="23" t="s">
        <v>4</v>
      </c>
      <c r="C158" s="24" t="s">
        <v>130</v>
      </c>
      <c r="D158" s="25">
        <v>46154.833333333336</v>
      </c>
      <c r="E158" s="25">
        <v>46155.25</v>
      </c>
      <c r="F158" s="24" t="s">
        <v>129</v>
      </c>
    </row>
    <row r="159" spans="1:6" ht="93" x14ac:dyDescent="0.35">
      <c r="A159" s="23" t="s">
        <v>127</v>
      </c>
      <c r="B159" s="23" t="s">
        <v>4</v>
      </c>
      <c r="C159" s="24" t="s">
        <v>131</v>
      </c>
      <c r="D159" s="25">
        <v>46154.833333333336</v>
      </c>
      <c r="E159" s="25">
        <v>46155.25</v>
      </c>
      <c r="F159" s="24" t="s">
        <v>129</v>
      </c>
    </row>
    <row r="160" spans="1:6" ht="93" x14ac:dyDescent="0.35">
      <c r="A160" s="23" t="s">
        <v>127</v>
      </c>
      <c r="B160" s="23" t="s">
        <v>4</v>
      </c>
      <c r="C160" s="24" t="s">
        <v>132</v>
      </c>
      <c r="D160" s="25">
        <v>46154.833333333336</v>
      </c>
      <c r="E160" s="25">
        <v>46155.25</v>
      </c>
      <c r="F160" s="24" t="s">
        <v>129</v>
      </c>
    </row>
    <row r="161" spans="1:6" ht="93" x14ac:dyDescent="0.35">
      <c r="A161" s="23" t="s">
        <v>127</v>
      </c>
      <c r="B161" s="23" t="s">
        <v>5</v>
      </c>
      <c r="C161" s="24" t="s">
        <v>133</v>
      </c>
      <c r="D161" s="25">
        <v>46154.833333333336</v>
      </c>
      <c r="E161" s="25">
        <v>46155.25</v>
      </c>
      <c r="F161" s="24" t="s">
        <v>129</v>
      </c>
    </row>
    <row r="162" spans="1:6" ht="93" x14ac:dyDescent="0.35">
      <c r="A162" s="23" t="s">
        <v>127</v>
      </c>
      <c r="B162" s="23" t="s">
        <v>5</v>
      </c>
      <c r="C162" s="24" t="s">
        <v>134</v>
      </c>
      <c r="D162" s="25">
        <v>46154.833333333336</v>
      </c>
      <c r="E162" s="25">
        <v>46155.25</v>
      </c>
      <c r="F162" s="24" t="s">
        <v>129</v>
      </c>
    </row>
    <row r="163" spans="1:6" ht="93" x14ac:dyDescent="0.35">
      <c r="A163" s="23" t="s">
        <v>127</v>
      </c>
      <c r="B163" s="23" t="s">
        <v>5</v>
      </c>
      <c r="C163" s="24" t="s">
        <v>135</v>
      </c>
      <c r="D163" s="25">
        <v>46154.833333333336</v>
      </c>
      <c r="E163" s="25">
        <v>46155.25</v>
      </c>
      <c r="F163" s="24" t="s">
        <v>129</v>
      </c>
    </row>
    <row r="164" spans="1:6" ht="93" x14ac:dyDescent="0.35">
      <c r="A164" s="23" t="s">
        <v>127</v>
      </c>
      <c r="B164" s="23" t="s">
        <v>5</v>
      </c>
      <c r="C164" s="24" t="s">
        <v>136</v>
      </c>
      <c r="D164" s="25">
        <v>46154.833333333336</v>
      </c>
      <c r="E164" s="25">
        <v>46155.25</v>
      </c>
      <c r="F164" s="24" t="s">
        <v>129</v>
      </c>
    </row>
    <row r="165" spans="1:6" ht="93" x14ac:dyDescent="0.35">
      <c r="A165" s="23" t="s">
        <v>124</v>
      </c>
      <c r="B165" s="23" t="s">
        <v>2</v>
      </c>
      <c r="C165" s="24" t="s">
        <v>659</v>
      </c>
      <c r="D165" s="25">
        <v>46154.833333333336</v>
      </c>
      <c r="E165" s="25">
        <v>46155.25</v>
      </c>
      <c r="F165" s="24" t="s">
        <v>126</v>
      </c>
    </row>
    <row r="166" spans="1:6" ht="77.5" x14ac:dyDescent="0.35">
      <c r="A166" s="23" t="s">
        <v>120</v>
      </c>
      <c r="B166" s="23" t="s">
        <v>5</v>
      </c>
      <c r="C166" s="24" t="s">
        <v>121</v>
      </c>
      <c r="D166" s="25">
        <v>46154.833333333336</v>
      </c>
      <c r="E166" s="25">
        <v>46155.25</v>
      </c>
      <c r="F166" s="24" t="s">
        <v>122</v>
      </c>
    </row>
    <row r="167" spans="1:6" ht="77.5" x14ac:dyDescent="0.35">
      <c r="A167" s="23" t="s">
        <v>120</v>
      </c>
      <c r="B167" s="23" t="s">
        <v>5</v>
      </c>
      <c r="C167" s="24" t="s">
        <v>123</v>
      </c>
      <c r="D167" s="25">
        <v>46154.833333333336</v>
      </c>
      <c r="E167" s="25">
        <v>46155.25</v>
      </c>
      <c r="F167" s="24" t="s">
        <v>122</v>
      </c>
    </row>
    <row r="168" spans="1:6" ht="77.5" x14ac:dyDescent="0.35">
      <c r="A168" s="23" t="s">
        <v>179</v>
      </c>
      <c r="B168" s="23" t="s">
        <v>5</v>
      </c>
      <c r="C168" s="24" t="s">
        <v>180</v>
      </c>
      <c r="D168" s="25">
        <v>46154.833333333336</v>
      </c>
      <c r="E168" s="25">
        <v>46155.25</v>
      </c>
      <c r="F168" s="24" t="s">
        <v>181</v>
      </c>
    </row>
    <row r="169" spans="1:6" ht="62" x14ac:dyDescent="0.35">
      <c r="A169" s="23" t="s">
        <v>248</v>
      </c>
      <c r="B169" s="23" t="s">
        <v>2</v>
      </c>
      <c r="C169" s="24" t="s">
        <v>249</v>
      </c>
      <c r="D169" s="25">
        <v>46154.916666666664</v>
      </c>
      <c r="E169" s="25">
        <v>46155.25</v>
      </c>
      <c r="F169" s="24" t="s">
        <v>250</v>
      </c>
    </row>
    <row r="170" spans="1:6" ht="93" x14ac:dyDescent="0.35">
      <c r="A170" s="23" t="s">
        <v>47</v>
      </c>
      <c r="B170" s="23" t="s">
        <v>6</v>
      </c>
      <c r="C170" s="24" t="s">
        <v>48</v>
      </c>
      <c r="D170" s="25">
        <v>46154.916666666664</v>
      </c>
      <c r="E170" s="25">
        <v>46155.208333333336</v>
      </c>
      <c r="F170" s="24" t="s">
        <v>49</v>
      </c>
    </row>
    <row r="171" spans="1:6" ht="93" x14ac:dyDescent="0.35">
      <c r="A171" s="23" t="s">
        <v>47</v>
      </c>
      <c r="B171" s="23" t="s">
        <v>6</v>
      </c>
      <c r="C171" s="24" t="s">
        <v>109</v>
      </c>
      <c r="D171" s="25">
        <v>46154.833333333336</v>
      </c>
      <c r="E171" s="25">
        <v>46155.25</v>
      </c>
      <c r="F171" s="24" t="s">
        <v>110</v>
      </c>
    </row>
    <row r="172" spans="1:6" ht="93" x14ac:dyDescent="0.35">
      <c r="A172" s="23" t="s">
        <v>47</v>
      </c>
      <c r="B172" s="23" t="s">
        <v>6</v>
      </c>
      <c r="C172" s="24" t="s">
        <v>111</v>
      </c>
      <c r="D172" s="25">
        <v>46154.833333333336</v>
      </c>
      <c r="E172" s="25">
        <v>46155.25</v>
      </c>
      <c r="F172" s="24" t="s">
        <v>110</v>
      </c>
    </row>
    <row r="173" spans="1:6" ht="93" x14ac:dyDescent="0.35">
      <c r="A173" s="23" t="s">
        <v>47</v>
      </c>
      <c r="B173" s="23" t="s">
        <v>6</v>
      </c>
      <c r="C173" s="24" t="s">
        <v>112</v>
      </c>
      <c r="D173" s="25">
        <v>46154.833333333336</v>
      </c>
      <c r="E173" s="25">
        <v>46155.25</v>
      </c>
      <c r="F173" s="24" t="s">
        <v>110</v>
      </c>
    </row>
    <row r="174" spans="1:6" ht="93" x14ac:dyDescent="0.35">
      <c r="A174" s="23" t="s">
        <v>47</v>
      </c>
      <c r="B174" s="23" t="s">
        <v>6</v>
      </c>
      <c r="C174" s="24" t="s">
        <v>113</v>
      </c>
      <c r="D174" s="25">
        <v>46154.833333333336</v>
      </c>
      <c r="E174" s="25">
        <v>46155.25</v>
      </c>
      <c r="F174" s="24" t="s">
        <v>110</v>
      </c>
    </row>
    <row r="175" spans="1:6" ht="93" x14ac:dyDescent="0.35">
      <c r="A175" s="23" t="s">
        <v>47</v>
      </c>
      <c r="B175" s="23" t="s">
        <v>6</v>
      </c>
      <c r="C175" s="24" t="s">
        <v>114</v>
      </c>
      <c r="D175" s="25">
        <v>46154.833333333336</v>
      </c>
      <c r="E175" s="25">
        <v>46155.25</v>
      </c>
      <c r="F175" s="24" t="s">
        <v>110</v>
      </c>
    </row>
    <row r="176" spans="1:6" ht="62" x14ac:dyDescent="0.35">
      <c r="A176" s="23" t="s">
        <v>47</v>
      </c>
      <c r="B176" s="23" t="s">
        <v>6</v>
      </c>
      <c r="C176" s="24" t="s">
        <v>477</v>
      </c>
      <c r="D176" s="25">
        <v>46154.833333333336</v>
      </c>
      <c r="E176" s="25">
        <v>46155.25</v>
      </c>
      <c r="F176" s="24" t="s">
        <v>478</v>
      </c>
    </row>
    <row r="177" spans="1:6" ht="62" x14ac:dyDescent="0.35">
      <c r="A177" s="23" t="s">
        <v>47</v>
      </c>
      <c r="B177" s="23" t="s">
        <v>6</v>
      </c>
      <c r="C177" s="24" t="s">
        <v>479</v>
      </c>
      <c r="D177" s="25">
        <v>46154.833333333336</v>
      </c>
      <c r="E177" s="25">
        <v>46155.25</v>
      </c>
      <c r="F177" s="24" t="s">
        <v>478</v>
      </c>
    </row>
    <row r="178" spans="1:6" ht="46.5" x14ac:dyDescent="0.35">
      <c r="A178" s="23" t="s">
        <v>47</v>
      </c>
      <c r="B178" s="23" t="s">
        <v>2</v>
      </c>
      <c r="C178" s="24" t="s">
        <v>645</v>
      </c>
      <c r="D178" s="25">
        <v>46154.833333333336</v>
      </c>
      <c r="E178" s="25">
        <v>46155.25</v>
      </c>
      <c r="F178" s="24" t="s">
        <v>646</v>
      </c>
    </row>
    <row r="179" spans="1:6" ht="46.5" x14ac:dyDescent="0.35">
      <c r="A179" s="23" t="s">
        <v>47</v>
      </c>
      <c r="B179" s="23" t="s">
        <v>2</v>
      </c>
      <c r="C179" s="24" t="s">
        <v>647</v>
      </c>
      <c r="D179" s="25">
        <v>46154.833333333336</v>
      </c>
      <c r="E179" s="25">
        <v>46155.25</v>
      </c>
      <c r="F179" s="24" t="s">
        <v>646</v>
      </c>
    </row>
    <row r="180" spans="1:6" ht="46.5" x14ac:dyDescent="0.35">
      <c r="A180" s="23" t="s">
        <v>47</v>
      </c>
      <c r="B180" s="23" t="s">
        <v>2</v>
      </c>
      <c r="C180" s="24" t="s">
        <v>648</v>
      </c>
      <c r="D180" s="25">
        <v>46154.833333333336</v>
      </c>
      <c r="E180" s="25">
        <v>46155.25</v>
      </c>
      <c r="F180" s="24" t="s">
        <v>646</v>
      </c>
    </row>
    <row r="181" spans="1:6" ht="77.5" x14ac:dyDescent="0.35">
      <c r="A181" s="23" t="s">
        <v>47</v>
      </c>
      <c r="B181" s="23" t="s">
        <v>2</v>
      </c>
      <c r="C181" s="24" t="s">
        <v>657</v>
      </c>
      <c r="D181" s="25">
        <v>46154.833333333336</v>
      </c>
      <c r="E181" s="25">
        <v>46155.25</v>
      </c>
      <c r="F181" s="24" t="s">
        <v>119</v>
      </c>
    </row>
    <row r="182" spans="1:6" ht="77.5" x14ac:dyDescent="0.35">
      <c r="A182" s="23" t="s">
        <v>47</v>
      </c>
      <c r="B182" s="23" t="s">
        <v>2</v>
      </c>
      <c r="C182" s="24" t="s">
        <v>658</v>
      </c>
      <c r="D182" s="25">
        <v>46154.833333333336</v>
      </c>
      <c r="E182" s="25">
        <v>46155.25</v>
      </c>
      <c r="F182" s="24" t="s">
        <v>485</v>
      </c>
    </row>
    <row r="183" spans="1:6" ht="77.5" x14ac:dyDescent="0.35">
      <c r="A183" s="23" t="s">
        <v>47</v>
      </c>
      <c r="B183" s="23" t="s">
        <v>6</v>
      </c>
      <c r="C183" s="24" t="s">
        <v>665</v>
      </c>
      <c r="D183" s="25">
        <v>46154.833333333336</v>
      </c>
      <c r="E183" s="25">
        <v>46155.020833333336</v>
      </c>
      <c r="F183" s="24" t="s">
        <v>666</v>
      </c>
    </row>
    <row r="184" spans="1:6" ht="62" x14ac:dyDescent="0.35">
      <c r="A184" s="23" t="s">
        <v>47</v>
      </c>
      <c r="B184" s="23" t="s">
        <v>2</v>
      </c>
      <c r="C184" s="24" t="s">
        <v>669</v>
      </c>
      <c r="D184" s="25">
        <v>46154.833333333336</v>
      </c>
      <c r="E184" s="25">
        <v>46155.208333333336</v>
      </c>
      <c r="F184" s="24" t="s">
        <v>670</v>
      </c>
    </row>
    <row r="185" spans="1:6" ht="62" x14ac:dyDescent="0.35">
      <c r="A185" s="23" t="s">
        <v>47</v>
      </c>
      <c r="B185" s="23" t="s">
        <v>2</v>
      </c>
      <c r="C185" s="24" t="s">
        <v>671</v>
      </c>
      <c r="D185" s="25">
        <v>46154.833333333336</v>
      </c>
      <c r="E185" s="25">
        <v>46155.208333333336</v>
      </c>
      <c r="F185" s="24" t="s">
        <v>670</v>
      </c>
    </row>
    <row r="186" spans="1:6" ht="62" x14ac:dyDescent="0.35">
      <c r="A186" s="23" t="s">
        <v>47</v>
      </c>
      <c r="B186" s="23" t="s">
        <v>2</v>
      </c>
      <c r="C186" s="24" t="s">
        <v>672</v>
      </c>
      <c r="D186" s="25">
        <v>46154.833333333336</v>
      </c>
      <c r="E186" s="25">
        <v>46155.208333333336</v>
      </c>
      <c r="F186" s="24" t="s">
        <v>670</v>
      </c>
    </row>
    <row r="187" spans="1:6" ht="77.5" x14ac:dyDescent="0.35">
      <c r="A187" s="23" t="s">
        <v>47</v>
      </c>
      <c r="B187" s="23" t="s">
        <v>6</v>
      </c>
      <c r="C187" s="24" t="s">
        <v>167</v>
      </c>
      <c r="D187" s="25">
        <v>46154.854166666664</v>
      </c>
      <c r="E187" s="25">
        <v>46155.25</v>
      </c>
      <c r="F187" s="24" t="s">
        <v>168</v>
      </c>
    </row>
    <row r="188" spans="1:6" ht="62" x14ac:dyDescent="0.35">
      <c r="A188" s="23" t="s">
        <v>47</v>
      </c>
      <c r="B188" s="23" t="s">
        <v>6</v>
      </c>
      <c r="C188" s="24" t="s">
        <v>673</v>
      </c>
      <c r="D188" s="25">
        <v>46154.875</v>
      </c>
      <c r="E188" s="25">
        <v>46155.25</v>
      </c>
      <c r="F188" s="24" t="s">
        <v>674</v>
      </c>
    </row>
    <row r="189" spans="1:6" ht="62" x14ac:dyDescent="0.35">
      <c r="A189" s="23" t="s">
        <v>47</v>
      </c>
      <c r="B189" s="23" t="s">
        <v>6</v>
      </c>
      <c r="C189" s="24" t="s">
        <v>675</v>
      </c>
      <c r="D189" s="25">
        <v>46154.875</v>
      </c>
      <c r="E189" s="25">
        <v>46155.25</v>
      </c>
      <c r="F189" s="24" t="s">
        <v>674</v>
      </c>
    </row>
    <row r="190" spans="1:6" ht="62" x14ac:dyDescent="0.35">
      <c r="A190" s="23" t="s">
        <v>47</v>
      </c>
      <c r="B190" s="23" t="s">
        <v>6</v>
      </c>
      <c r="C190" s="24" t="s">
        <v>676</v>
      </c>
      <c r="D190" s="25">
        <v>46154.875</v>
      </c>
      <c r="E190" s="25">
        <v>46155.25</v>
      </c>
      <c r="F190" s="24" t="s">
        <v>674</v>
      </c>
    </row>
    <row r="191" spans="1:6" ht="62" x14ac:dyDescent="0.35">
      <c r="A191" s="23" t="s">
        <v>47</v>
      </c>
      <c r="B191" s="23" t="s">
        <v>2</v>
      </c>
      <c r="C191" s="24" t="s">
        <v>744</v>
      </c>
      <c r="D191" s="25">
        <v>46154.916666666664</v>
      </c>
      <c r="E191" s="25">
        <v>46155.229166666664</v>
      </c>
      <c r="F191" s="24" t="s">
        <v>743</v>
      </c>
    </row>
    <row r="192" spans="1:6" ht="62" x14ac:dyDescent="0.35">
      <c r="A192" s="23" t="s">
        <v>47</v>
      </c>
      <c r="B192" s="23" t="s">
        <v>2</v>
      </c>
      <c r="C192" s="24" t="s">
        <v>745</v>
      </c>
      <c r="D192" s="25">
        <v>46154.916666666664</v>
      </c>
      <c r="E192" s="25">
        <v>46155.229166666664</v>
      </c>
      <c r="F192" s="24" t="s">
        <v>743</v>
      </c>
    </row>
    <row r="193" spans="1:6" ht="62" x14ac:dyDescent="0.35">
      <c r="A193" s="23" t="s">
        <v>47</v>
      </c>
      <c r="B193" s="23" t="s">
        <v>6</v>
      </c>
      <c r="C193" s="24" t="s">
        <v>751</v>
      </c>
      <c r="D193" s="25">
        <v>46154.916666666664</v>
      </c>
      <c r="E193" s="25">
        <v>46155.229166666664</v>
      </c>
      <c r="F193" s="24" t="s">
        <v>752</v>
      </c>
    </row>
    <row r="194" spans="1:6" ht="62" x14ac:dyDescent="0.35">
      <c r="A194" s="23" t="s">
        <v>23</v>
      </c>
      <c r="B194" s="23" t="s">
        <v>6</v>
      </c>
      <c r="C194" s="24" t="s">
        <v>24</v>
      </c>
      <c r="D194" s="25">
        <v>46154.875</v>
      </c>
      <c r="E194" s="25">
        <v>46155.208333333336</v>
      </c>
      <c r="F194" s="24" t="s">
        <v>25</v>
      </c>
    </row>
    <row r="195" spans="1:6" ht="77.5" x14ac:dyDescent="0.35">
      <c r="A195" s="23" t="s">
        <v>160</v>
      </c>
      <c r="B195" s="23" t="s">
        <v>39</v>
      </c>
      <c r="C195" s="24" t="s">
        <v>161</v>
      </c>
      <c r="D195" s="25">
        <v>46154.833333333336</v>
      </c>
      <c r="E195" s="25">
        <v>46155.25</v>
      </c>
      <c r="F195" s="24" t="s">
        <v>159</v>
      </c>
    </row>
    <row r="196" spans="1:6" ht="77.5" x14ac:dyDescent="0.35">
      <c r="A196" s="23" t="s">
        <v>160</v>
      </c>
      <c r="B196" s="23" t="s">
        <v>6</v>
      </c>
      <c r="C196" s="24" t="s">
        <v>162</v>
      </c>
      <c r="D196" s="25">
        <v>46154.833333333336</v>
      </c>
      <c r="E196" s="25">
        <v>46155.25</v>
      </c>
      <c r="F196" s="24" t="s">
        <v>159</v>
      </c>
    </row>
    <row r="197" spans="1:6" ht="31" x14ac:dyDescent="0.35">
      <c r="A197" s="23" t="s">
        <v>345</v>
      </c>
      <c r="B197" s="23" t="s">
        <v>5</v>
      </c>
      <c r="C197" s="24" t="s">
        <v>727</v>
      </c>
      <c r="D197" s="25">
        <v>46154.833333333336</v>
      </c>
      <c r="E197" s="25">
        <v>46155.208333333336</v>
      </c>
      <c r="F197" s="24" t="s">
        <v>728</v>
      </c>
    </row>
    <row r="198" spans="1:6" ht="93" x14ac:dyDescent="0.35">
      <c r="A198" s="23" t="s">
        <v>563</v>
      </c>
      <c r="B198" s="23" t="s">
        <v>6</v>
      </c>
      <c r="C198" s="24" t="s">
        <v>564</v>
      </c>
      <c r="D198" s="25">
        <v>46154.916666666664</v>
      </c>
      <c r="E198" s="25">
        <v>46155.229166666664</v>
      </c>
      <c r="F198" s="24" t="s">
        <v>565</v>
      </c>
    </row>
    <row r="199" spans="1:6" ht="77.5" x14ac:dyDescent="0.35">
      <c r="A199" s="23" t="s">
        <v>334</v>
      </c>
      <c r="B199" s="23" t="s">
        <v>8</v>
      </c>
      <c r="C199" s="24" t="s">
        <v>335</v>
      </c>
      <c r="D199" s="25">
        <v>46154.916666666664</v>
      </c>
      <c r="E199" s="25">
        <v>46155.229166666664</v>
      </c>
      <c r="F199" s="24" t="s">
        <v>336</v>
      </c>
    </row>
    <row r="200" spans="1:6" ht="93" x14ac:dyDescent="0.35">
      <c r="A200" s="23" t="s">
        <v>334</v>
      </c>
      <c r="B200" s="23" t="s">
        <v>7</v>
      </c>
      <c r="C200" s="24" t="s">
        <v>561</v>
      </c>
      <c r="D200" s="25">
        <v>46154.916666666664</v>
      </c>
      <c r="E200" s="25">
        <v>46155.229166666664</v>
      </c>
      <c r="F200" s="24" t="s">
        <v>562</v>
      </c>
    </row>
    <row r="201" spans="1:6" ht="93" x14ac:dyDescent="0.35">
      <c r="A201" s="23" t="s">
        <v>334</v>
      </c>
      <c r="B201" s="23" t="s">
        <v>8</v>
      </c>
      <c r="C201" s="24" t="s">
        <v>350</v>
      </c>
      <c r="D201" s="25">
        <v>46154.916666666664</v>
      </c>
      <c r="E201" s="25">
        <v>46155.229166666664</v>
      </c>
      <c r="F201" s="24" t="s">
        <v>351</v>
      </c>
    </row>
    <row r="202" spans="1:6" ht="77.5" x14ac:dyDescent="0.35">
      <c r="A202" s="23" t="s">
        <v>334</v>
      </c>
      <c r="B202" s="23" t="s">
        <v>8</v>
      </c>
      <c r="C202" s="24" t="s">
        <v>352</v>
      </c>
      <c r="D202" s="25">
        <v>46154.916666666664</v>
      </c>
      <c r="E202" s="25">
        <v>46155.229166666664</v>
      </c>
      <c r="F202" s="24" t="s">
        <v>353</v>
      </c>
    </row>
    <row r="203" spans="1:6" ht="93" x14ac:dyDescent="0.35">
      <c r="A203" s="23" t="s">
        <v>334</v>
      </c>
      <c r="B203" s="23" t="s">
        <v>8</v>
      </c>
      <c r="C203" s="24" t="s">
        <v>566</v>
      </c>
      <c r="D203" s="25">
        <v>46154.916666666664</v>
      </c>
      <c r="E203" s="25">
        <v>46155.229166666664</v>
      </c>
      <c r="F203" s="24" t="s">
        <v>565</v>
      </c>
    </row>
    <row r="204" spans="1:6" ht="77.5" x14ac:dyDescent="0.35">
      <c r="A204" s="23" t="s">
        <v>334</v>
      </c>
      <c r="B204" s="23" t="s">
        <v>8</v>
      </c>
      <c r="C204" s="24" t="s">
        <v>746</v>
      </c>
      <c r="D204" s="25">
        <v>46154.916666666664</v>
      </c>
      <c r="E204" s="25">
        <v>46155.229166666664</v>
      </c>
      <c r="F204" s="24" t="s">
        <v>747</v>
      </c>
    </row>
    <row r="205" spans="1:6" ht="62" x14ac:dyDescent="0.35">
      <c r="A205" s="23" t="s">
        <v>334</v>
      </c>
      <c r="B205" s="23" t="s">
        <v>7</v>
      </c>
      <c r="C205" s="24" t="s">
        <v>755</v>
      </c>
      <c r="D205" s="25">
        <v>46154.916666666664</v>
      </c>
      <c r="E205" s="25">
        <v>46155.229166666664</v>
      </c>
      <c r="F205" s="24" t="s">
        <v>756</v>
      </c>
    </row>
    <row r="206" spans="1:6" ht="62" x14ac:dyDescent="0.35">
      <c r="A206" s="23" t="s">
        <v>334</v>
      </c>
      <c r="B206" s="23" t="s">
        <v>8</v>
      </c>
      <c r="C206" s="24" t="s">
        <v>757</v>
      </c>
      <c r="D206" s="25">
        <v>46154.916666666664</v>
      </c>
      <c r="E206" s="25">
        <v>46155.229166666664</v>
      </c>
      <c r="F206" s="24" t="s">
        <v>758</v>
      </c>
    </row>
    <row r="207" spans="1:6" ht="46.5" x14ac:dyDescent="0.35">
      <c r="A207" s="23" t="s">
        <v>270</v>
      </c>
      <c r="B207" s="23" t="s">
        <v>39</v>
      </c>
      <c r="C207" s="24" t="s">
        <v>279</v>
      </c>
      <c r="D207" s="25">
        <v>46154.875</v>
      </c>
      <c r="E207" s="25">
        <v>46155.25</v>
      </c>
      <c r="F207" s="24" t="s">
        <v>280</v>
      </c>
    </row>
    <row r="208" spans="1:6" ht="46.5" x14ac:dyDescent="0.35">
      <c r="A208" s="23" t="s">
        <v>270</v>
      </c>
      <c r="B208" s="23" t="s">
        <v>4</v>
      </c>
      <c r="C208" s="24" t="s">
        <v>281</v>
      </c>
      <c r="D208" s="25">
        <v>46154.875</v>
      </c>
      <c r="E208" s="25">
        <v>46155.25</v>
      </c>
      <c r="F208" s="24" t="s">
        <v>280</v>
      </c>
    </row>
    <row r="209" spans="1:6" ht="31" x14ac:dyDescent="0.35">
      <c r="A209" s="23" t="s">
        <v>270</v>
      </c>
      <c r="B209" s="23" t="s">
        <v>5</v>
      </c>
      <c r="C209" s="24" t="s">
        <v>287</v>
      </c>
      <c r="D209" s="25">
        <v>46154.875</v>
      </c>
      <c r="E209" s="25">
        <v>46155.25</v>
      </c>
      <c r="F209" s="24" t="s">
        <v>286</v>
      </c>
    </row>
    <row r="210" spans="1:6" ht="46.5" x14ac:dyDescent="0.35">
      <c r="A210" s="23" t="s">
        <v>282</v>
      </c>
      <c r="B210" s="23" t="s">
        <v>2</v>
      </c>
      <c r="C210" s="24" t="s">
        <v>283</v>
      </c>
      <c r="D210" s="25">
        <v>46154.875</v>
      </c>
      <c r="E210" s="25">
        <v>46155.25</v>
      </c>
      <c r="F210" s="24" t="s">
        <v>280</v>
      </c>
    </row>
    <row r="211" spans="1:6" ht="46.5" x14ac:dyDescent="0.35">
      <c r="A211" s="23" t="s">
        <v>282</v>
      </c>
      <c r="B211" s="23" t="s">
        <v>6</v>
      </c>
      <c r="C211" s="24" t="s">
        <v>284</v>
      </c>
      <c r="D211" s="25">
        <v>46154.875</v>
      </c>
      <c r="E211" s="25">
        <v>46155.25</v>
      </c>
      <c r="F211" s="24" t="s">
        <v>280</v>
      </c>
    </row>
    <row r="212" spans="1:6" ht="46.5" x14ac:dyDescent="0.35">
      <c r="A212" s="23" t="s">
        <v>275</v>
      </c>
      <c r="B212" s="23" t="s">
        <v>6</v>
      </c>
      <c r="C212" s="24" t="s">
        <v>545</v>
      </c>
      <c r="D212" s="25">
        <v>46154.875</v>
      </c>
      <c r="E212" s="25">
        <v>46155.25</v>
      </c>
      <c r="F212" s="24" t="s">
        <v>708</v>
      </c>
    </row>
    <row r="213" spans="1:6" ht="31" x14ac:dyDescent="0.35">
      <c r="A213" s="23" t="s">
        <v>275</v>
      </c>
      <c r="B213" s="23" t="s">
        <v>6</v>
      </c>
      <c r="C213" s="24" t="s">
        <v>294</v>
      </c>
      <c r="D213" s="25">
        <v>46154.875</v>
      </c>
      <c r="E213" s="25">
        <v>46155.25</v>
      </c>
      <c r="F213" s="24" t="s">
        <v>295</v>
      </c>
    </row>
    <row r="214" spans="1:6" ht="31" x14ac:dyDescent="0.35">
      <c r="A214" s="23" t="s">
        <v>296</v>
      </c>
      <c r="B214" s="23" t="s">
        <v>5</v>
      </c>
      <c r="C214" s="24" t="s">
        <v>709</v>
      </c>
      <c r="D214" s="25">
        <v>46154.875</v>
      </c>
      <c r="E214" s="25">
        <v>46154.999305555553</v>
      </c>
      <c r="F214" s="24" t="s">
        <v>535</v>
      </c>
    </row>
    <row r="215" spans="1:6" ht="31" x14ac:dyDescent="0.35">
      <c r="A215" s="23" t="s">
        <v>296</v>
      </c>
      <c r="B215" s="23" t="s">
        <v>5</v>
      </c>
      <c r="C215" s="24" t="s">
        <v>710</v>
      </c>
      <c r="D215" s="25">
        <v>46154.875</v>
      </c>
      <c r="E215" s="25">
        <v>46154.999305555553</v>
      </c>
      <c r="F215" s="24" t="s">
        <v>535</v>
      </c>
    </row>
    <row r="216" spans="1:6" ht="31" x14ac:dyDescent="0.35">
      <c r="A216" s="23" t="s">
        <v>296</v>
      </c>
      <c r="B216" s="23" t="s">
        <v>4</v>
      </c>
      <c r="C216" s="24" t="s">
        <v>711</v>
      </c>
      <c r="D216" s="25">
        <v>46154.875</v>
      </c>
      <c r="E216" s="25">
        <v>46155.25</v>
      </c>
      <c r="F216" s="24" t="s">
        <v>712</v>
      </c>
    </row>
    <row r="217" spans="1:6" ht="46.5" x14ac:dyDescent="0.35">
      <c r="A217" s="23" t="s">
        <v>296</v>
      </c>
      <c r="B217" s="23" t="s">
        <v>5</v>
      </c>
      <c r="C217" s="24" t="s">
        <v>348</v>
      </c>
      <c r="D217" s="25">
        <v>46154.916666666664</v>
      </c>
      <c r="E217" s="25">
        <v>46155.229166666664</v>
      </c>
      <c r="F217" s="24" t="s">
        <v>349</v>
      </c>
    </row>
    <row r="218" spans="1:6" ht="77.5" x14ac:dyDescent="0.35">
      <c r="A218" s="23" t="s">
        <v>296</v>
      </c>
      <c r="B218" s="23" t="s">
        <v>4</v>
      </c>
      <c r="C218" s="24" t="s">
        <v>753</v>
      </c>
      <c r="D218" s="25">
        <v>46154.916666666664</v>
      </c>
      <c r="E218" s="25">
        <v>46155.229166666664</v>
      </c>
      <c r="F218" s="24" t="s">
        <v>754</v>
      </c>
    </row>
    <row r="219" spans="1:6" ht="77.5" x14ac:dyDescent="0.35">
      <c r="A219" s="23" t="s">
        <v>58</v>
      </c>
      <c r="B219" s="23" t="s">
        <v>6</v>
      </c>
      <c r="C219" s="24" t="s">
        <v>465</v>
      </c>
      <c r="D219" s="25">
        <v>46154.927083333336</v>
      </c>
      <c r="E219" s="25">
        <v>46155.25</v>
      </c>
      <c r="F219" s="24" t="s">
        <v>466</v>
      </c>
    </row>
    <row r="220" spans="1:6" ht="77.5" x14ac:dyDescent="0.35">
      <c r="A220" s="23" t="s">
        <v>58</v>
      </c>
      <c r="B220" s="23" t="s">
        <v>6</v>
      </c>
      <c r="C220" s="24" t="s">
        <v>467</v>
      </c>
      <c r="D220" s="25">
        <v>46154.927083333336</v>
      </c>
      <c r="E220" s="25">
        <v>46155.25</v>
      </c>
      <c r="F220" s="24" t="s">
        <v>466</v>
      </c>
    </row>
    <row r="221" spans="1:6" ht="77.5" x14ac:dyDescent="0.35">
      <c r="A221" s="23" t="s">
        <v>58</v>
      </c>
      <c r="B221" s="23" t="s">
        <v>6</v>
      </c>
      <c r="C221" s="24" t="s">
        <v>468</v>
      </c>
      <c r="D221" s="25">
        <v>46154.927083333336</v>
      </c>
      <c r="E221" s="25">
        <v>46155.25</v>
      </c>
      <c r="F221" s="24" t="s">
        <v>466</v>
      </c>
    </row>
    <row r="222" spans="1:6" ht="62" x14ac:dyDescent="0.35">
      <c r="A222" s="23" t="s">
        <v>58</v>
      </c>
      <c r="B222" s="23" t="s">
        <v>6</v>
      </c>
      <c r="C222" s="24" t="s">
        <v>59</v>
      </c>
      <c r="D222" s="25">
        <v>46154.927083333336</v>
      </c>
      <c r="E222" s="25">
        <v>46155.25</v>
      </c>
      <c r="F222" s="24" t="s">
        <v>60</v>
      </c>
    </row>
    <row r="223" spans="1:6" ht="62" x14ac:dyDescent="0.35">
      <c r="A223" s="23" t="s">
        <v>58</v>
      </c>
      <c r="B223" s="23" t="s">
        <v>6</v>
      </c>
      <c r="C223" s="24" t="s">
        <v>61</v>
      </c>
      <c r="D223" s="25">
        <v>46154.927083333336</v>
      </c>
      <c r="E223" s="25">
        <v>46155.25</v>
      </c>
      <c r="F223" s="24" t="s">
        <v>60</v>
      </c>
    </row>
    <row r="224" spans="1:6" ht="62" x14ac:dyDescent="0.35">
      <c r="A224" s="23" t="s">
        <v>58</v>
      </c>
      <c r="B224" s="23" t="s">
        <v>6</v>
      </c>
      <c r="C224" s="24" t="s">
        <v>62</v>
      </c>
      <c r="D224" s="25">
        <v>46154.927083333336</v>
      </c>
      <c r="E224" s="25">
        <v>46155.25</v>
      </c>
      <c r="F224" s="24" t="s">
        <v>60</v>
      </c>
    </row>
    <row r="225" spans="1:6" ht="62" x14ac:dyDescent="0.35">
      <c r="A225" s="23" t="s">
        <v>58</v>
      </c>
      <c r="B225" s="23" t="s">
        <v>6</v>
      </c>
      <c r="C225" s="24" t="s">
        <v>63</v>
      </c>
      <c r="D225" s="25">
        <v>46154.927083333336</v>
      </c>
      <c r="E225" s="25">
        <v>46155.25</v>
      </c>
      <c r="F225" s="24" t="s">
        <v>60</v>
      </c>
    </row>
    <row r="226" spans="1:6" ht="77.5" x14ac:dyDescent="0.35">
      <c r="A226" s="23" t="s">
        <v>58</v>
      </c>
      <c r="B226" s="23" t="s">
        <v>6</v>
      </c>
      <c r="C226" s="24" t="s">
        <v>769</v>
      </c>
      <c r="D226" s="25">
        <v>46154.875</v>
      </c>
      <c r="E226" s="25">
        <v>46155.25</v>
      </c>
      <c r="F226" s="24" t="s">
        <v>770</v>
      </c>
    </row>
    <row r="227" spans="1:6" ht="77.5" x14ac:dyDescent="0.35">
      <c r="A227" s="23" t="s">
        <v>407</v>
      </c>
      <c r="B227" s="23" t="s">
        <v>2</v>
      </c>
      <c r="C227" s="24" t="s">
        <v>408</v>
      </c>
      <c r="D227" s="25">
        <v>46154.875</v>
      </c>
      <c r="E227" s="25">
        <v>46155.25</v>
      </c>
      <c r="F227" s="24" t="s">
        <v>409</v>
      </c>
    </row>
    <row r="228" spans="1:6" ht="77.5" x14ac:dyDescent="0.35">
      <c r="A228" s="23" t="s">
        <v>407</v>
      </c>
      <c r="B228" s="23" t="s">
        <v>2</v>
      </c>
      <c r="C228" s="24" t="s">
        <v>589</v>
      </c>
      <c r="D228" s="25">
        <v>46154.875</v>
      </c>
      <c r="E228" s="25">
        <v>46155.25</v>
      </c>
      <c r="F228" s="24" t="s">
        <v>590</v>
      </c>
    </row>
    <row r="229" spans="1:6" ht="46.5" x14ac:dyDescent="0.35">
      <c r="A229" s="23" t="s">
        <v>407</v>
      </c>
      <c r="B229" s="23" t="s">
        <v>2</v>
      </c>
      <c r="C229" s="24" t="s">
        <v>783</v>
      </c>
      <c r="D229" s="25">
        <v>46154.875</v>
      </c>
      <c r="E229" s="25">
        <v>46155.25</v>
      </c>
      <c r="F229" s="24" t="s">
        <v>784</v>
      </c>
    </row>
    <row r="230" spans="1:6" ht="62" x14ac:dyDescent="0.35">
      <c r="A230" s="23" t="s">
        <v>404</v>
      </c>
      <c r="B230" s="23" t="s">
        <v>5</v>
      </c>
      <c r="C230" s="24" t="s">
        <v>767</v>
      </c>
      <c r="D230" s="25">
        <v>46154.833333333336</v>
      </c>
      <c r="E230" s="25">
        <v>46155.25</v>
      </c>
      <c r="F230" s="24" t="s">
        <v>768</v>
      </c>
    </row>
    <row r="231" spans="1:6" ht="77.5" x14ac:dyDescent="0.35">
      <c r="A231" s="23" t="s">
        <v>377</v>
      </c>
      <c r="B231" s="23" t="s">
        <v>6</v>
      </c>
      <c r="C231" s="24" t="s">
        <v>378</v>
      </c>
      <c r="D231" s="25">
        <v>46154.916666666664</v>
      </c>
      <c r="E231" s="25">
        <v>46155.25</v>
      </c>
      <c r="F231" s="24" t="s">
        <v>379</v>
      </c>
    </row>
    <row r="232" spans="1:6" ht="62" x14ac:dyDescent="0.35">
      <c r="A232" s="23" t="s">
        <v>377</v>
      </c>
      <c r="B232" s="23" t="s">
        <v>6</v>
      </c>
      <c r="C232" s="24" t="s">
        <v>763</v>
      </c>
      <c r="D232" s="25">
        <v>46154.895833333336</v>
      </c>
      <c r="E232" s="25">
        <v>46155.25</v>
      </c>
      <c r="F232" s="24" t="s">
        <v>764</v>
      </c>
    </row>
    <row r="233" spans="1:6" ht="46.5" x14ac:dyDescent="0.35">
      <c r="A233" s="23" t="s">
        <v>377</v>
      </c>
      <c r="B233" s="23" t="s">
        <v>6</v>
      </c>
      <c r="C233" s="24" t="s">
        <v>765</v>
      </c>
      <c r="D233" s="25">
        <v>46154.875</v>
      </c>
      <c r="E233" s="25">
        <v>46155.25</v>
      </c>
      <c r="F233" s="24" t="s">
        <v>766</v>
      </c>
    </row>
    <row r="234" spans="1:6" ht="62" x14ac:dyDescent="0.35">
      <c r="A234" s="23" t="s">
        <v>377</v>
      </c>
      <c r="B234" s="23" t="s">
        <v>2</v>
      </c>
      <c r="C234" s="24" t="s">
        <v>581</v>
      </c>
      <c r="D234" s="25">
        <v>46154.875</v>
      </c>
      <c r="E234" s="25">
        <v>46155.25</v>
      </c>
      <c r="F234" s="24" t="s">
        <v>582</v>
      </c>
    </row>
    <row r="235" spans="1:6" ht="62" x14ac:dyDescent="0.35">
      <c r="A235" s="23" t="s">
        <v>377</v>
      </c>
      <c r="B235" s="23" t="s">
        <v>2</v>
      </c>
      <c r="C235" s="24" t="s">
        <v>583</v>
      </c>
      <c r="D235" s="25">
        <v>46154.875</v>
      </c>
      <c r="E235" s="25">
        <v>46155.25</v>
      </c>
      <c r="F235" s="24" t="s">
        <v>582</v>
      </c>
    </row>
    <row r="236" spans="1:6" ht="62" x14ac:dyDescent="0.35">
      <c r="A236" s="23" t="s">
        <v>377</v>
      </c>
      <c r="B236" s="23" t="s">
        <v>2</v>
      </c>
      <c r="C236" s="24" t="s">
        <v>584</v>
      </c>
      <c r="D236" s="25">
        <v>46154.875</v>
      </c>
      <c r="E236" s="25">
        <v>46155.25</v>
      </c>
      <c r="F236" s="24" t="s">
        <v>582</v>
      </c>
    </row>
    <row r="237" spans="1:6" ht="62" x14ac:dyDescent="0.35">
      <c r="A237" s="23" t="s">
        <v>377</v>
      </c>
      <c r="B237" s="23" t="s">
        <v>2</v>
      </c>
      <c r="C237" s="24" t="s">
        <v>418</v>
      </c>
      <c r="D237" s="25">
        <v>46154.875</v>
      </c>
      <c r="E237" s="25">
        <v>46155.25</v>
      </c>
      <c r="F237" s="24" t="s">
        <v>419</v>
      </c>
    </row>
    <row r="238" spans="1:6" ht="77.5" x14ac:dyDescent="0.35">
      <c r="A238" s="23" t="s">
        <v>377</v>
      </c>
      <c r="B238" s="23" t="s">
        <v>2</v>
      </c>
      <c r="C238" s="24" t="s">
        <v>780</v>
      </c>
      <c r="D238" s="25">
        <v>46154.875</v>
      </c>
      <c r="E238" s="25">
        <v>46155.25</v>
      </c>
      <c r="F238" s="24" t="s">
        <v>781</v>
      </c>
    </row>
    <row r="239" spans="1:6" ht="31" x14ac:dyDescent="0.35">
      <c r="A239" s="23" t="s">
        <v>679</v>
      </c>
      <c r="B239" s="23" t="s">
        <v>2</v>
      </c>
      <c r="C239" s="24" t="s">
        <v>680</v>
      </c>
      <c r="D239" s="25">
        <v>46154.875</v>
      </c>
      <c r="E239" s="25">
        <v>46155.208333333336</v>
      </c>
      <c r="F239" s="24" t="s">
        <v>681</v>
      </c>
    </row>
    <row r="240" spans="1:6" ht="31" x14ac:dyDescent="0.35">
      <c r="A240" s="23" t="s">
        <v>679</v>
      </c>
      <c r="B240" s="23" t="s">
        <v>2</v>
      </c>
      <c r="C240" s="24" t="s">
        <v>682</v>
      </c>
      <c r="D240" s="25">
        <v>46154.875</v>
      </c>
      <c r="E240" s="25">
        <v>46155.208333333336</v>
      </c>
      <c r="F240" s="24" t="s">
        <v>681</v>
      </c>
    </row>
    <row r="241" spans="1:6" ht="31" x14ac:dyDescent="0.35">
      <c r="A241" s="23" t="s">
        <v>679</v>
      </c>
      <c r="B241" s="23" t="s">
        <v>2</v>
      </c>
      <c r="C241" s="24" t="s">
        <v>683</v>
      </c>
      <c r="D241" s="25">
        <v>46154.875</v>
      </c>
      <c r="E241" s="25">
        <v>46155.208333333336</v>
      </c>
      <c r="F241" s="24" t="s">
        <v>681</v>
      </c>
    </row>
    <row r="242" spans="1:6" ht="31" x14ac:dyDescent="0.35">
      <c r="A242" s="23" t="s">
        <v>679</v>
      </c>
      <c r="B242" s="23" t="s">
        <v>2</v>
      </c>
      <c r="C242" s="24" t="s">
        <v>684</v>
      </c>
      <c r="D242" s="25">
        <v>46154.875</v>
      </c>
      <c r="E242" s="25">
        <v>46155.208333333336</v>
      </c>
      <c r="F242" s="24" t="s">
        <v>681</v>
      </c>
    </row>
    <row r="243" spans="1:6" ht="46.5" x14ac:dyDescent="0.35">
      <c r="A243" s="23" t="s">
        <v>679</v>
      </c>
      <c r="B243" s="23" t="s">
        <v>2</v>
      </c>
      <c r="C243" s="24" t="s">
        <v>701</v>
      </c>
      <c r="D243" s="25">
        <v>46154.875</v>
      </c>
      <c r="E243" s="25">
        <v>46155.25</v>
      </c>
      <c r="F243" s="24" t="s">
        <v>702</v>
      </c>
    </row>
    <row r="244" spans="1:6" ht="46.5" x14ac:dyDescent="0.35">
      <c r="A244" s="23" t="s">
        <v>679</v>
      </c>
      <c r="B244" s="23" t="s">
        <v>2</v>
      </c>
      <c r="C244" s="24" t="s">
        <v>703</v>
      </c>
      <c r="D244" s="25">
        <v>46154.875</v>
      </c>
      <c r="E244" s="25">
        <v>46155.25</v>
      </c>
      <c r="F244" s="24" t="s">
        <v>702</v>
      </c>
    </row>
    <row r="245" spans="1:6" ht="46.5" x14ac:dyDescent="0.35">
      <c r="A245" s="23" t="s">
        <v>679</v>
      </c>
      <c r="B245" s="23" t="s">
        <v>2</v>
      </c>
      <c r="C245" s="24" t="s">
        <v>704</v>
      </c>
      <c r="D245" s="25">
        <v>46154.875</v>
      </c>
      <c r="E245" s="25">
        <v>46155.25</v>
      </c>
      <c r="F245" s="24" t="s">
        <v>702</v>
      </c>
    </row>
    <row r="246" spans="1:6" ht="46.5" x14ac:dyDescent="0.35">
      <c r="A246" s="23" t="s">
        <v>215</v>
      </c>
      <c r="B246" s="23" t="s">
        <v>5</v>
      </c>
      <c r="C246" s="24" t="s">
        <v>216</v>
      </c>
      <c r="D246" s="25">
        <v>46154.875</v>
      </c>
      <c r="E246" s="25">
        <v>46155.25</v>
      </c>
      <c r="F246" s="24" t="s">
        <v>217</v>
      </c>
    </row>
    <row r="247" spans="1:6" ht="46.5" x14ac:dyDescent="0.35">
      <c r="A247" s="23" t="s">
        <v>215</v>
      </c>
      <c r="B247" s="23" t="s">
        <v>5</v>
      </c>
      <c r="C247" s="24" t="s">
        <v>218</v>
      </c>
      <c r="D247" s="25">
        <v>46154.875</v>
      </c>
      <c r="E247" s="25">
        <v>46155.25</v>
      </c>
      <c r="F247" s="24" t="s">
        <v>217</v>
      </c>
    </row>
    <row r="248" spans="1:6" ht="46.5" x14ac:dyDescent="0.35">
      <c r="A248" s="23" t="s">
        <v>215</v>
      </c>
      <c r="B248" s="23" t="s">
        <v>5</v>
      </c>
      <c r="C248" s="24" t="s">
        <v>219</v>
      </c>
      <c r="D248" s="25">
        <v>46154.875</v>
      </c>
      <c r="E248" s="25">
        <v>46155.25</v>
      </c>
      <c r="F248" s="24" t="s">
        <v>217</v>
      </c>
    </row>
    <row r="249" spans="1:6" ht="31" x14ac:dyDescent="0.35">
      <c r="A249" s="23" t="s">
        <v>215</v>
      </c>
      <c r="B249" s="23" t="s">
        <v>5</v>
      </c>
      <c r="C249" s="24" t="s">
        <v>685</v>
      </c>
      <c r="D249" s="25">
        <v>46154.875</v>
      </c>
      <c r="E249" s="25">
        <v>46155.208333333336</v>
      </c>
      <c r="F249" s="24" t="s">
        <v>681</v>
      </c>
    </row>
    <row r="250" spans="1:6" ht="46.5" x14ac:dyDescent="0.35">
      <c r="A250" s="23" t="s">
        <v>215</v>
      </c>
      <c r="B250" s="23" t="s">
        <v>4</v>
      </c>
      <c r="C250" s="24" t="s">
        <v>699</v>
      </c>
      <c r="D250" s="25">
        <v>46154.875</v>
      </c>
      <c r="E250" s="25">
        <v>46155.25</v>
      </c>
      <c r="F250" s="24" t="s">
        <v>238</v>
      </c>
    </row>
    <row r="251" spans="1:6" ht="46.5" x14ac:dyDescent="0.35">
      <c r="A251" s="23" t="s">
        <v>215</v>
      </c>
      <c r="B251" s="23" t="s">
        <v>4</v>
      </c>
      <c r="C251" s="24" t="s">
        <v>237</v>
      </c>
      <c r="D251" s="25">
        <v>46154.875</v>
      </c>
      <c r="E251" s="25">
        <v>46155.25</v>
      </c>
      <c r="F251" s="24" t="s">
        <v>238</v>
      </c>
    </row>
    <row r="252" spans="1:6" ht="46.5" x14ac:dyDescent="0.35">
      <c r="A252" s="23" t="s">
        <v>215</v>
      </c>
      <c r="B252" s="23" t="s">
        <v>5</v>
      </c>
      <c r="C252" s="24" t="s">
        <v>239</v>
      </c>
      <c r="D252" s="25">
        <v>46154.875</v>
      </c>
      <c r="E252" s="25">
        <v>46155.25</v>
      </c>
      <c r="F252" s="24" t="s">
        <v>238</v>
      </c>
    </row>
    <row r="253" spans="1:6" ht="46.5" x14ac:dyDescent="0.35">
      <c r="A253" s="23" t="s">
        <v>215</v>
      </c>
      <c r="B253" s="23" t="s">
        <v>4</v>
      </c>
      <c r="C253" s="24" t="s">
        <v>525</v>
      </c>
      <c r="D253" s="25">
        <v>46154.875</v>
      </c>
      <c r="E253" s="25">
        <v>46155.25</v>
      </c>
      <c r="F253" s="24" t="s">
        <v>243</v>
      </c>
    </row>
    <row r="254" spans="1:6" ht="46.5" x14ac:dyDescent="0.35">
      <c r="A254" s="23" t="s">
        <v>447</v>
      </c>
      <c r="B254" s="23" t="s">
        <v>6</v>
      </c>
      <c r="C254" s="24" t="s">
        <v>448</v>
      </c>
      <c r="D254" s="25">
        <v>45804.208333333336</v>
      </c>
      <c r="E254" s="25">
        <v>46418.208333333336</v>
      </c>
      <c r="F254" s="24" t="s">
        <v>449</v>
      </c>
    </row>
    <row r="255" spans="1:6" ht="46.5" x14ac:dyDescent="0.35">
      <c r="A255" s="23" t="s">
        <v>220</v>
      </c>
      <c r="B255" s="23" t="s">
        <v>5</v>
      </c>
      <c r="C255" s="24" t="s">
        <v>221</v>
      </c>
      <c r="D255" s="25">
        <v>46154.833333333336</v>
      </c>
      <c r="E255" s="25">
        <v>46155.25</v>
      </c>
      <c r="F255" s="24" t="s">
        <v>222</v>
      </c>
    </row>
    <row r="256" spans="1:6" ht="62" x14ac:dyDescent="0.35">
      <c r="A256" s="23" t="s">
        <v>220</v>
      </c>
      <c r="B256" s="23" t="s">
        <v>4</v>
      </c>
      <c r="C256" s="24" t="s">
        <v>689</v>
      </c>
      <c r="D256" s="25">
        <v>46154.875</v>
      </c>
      <c r="E256" s="25">
        <v>46155.208333333336</v>
      </c>
      <c r="F256" s="24" t="s">
        <v>688</v>
      </c>
    </row>
    <row r="257" spans="1:6" ht="62" x14ac:dyDescent="0.35">
      <c r="A257" s="23" t="s">
        <v>220</v>
      </c>
      <c r="B257" s="23" t="s">
        <v>4</v>
      </c>
      <c r="C257" s="24" t="s">
        <v>690</v>
      </c>
      <c r="D257" s="25">
        <v>46154.875</v>
      </c>
      <c r="E257" s="25">
        <v>46155.208333333336</v>
      </c>
      <c r="F257" s="24" t="s">
        <v>688</v>
      </c>
    </row>
    <row r="258" spans="1:6" ht="62" x14ac:dyDescent="0.35">
      <c r="A258" s="23" t="s">
        <v>220</v>
      </c>
      <c r="B258" s="23" t="s">
        <v>4</v>
      </c>
      <c r="C258" s="24" t="s">
        <v>691</v>
      </c>
      <c r="D258" s="25">
        <v>46154.875</v>
      </c>
      <c r="E258" s="25">
        <v>46155.208333333336</v>
      </c>
      <c r="F258" s="24" t="s">
        <v>688</v>
      </c>
    </row>
    <row r="259" spans="1:6" ht="62" x14ac:dyDescent="0.35">
      <c r="A259" s="23" t="s">
        <v>240</v>
      </c>
      <c r="B259" s="23" t="s">
        <v>2</v>
      </c>
      <c r="C259" s="24" t="s">
        <v>692</v>
      </c>
      <c r="D259" s="25">
        <v>46154.875</v>
      </c>
      <c r="E259" s="25">
        <v>46155.208333333336</v>
      </c>
      <c r="F259" s="24" t="s">
        <v>688</v>
      </c>
    </row>
    <row r="260" spans="1:6" ht="62" x14ac:dyDescent="0.35">
      <c r="A260" s="23" t="s">
        <v>240</v>
      </c>
      <c r="B260" s="23" t="s">
        <v>6</v>
      </c>
      <c r="C260" s="24" t="s">
        <v>693</v>
      </c>
      <c r="D260" s="25">
        <v>46154.875</v>
      </c>
      <c r="E260" s="25">
        <v>46155.208333333336</v>
      </c>
      <c r="F260" s="24" t="s">
        <v>688</v>
      </c>
    </row>
    <row r="261" spans="1:6" ht="46.5" x14ac:dyDescent="0.35">
      <c r="A261" s="23" t="s">
        <v>240</v>
      </c>
      <c r="B261" s="23" t="s">
        <v>2</v>
      </c>
      <c r="C261" s="24" t="s">
        <v>700</v>
      </c>
      <c r="D261" s="25">
        <v>46154.916666666664</v>
      </c>
      <c r="E261" s="25">
        <v>46155.25</v>
      </c>
      <c r="F261" s="24" t="s">
        <v>238</v>
      </c>
    </row>
    <row r="262" spans="1:6" ht="62" x14ac:dyDescent="0.35">
      <c r="A262" s="23" t="s">
        <v>240</v>
      </c>
      <c r="B262" s="23" t="s">
        <v>2</v>
      </c>
      <c r="C262" s="24" t="s">
        <v>261</v>
      </c>
      <c r="D262" s="25">
        <v>46154.833333333336</v>
      </c>
      <c r="E262" s="25">
        <v>46155.25</v>
      </c>
      <c r="F262" s="24" t="s">
        <v>262</v>
      </c>
    </row>
    <row r="263" spans="1:6" ht="62" x14ac:dyDescent="0.35">
      <c r="A263" s="23" t="s">
        <v>240</v>
      </c>
      <c r="B263" s="23" t="s">
        <v>2</v>
      </c>
      <c r="C263" s="24" t="s">
        <v>263</v>
      </c>
      <c r="D263" s="25">
        <v>46154.833333333336</v>
      </c>
      <c r="E263" s="25">
        <v>46155.25</v>
      </c>
      <c r="F263" s="24" t="s">
        <v>262</v>
      </c>
    </row>
    <row r="264" spans="1:6" ht="46.5" x14ac:dyDescent="0.35">
      <c r="A264" s="23" t="s">
        <v>240</v>
      </c>
      <c r="B264" s="23" t="s">
        <v>6</v>
      </c>
      <c r="C264" s="24" t="s">
        <v>529</v>
      </c>
      <c r="D264" s="25">
        <v>46154.833333333336</v>
      </c>
      <c r="E264" s="25">
        <v>46155.208333333336</v>
      </c>
      <c r="F264" s="24" t="s">
        <v>530</v>
      </c>
    </row>
    <row r="265" spans="1:6" ht="77.5" x14ac:dyDescent="0.35">
      <c r="A265" s="23" t="s">
        <v>240</v>
      </c>
      <c r="B265" s="23" t="s">
        <v>6</v>
      </c>
      <c r="C265" s="24" t="s">
        <v>410</v>
      </c>
      <c r="D265" s="25">
        <v>46154.916666666664</v>
      </c>
      <c r="E265" s="25">
        <v>46155.25</v>
      </c>
      <c r="F265" s="24" t="s">
        <v>409</v>
      </c>
    </row>
    <row r="266" spans="1:6" ht="77.5" x14ac:dyDescent="0.35">
      <c r="A266" s="23" t="s">
        <v>240</v>
      </c>
      <c r="B266" s="23" t="s">
        <v>2</v>
      </c>
      <c r="C266" s="24" t="s">
        <v>411</v>
      </c>
      <c r="D266" s="25">
        <v>46154.875</v>
      </c>
      <c r="E266" s="25">
        <v>46155.25</v>
      </c>
      <c r="F266" s="24" t="s">
        <v>412</v>
      </c>
    </row>
    <row r="267" spans="1:6" ht="77.5" x14ac:dyDescent="0.35">
      <c r="A267" s="23" t="s">
        <v>240</v>
      </c>
      <c r="B267" s="23" t="s">
        <v>2</v>
      </c>
      <c r="C267" s="24" t="s">
        <v>413</v>
      </c>
      <c r="D267" s="25">
        <v>46154.875</v>
      </c>
      <c r="E267" s="25">
        <v>46155.25</v>
      </c>
      <c r="F267" s="24" t="s">
        <v>412</v>
      </c>
    </row>
    <row r="268" spans="1:6" ht="77.5" x14ac:dyDescent="0.35">
      <c r="A268" s="23" t="s">
        <v>240</v>
      </c>
      <c r="B268" s="23" t="s">
        <v>6</v>
      </c>
      <c r="C268" s="24" t="s">
        <v>778</v>
      </c>
      <c r="D268" s="25">
        <v>46154.875</v>
      </c>
      <c r="E268" s="25">
        <v>46155.25</v>
      </c>
      <c r="F268" s="24" t="s">
        <v>779</v>
      </c>
    </row>
    <row r="269" spans="1:6" ht="77.5" x14ac:dyDescent="0.35">
      <c r="A269" s="23" t="s">
        <v>240</v>
      </c>
      <c r="B269" s="23" t="s">
        <v>6</v>
      </c>
      <c r="C269" s="24" t="s">
        <v>782</v>
      </c>
      <c r="D269" s="25">
        <v>46154.875</v>
      </c>
      <c r="E269" s="25">
        <v>46155.25</v>
      </c>
      <c r="F269" s="24" t="s">
        <v>781</v>
      </c>
    </row>
    <row r="270" spans="1:6" ht="46.5" x14ac:dyDescent="0.35">
      <c r="A270" s="23" t="s">
        <v>229</v>
      </c>
      <c r="B270" s="23" t="s">
        <v>7</v>
      </c>
      <c r="C270" s="24" t="s">
        <v>518</v>
      </c>
      <c r="D270" s="25">
        <v>46154.958333333336</v>
      </c>
      <c r="E270" s="25">
        <v>46155.25</v>
      </c>
      <c r="F270" s="24" t="s">
        <v>519</v>
      </c>
    </row>
    <row r="271" spans="1:6" ht="46.5" x14ac:dyDescent="0.35">
      <c r="A271" s="23" t="s">
        <v>229</v>
      </c>
      <c r="B271" s="23" t="s">
        <v>7</v>
      </c>
      <c r="C271" s="24" t="s">
        <v>520</v>
      </c>
      <c r="D271" s="25">
        <v>46154.958333333336</v>
      </c>
      <c r="E271" s="25">
        <v>46155.25</v>
      </c>
      <c r="F271" s="24" t="s">
        <v>519</v>
      </c>
    </row>
    <row r="272" spans="1:6" ht="46.5" x14ac:dyDescent="0.35">
      <c r="A272" s="23" t="s">
        <v>229</v>
      </c>
      <c r="B272" s="23" t="s">
        <v>8</v>
      </c>
      <c r="C272" s="24" t="s">
        <v>705</v>
      </c>
      <c r="D272" s="25">
        <v>46154.875</v>
      </c>
      <c r="E272" s="25">
        <v>46155.25</v>
      </c>
      <c r="F272" s="24" t="s">
        <v>527</v>
      </c>
    </row>
    <row r="273" spans="1:6" ht="46.5" x14ac:dyDescent="0.35">
      <c r="A273" s="23" t="s">
        <v>229</v>
      </c>
      <c r="B273" s="23" t="s">
        <v>7</v>
      </c>
      <c r="C273" s="24" t="s">
        <v>706</v>
      </c>
      <c r="D273" s="25">
        <v>46154.875</v>
      </c>
      <c r="E273" s="25">
        <v>46155.25</v>
      </c>
      <c r="F273" s="24" t="s">
        <v>527</v>
      </c>
    </row>
    <row r="274" spans="1:6" ht="46.5" x14ac:dyDescent="0.35">
      <c r="A274" s="23" t="s">
        <v>521</v>
      </c>
      <c r="B274" s="23" t="s">
        <v>5</v>
      </c>
      <c r="C274" s="24" t="s">
        <v>522</v>
      </c>
      <c r="D274" s="25">
        <v>46154.958333333336</v>
      </c>
      <c r="E274" s="25">
        <v>46155.25</v>
      </c>
      <c r="F274" s="24" t="s">
        <v>519</v>
      </c>
    </row>
    <row r="275" spans="1:6" ht="77.5" x14ac:dyDescent="0.35">
      <c r="A275" s="23" t="s">
        <v>151</v>
      </c>
      <c r="B275" s="23" t="s">
        <v>4</v>
      </c>
      <c r="C275" s="24" t="s">
        <v>667</v>
      </c>
      <c r="D275" s="25">
        <v>46154.833333333336</v>
      </c>
      <c r="E275" s="25">
        <v>46155.25</v>
      </c>
      <c r="F275" s="24" t="s">
        <v>666</v>
      </c>
    </row>
    <row r="276" spans="1:6" ht="77.5" x14ac:dyDescent="0.35">
      <c r="A276" s="23" t="s">
        <v>151</v>
      </c>
      <c r="B276" s="23" t="s">
        <v>4</v>
      </c>
      <c r="C276" s="24" t="s">
        <v>668</v>
      </c>
      <c r="D276" s="25">
        <v>46155.041666666664</v>
      </c>
      <c r="E276" s="25">
        <v>46155.25</v>
      </c>
      <c r="F276" s="24" t="s">
        <v>666</v>
      </c>
    </row>
    <row r="277" spans="1:6" ht="46.5" x14ac:dyDescent="0.35">
      <c r="A277" s="23" t="s">
        <v>151</v>
      </c>
      <c r="B277" s="23" t="s">
        <v>4</v>
      </c>
      <c r="C277" s="24" t="s">
        <v>223</v>
      </c>
      <c r="D277" s="25">
        <v>46154.875</v>
      </c>
      <c r="E277" s="25">
        <v>46155.25</v>
      </c>
      <c r="F277" s="24" t="s">
        <v>224</v>
      </c>
    </row>
    <row r="278" spans="1:6" ht="46.5" x14ac:dyDescent="0.35">
      <c r="A278" s="23" t="s">
        <v>151</v>
      </c>
      <c r="B278" s="23" t="s">
        <v>5</v>
      </c>
      <c r="C278" s="24" t="s">
        <v>225</v>
      </c>
      <c r="D278" s="25">
        <v>46154.875</v>
      </c>
      <c r="E278" s="25">
        <v>46155.25</v>
      </c>
      <c r="F278" s="24" t="s">
        <v>224</v>
      </c>
    </row>
    <row r="279" spans="1:6" ht="46.5" x14ac:dyDescent="0.35">
      <c r="A279" s="23" t="s">
        <v>151</v>
      </c>
      <c r="B279" s="23" t="s">
        <v>4</v>
      </c>
      <c r="C279" s="24" t="s">
        <v>523</v>
      </c>
      <c r="D279" s="25">
        <v>46154.958333333336</v>
      </c>
      <c r="E279" s="25">
        <v>46155.25</v>
      </c>
      <c r="F279" s="24" t="s">
        <v>519</v>
      </c>
    </row>
    <row r="280" spans="1:6" ht="46.5" x14ac:dyDescent="0.35">
      <c r="A280" s="23" t="s">
        <v>151</v>
      </c>
      <c r="B280" s="23" t="s">
        <v>5</v>
      </c>
      <c r="C280" s="24" t="s">
        <v>707</v>
      </c>
      <c r="D280" s="25">
        <v>46154.875</v>
      </c>
      <c r="E280" s="25">
        <v>46155.25</v>
      </c>
      <c r="F280" s="24" t="s">
        <v>527</v>
      </c>
    </row>
    <row r="281" spans="1:6" ht="46.5" x14ac:dyDescent="0.35">
      <c r="A281" s="23" t="s">
        <v>253</v>
      </c>
      <c r="B281" s="23" t="s">
        <v>4</v>
      </c>
      <c r="C281" s="24" t="s">
        <v>254</v>
      </c>
      <c r="D281" s="25">
        <v>46154.875</v>
      </c>
      <c r="E281" s="25">
        <v>46155.25</v>
      </c>
      <c r="F281" s="24" t="s">
        <v>255</v>
      </c>
    </row>
    <row r="282" spans="1:6" ht="46.5" x14ac:dyDescent="0.35">
      <c r="A282" s="23" t="s">
        <v>253</v>
      </c>
      <c r="B282" s="23" t="s">
        <v>4</v>
      </c>
      <c r="C282" s="24" t="s">
        <v>256</v>
      </c>
      <c r="D282" s="25">
        <v>46154.875</v>
      </c>
      <c r="E282" s="25">
        <v>46155.25</v>
      </c>
      <c r="F282" s="24" t="s">
        <v>255</v>
      </c>
    </row>
  </sheetData>
  <autoFilter ref="A2:F190" xr:uid="{296437B8-68A1-4AA4-99A5-E75D04C904AB}">
    <sortState xmlns:xlrd2="http://schemas.microsoft.com/office/spreadsheetml/2017/richdata2" ref="A3:F282">
      <sortCondition ref="A2:A190"/>
    </sortState>
  </autoFilter>
  <mergeCells count="1">
    <mergeCell ref="A1:F1"/>
  </mergeCells>
  <conditionalFormatting sqref="A3:F282">
    <cfRule type="expression" dxfId="2"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49"/>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2" t="str">
        <f>"Daily closure report: "&amp;'Front page'!A9</f>
        <v>Daily closure report: Wednesday, 13 May</v>
      </c>
      <c r="B1" s="42"/>
      <c r="C1" s="42"/>
      <c r="D1" s="42"/>
      <c r="E1" s="42"/>
      <c r="F1" s="42"/>
    </row>
    <row r="2" spans="1:6" s="5" customFormat="1" ht="28" x14ac:dyDescent="0.35">
      <c r="A2" s="12" t="s">
        <v>9</v>
      </c>
      <c r="B2" s="12" t="s">
        <v>1</v>
      </c>
      <c r="C2" s="12" t="s">
        <v>0</v>
      </c>
      <c r="D2" s="11" t="s">
        <v>11</v>
      </c>
      <c r="E2" s="11" t="s">
        <v>12</v>
      </c>
      <c r="F2" s="12" t="s">
        <v>10</v>
      </c>
    </row>
    <row r="3" spans="1:6" s="5" customFormat="1" ht="62" x14ac:dyDescent="0.35">
      <c r="A3" s="23" t="s">
        <v>97</v>
      </c>
      <c r="B3" s="23" t="s">
        <v>6</v>
      </c>
      <c r="C3" s="24" t="s">
        <v>98</v>
      </c>
      <c r="D3" s="25">
        <v>46155.833333333336</v>
      </c>
      <c r="E3" s="25">
        <v>46156.25</v>
      </c>
      <c r="F3" s="24" t="s">
        <v>99</v>
      </c>
    </row>
    <row r="4" spans="1:6" s="5" customFormat="1" ht="62" x14ac:dyDescent="0.35">
      <c r="A4" s="23" t="s">
        <v>97</v>
      </c>
      <c r="B4" s="23" t="s">
        <v>6</v>
      </c>
      <c r="C4" s="24" t="s">
        <v>100</v>
      </c>
      <c r="D4" s="25">
        <v>46155.833333333336</v>
      </c>
      <c r="E4" s="25">
        <v>46156.25</v>
      </c>
      <c r="F4" s="24" t="s">
        <v>99</v>
      </c>
    </row>
    <row r="5" spans="1:6" s="5" customFormat="1" ht="62" x14ac:dyDescent="0.35">
      <c r="A5" s="23" t="s">
        <v>97</v>
      </c>
      <c r="B5" s="23" t="s">
        <v>6</v>
      </c>
      <c r="C5" s="24" t="s">
        <v>101</v>
      </c>
      <c r="D5" s="25">
        <v>46155.833333333336</v>
      </c>
      <c r="E5" s="25">
        <v>46156.25</v>
      </c>
      <c r="F5" s="24" t="s">
        <v>99</v>
      </c>
    </row>
    <row r="6" spans="1:6" s="5" customFormat="1" ht="62" x14ac:dyDescent="0.35">
      <c r="A6" s="23" t="s">
        <v>97</v>
      </c>
      <c r="B6" s="23" t="s">
        <v>6</v>
      </c>
      <c r="C6" s="24" t="s">
        <v>102</v>
      </c>
      <c r="D6" s="25">
        <v>46155.833333333336</v>
      </c>
      <c r="E6" s="25">
        <v>46156.25</v>
      </c>
      <c r="F6" s="24" t="s">
        <v>99</v>
      </c>
    </row>
    <row r="7" spans="1:6" s="5" customFormat="1" ht="62" x14ac:dyDescent="0.35">
      <c r="A7" s="23" t="s">
        <v>97</v>
      </c>
      <c r="B7" s="23" t="s">
        <v>6</v>
      </c>
      <c r="C7" s="24" t="s">
        <v>103</v>
      </c>
      <c r="D7" s="25">
        <v>46155.833333333336</v>
      </c>
      <c r="E7" s="25">
        <v>46156.25</v>
      </c>
      <c r="F7" s="24" t="s">
        <v>99</v>
      </c>
    </row>
    <row r="8" spans="1:6" s="5" customFormat="1" ht="62" x14ac:dyDescent="0.35">
      <c r="A8" s="23" t="s">
        <v>97</v>
      </c>
      <c r="B8" s="23" t="s">
        <v>6</v>
      </c>
      <c r="C8" s="24" t="s">
        <v>104</v>
      </c>
      <c r="D8" s="25">
        <v>46155.833333333336</v>
      </c>
      <c r="E8" s="25">
        <v>46156.25</v>
      </c>
      <c r="F8" s="24" t="s">
        <v>99</v>
      </c>
    </row>
    <row r="9" spans="1:6" s="5" customFormat="1" ht="62" x14ac:dyDescent="0.35">
      <c r="A9" s="23" t="s">
        <v>97</v>
      </c>
      <c r="B9" s="23" t="s">
        <v>6</v>
      </c>
      <c r="C9" s="24" t="s">
        <v>105</v>
      </c>
      <c r="D9" s="25">
        <v>46155.833333333336</v>
      </c>
      <c r="E9" s="25">
        <v>46156.25</v>
      </c>
      <c r="F9" s="24" t="s">
        <v>99</v>
      </c>
    </row>
    <row r="10" spans="1:6" s="5" customFormat="1" ht="46.5" x14ac:dyDescent="0.35">
      <c r="A10" s="23" t="s">
        <v>97</v>
      </c>
      <c r="B10" s="23" t="s">
        <v>6</v>
      </c>
      <c r="C10" s="24" t="s">
        <v>106</v>
      </c>
      <c r="D10" s="25">
        <v>46155.833333333336</v>
      </c>
      <c r="E10" s="25">
        <v>46156.25</v>
      </c>
      <c r="F10" s="24" t="s">
        <v>99</v>
      </c>
    </row>
    <row r="11" spans="1:6" s="5" customFormat="1" ht="46.5" x14ac:dyDescent="0.35">
      <c r="A11" s="23" t="s">
        <v>97</v>
      </c>
      <c r="B11" s="23" t="s">
        <v>6</v>
      </c>
      <c r="C11" s="24" t="s">
        <v>107</v>
      </c>
      <c r="D11" s="25">
        <v>46155.833333333336</v>
      </c>
      <c r="E11" s="25">
        <v>46156.25</v>
      </c>
      <c r="F11" s="24" t="s">
        <v>99</v>
      </c>
    </row>
    <row r="12" spans="1:6" s="5" customFormat="1" ht="62" x14ac:dyDescent="0.35">
      <c r="A12" s="23" t="s">
        <v>97</v>
      </c>
      <c r="B12" s="23" t="s">
        <v>6</v>
      </c>
      <c r="C12" s="24" t="s">
        <v>108</v>
      </c>
      <c r="D12" s="25">
        <v>46155.833333333336</v>
      </c>
      <c r="E12" s="25">
        <v>46156.25</v>
      </c>
      <c r="F12" s="24" t="s">
        <v>99</v>
      </c>
    </row>
    <row r="13" spans="1:6" s="5" customFormat="1" ht="77.5" x14ac:dyDescent="0.35">
      <c r="A13" s="23" t="s">
        <v>97</v>
      </c>
      <c r="B13" s="23" t="s">
        <v>2</v>
      </c>
      <c r="C13" s="24" t="s">
        <v>480</v>
      </c>
      <c r="D13" s="25">
        <v>46155.833333333336</v>
      </c>
      <c r="E13" s="25">
        <v>46156.25</v>
      </c>
      <c r="F13" s="24" t="s">
        <v>481</v>
      </c>
    </row>
    <row r="14" spans="1:6" s="5" customFormat="1" ht="77.5" x14ac:dyDescent="0.35">
      <c r="A14" s="23" t="s">
        <v>97</v>
      </c>
      <c r="B14" s="23" t="s">
        <v>2</v>
      </c>
      <c r="C14" s="24" t="s">
        <v>482</v>
      </c>
      <c r="D14" s="25">
        <v>46155.833333333336</v>
      </c>
      <c r="E14" s="25">
        <v>46156.25</v>
      </c>
      <c r="F14" s="24" t="s">
        <v>481</v>
      </c>
    </row>
    <row r="15" spans="1:6" s="5" customFormat="1" ht="77.5" x14ac:dyDescent="0.35">
      <c r="A15" s="23" t="s">
        <v>97</v>
      </c>
      <c r="B15" s="23" t="s">
        <v>2</v>
      </c>
      <c r="C15" s="24" t="s">
        <v>483</v>
      </c>
      <c r="D15" s="25">
        <v>46155.833333333336</v>
      </c>
      <c r="E15" s="25">
        <v>46156.25</v>
      </c>
      <c r="F15" s="24" t="s">
        <v>481</v>
      </c>
    </row>
    <row r="16" spans="1:6" s="5" customFormat="1" ht="62" x14ac:dyDescent="0.35">
      <c r="A16" s="23" t="s">
        <v>97</v>
      </c>
      <c r="B16" s="23" t="s">
        <v>2</v>
      </c>
      <c r="C16" s="24" t="s">
        <v>175</v>
      </c>
      <c r="D16" s="25">
        <v>46155.833333333336</v>
      </c>
      <c r="E16" s="25">
        <v>46156.25</v>
      </c>
      <c r="F16" s="24" t="s">
        <v>176</v>
      </c>
    </row>
    <row r="17" spans="1:6" s="5" customFormat="1" ht="62" x14ac:dyDescent="0.35">
      <c r="A17" s="23" t="s">
        <v>97</v>
      </c>
      <c r="B17" s="23" t="s">
        <v>2</v>
      </c>
      <c r="C17" s="24" t="s">
        <v>177</v>
      </c>
      <c r="D17" s="25">
        <v>46155.833333333336</v>
      </c>
      <c r="E17" s="25">
        <v>46156.25</v>
      </c>
      <c r="F17" s="24" t="s">
        <v>176</v>
      </c>
    </row>
    <row r="18" spans="1:6" s="5" customFormat="1" ht="62" x14ac:dyDescent="0.35">
      <c r="A18" s="23" t="s">
        <v>97</v>
      </c>
      <c r="B18" s="23" t="s">
        <v>2</v>
      </c>
      <c r="C18" s="24" t="s">
        <v>178</v>
      </c>
      <c r="D18" s="25">
        <v>46155.833333333336</v>
      </c>
      <c r="E18" s="25">
        <v>46156.25</v>
      </c>
      <c r="F18" s="24" t="s">
        <v>176</v>
      </c>
    </row>
    <row r="19" spans="1:6" s="5" customFormat="1" ht="46.5" x14ac:dyDescent="0.35">
      <c r="A19" s="23" t="s">
        <v>97</v>
      </c>
      <c r="B19" s="23" t="s">
        <v>2</v>
      </c>
      <c r="C19" s="24" t="s">
        <v>186</v>
      </c>
      <c r="D19" s="25">
        <v>46155.833333333336</v>
      </c>
      <c r="E19" s="25">
        <v>46156.25</v>
      </c>
      <c r="F19" s="24" t="s">
        <v>187</v>
      </c>
    </row>
    <row r="20" spans="1:6" s="5" customFormat="1" ht="46.5" x14ac:dyDescent="0.35">
      <c r="A20" s="23" t="s">
        <v>97</v>
      </c>
      <c r="B20" s="23" t="s">
        <v>2</v>
      </c>
      <c r="C20" s="24" t="s">
        <v>188</v>
      </c>
      <c r="D20" s="25">
        <v>46155.833333333336</v>
      </c>
      <c r="E20" s="25">
        <v>46156.25</v>
      </c>
      <c r="F20" s="24" t="s">
        <v>187</v>
      </c>
    </row>
    <row r="21" spans="1:6" s="5" customFormat="1" ht="46.5" x14ac:dyDescent="0.35">
      <c r="A21" s="23" t="s">
        <v>97</v>
      </c>
      <c r="B21" s="23" t="s">
        <v>2</v>
      </c>
      <c r="C21" s="24" t="s">
        <v>189</v>
      </c>
      <c r="D21" s="25">
        <v>46155.833333333336</v>
      </c>
      <c r="E21" s="25">
        <v>46156.25</v>
      </c>
      <c r="F21" s="24" t="s">
        <v>187</v>
      </c>
    </row>
    <row r="22" spans="1:6" s="5" customFormat="1" ht="46.5" x14ac:dyDescent="0.35">
      <c r="A22" s="23" t="s">
        <v>97</v>
      </c>
      <c r="B22" s="23" t="s">
        <v>2</v>
      </c>
      <c r="C22" s="24" t="s">
        <v>190</v>
      </c>
      <c r="D22" s="25">
        <v>46155.833333333336</v>
      </c>
      <c r="E22" s="25">
        <v>46156.25</v>
      </c>
      <c r="F22" s="24" t="s">
        <v>187</v>
      </c>
    </row>
    <row r="23" spans="1:6" s="5" customFormat="1" ht="46.5" x14ac:dyDescent="0.35">
      <c r="A23" s="23" t="s">
        <v>97</v>
      </c>
      <c r="B23" s="23" t="s">
        <v>2</v>
      </c>
      <c r="C23" s="24" t="s">
        <v>191</v>
      </c>
      <c r="D23" s="25">
        <v>46155.833333333336</v>
      </c>
      <c r="E23" s="25">
        <v>46156.25</v>
      </c>
      <c r="F23" s="24" t="s">
        <v>187</v>
      </c>
    </row>
    <row r="24" spans="1:6" s="5" customFormat="1" ht="46.5" x14ac:dyDescent="0.35">
      <c r="A24" s="23" t="s">
        <v>97</v>
      </c>
      <c r="B24" s="23" t="s">
        <v>2</v>
      </c>
      <c r="C24" s="24" t="s">
        <v>192</v>
      </c>
      <c r="D24" s="25">
        <v>46155.833333333336</v>
      </c>
      <c r="E24" s="25">
        <v>46156.25</v>
      </c>
      <c r="F24" s="24" t="s">
        <v>187</v>
      </c>
    </row>
    <row r="25" spans="1:6" s="5" customFormat="1" ht="46.5" x14ac:dyDescent="0.35">
      <c r="A25" s="23" t="s">
        <v>97</v>
      </c>
      <c r="B25" s="23" t="s">
        <v>2</v>
      </c>
      <c r="C25" s="24" t="s">
        <v>193</v>
      </c>
      <c r="D25" s="25">
        <v>46155.833333333336</v>
      </c>
      <c r="E25" s="25">
        <v>46156.25</v>
      </c>
      <c r="F25" s="24" t="s">
        <v>187</v>
      </c>
    </row>
    <row r="26" spans="1:6" s="5" customFormat="1" ht="46.5" x14ac:dyDescent="0.35">
      <c r="A26" s="23" t="s">
        <v>97</v>
      </c>
      <c r="B26" s="23" t="s">
        <v>39</v>
      </c>
      <c r="C26" s="24" t="s">
        <v>432</v>
      </c>
      <c r="D26" s="25">
        <v>45847.208333333336</v>
      </c>
      <c r="E26" s="25">
        <v>46507.999305555553</v>
      </c>
      <c r="F26" s="24" t="s">
        <v>433</v>
      </c>
    </row>
    <row r="27" spans="1:6" s="5" customFormat="1" ht="93" x14ac:dyDescent="0.35">
      <c r="A27" s="23" t="s">
        <v>97</v>
      </c>
      <c r="B27" s="23" t="s">
        <v>6</v>
      </c>
      <c r="C27" s="24" t="s">
        <v>442</v>
      </c>
      <c r="D27" s="25">
        <v>46155.541666666664</v>
      </c>
      <c r="E27" s="25">
        <v>46156.25</v>
      </c>
      <c r="F27" s="24" t="s">
        <v>99</v>
      </c>
    </row>
    <row r="28" spans="1:6" s="5" customFormat="1" ht="77.5" x14ac:dyDescent="0.35">
      <c r="A28" s="23" t="s">
        <v>157</v>
      </c>
      <c r="B28" s="23" t="s">
        <v>2</v>
      </c>
      <c r="C28" s="24" t="s">
        <v>158</v>
      </c>
      <c r="D28" s="25">
        <v>46155.833333333336</v>
      </c>
      <c r="E28" s="25">
        <v>46156.25</v>
      </c>
      <c r="F28" s="24" t="s">
        <v>159</v>
      </c>
    </row>
    <row r="29" spans="1:6" s="5" customFormat="1" ht="62" x14ac:dyDescent="0.35">
      <c r="A29" s="23" t="s">
        <v>157</v>
      </c>
      <c r="B29" s="23" t="s">
        <v>6</v>
      </c>
      <c r="C29" s="24" t="s">
        <v>171</v>
      </c>
      <c r="D29" s="25">
        <v>46155.833333333336</v>
      </c>
      <c r="E29" s="25">
        <v>46156.25</v>
      </c>
      <c r="F29" s="24" t="s">
        <v>172</v>
      </c>
    </row>
    <row r="30" spans="1:6" s="5" customFormat="1" ht="62" x14ac:dyDescent="0.35">
      <c r="A30" s="23" t="s">
        <v>157</v>
      </c>
      <c r="B30" s="23" t="s">
        <v>6</v>
      </c>
      <c r="C30" s="24" t="s">
        <v>173</v>
      </c>
      <c r="D30" s="25">
        <v>46155.833333333336</v>
      </c>
      <c r="E30" s="25">
        <v>46156.25</v>
      </c>
      <c r="F30" s="24" t="s">
        <v>172</v>
      </c>
    </row>
    <row r="31" spans="1:6" s="5" customFormat="1" ht="62" x14ac:dyDescent="0.35">
      <c r="A31" s="23" t="s">
        <v>157</v>
      </c>
      <c r="B31" s="23" t="s">
        <v>6</v>
      </c>
      <c r="C31" s="24" t="s">
        <v>174</v>
      </c>
      <c r="D31" s="25">
        <v>46155.833333333336</v>
      </c>
      <c r="E31" s="25">
        <v>46156.25</v>
      </c>
      <c r="F31" s="24" t="s">
        <v>172</v>
      </c>
    </row>
    <row r="32" spans="1:6" s="5" customFormat="1" ht="62" x14ac:dyDescent="0.35">
      <c r="A32" s="23" t="s">
        <v>157</v>
      </c>
      <c r="B32" s="23" t="s">
        <v>6</v>
      </c>
      <c r="C32" s="24" t="s">
        <v>182</v>
      </c>
      <c r="D32" s="25">
        <v>46155.833333333336</v>
      </c>
      <c r="E32" s="25">
        <v>46156.25</v>
      </c>
      <c r="F32" s="24" t="s">
        <v>183</v>
      </c>
    </row>
    <row r="33" spans="1:6" s="5" customFormat="1" ht="62" x14ac:dyDescent="0.35">
      <c r="A33" s="23" t="s">
        <v>157</v>
      </c>
      <c r="B33" s="23" t="s">
        <v>6</v>
      </c>
      <c r="C33" s="24" t="s">
        <v>184</v>
      </c>
      <c r="D33" s="25">
        <v>46155.833333333336</v>
      </c>
      <c r="E33" s="25">
        <v>46156.25</v>
      </c>
      <c r="F33" s="24" t="s">
        <v>183</v>
      </c>
    </row>
    <row r="34" spans="1:6" s="5" customFormat="1" ht="62" x14ac:dyDescent="0.35">
      <c r="A34" s="23" t="s">
        <v>157</v>
      </c>
      <c r="B34" s="23" t="s">
        <v>6</v>
      </c>
      <c r="C34" s="24" t="s">
        <v>185</v>
      </c>
      <c r="D34" s="25">
        <v>46155.833333333336</v>
      </c>
      <c r="E34" s="25">
        <v>46156.25</v>
      </c>
      <c r="F34" s="24" t="s">
        <v>183</v>
      </c>
    </row>
    <row r="35" spans="1:6" s="5" customFormat="1" ht="77.5" x14ac:dyDescent="0.35">
      <c r="A35" s="23" t="s">
        <v>157</v>
      </c>
      <c r="B35" s="23" t="s">
        <v>6</v>
      </c>
      <c r="C35" s="24" t="s">
        <v>340</v>
      </c>
      <c r="D35" s="25">
        <v>46155.916666666664</v>
      </c>
      <c r="E35" s="25">
        <v>46156.229166666664</v>
      </c>
      <c r="F35" s="24" t="s">
        <v>341</v>
      </c>
    </row>
    <row r="36" spans="1:6" s="5" customFormat="1" ht="46.5" x14ac:dyDescent="0.35">
      <c r="A36" s="23" t="s">
        <v>202</v>
      </c>
      <c r="B36" s="23" t="s">
        <v>2</v>
      </c>
      <c r="C36" s="24" t="s">
        <v>203</v>
      </c>
      <c r="D36" s="25">
        <v>46155.791666666664</v>
      </c>
      <c r="E36" s="25">
        <v>46156.25</v>
      </c>
      <c r="F36" s="24" t="s">
        <v>204</v>
      </c>
    </row>
    <row r="37" spans="1:6" s="5" customFormat="1" ht="46.5" x14ac:dyDescent="0.35">
      <c r="A37" s="23" t="s">
        <v>202</v>
      </c>
      <c r="B37" s="23" t="s">
        <v>6</v>
      </c>
      <c r="C37" s="24" t="s">
        <v>205</v>
      </c>
      <c r="D37" s="25">
        <v>46155.791666666664</v>
      </c>
      <c r="E37" s="25">
        <v>46156.25</v>
      </c>
      <c r="F37" s="24" t="s">
        <v>204</v>
      </c>
    </row>
    <row r="38" spans="1:6" s="5" customFormat="1" ht="62" x14ac:dyDescent="0.35">
      <c r="A38" s="23" t="s">
        <v>35</v>
      </c>
      <c r="B38" s="23" t="s">
        <v>2</v>
      </c>
      <c r="C38" s="24" t="s">
        <v>459</v>
      </c>
      <c r="D38" s="25">
        <v>46155.833333333336</v>
      </c>
      <c r="E38" s="25">
        <v>46156.25</v>
      </c>
      <c r="F38" s="24" t="s">
        <v>460</v>
      </c>
    </row>
    <row r="39" spans="1:6" s="5" customFormat="1" ht="62" x14ac:dyDescent="0.35">
      <c r="A39" s="23" t="s">
        <v>26</v>
      </c>
      <c r="B39" s="23" t="s">
        <v>2</v>
      </c>
      <c r="C39" s="24" t="s">
        <v>452</v>
      </c>
      <c r="D39" s="25">
        <v>46155.875</v>
      </c>
      <c r="E39" s="25">
        <v>46156.208333333336</v>
      </c>
      <c r="F39" s="24" t="s">
        <v>453</v>
      </c>
    </row>
    <row r="40" spans="1:6" s="5" customFormat="1" ht="62" x14ac:dyDescent="0.35">
      <c r="A40" s="23" t="s">
        <v>26</v>
      </c>
      <c r="B40" s="23" t="s">
        <v>2</v>
      </c>
      <c r="C40" s="24" t="s">
        <v>454</v>
      </c>
      <c r="D40" s="25">
        <v>46155.875</v>
      </c>
      <c r="E40" s="25">
        <v>46156.208333333336</v>
      </c>
      <c r="F40" s="24" t="s">
        <v>453</v>
      </c>
    </row>
    <row r="41" spans="1:6" s="5" customFormat="1" ht="62" x14ac:dyDescent="0.35">
      <c r="A41" s="23" t="s">
        <v>26</v>
      </c>
      <c r="B41" s="23" t="s">
        <v>2</v>
      </c>
      <c r="C41" s="24" t="s">
        <v>455</v>
      </c>
      <c r="D41" s="25">
        <v>46155.875</v>
      </c>
      <c r="E41" s="25">
        <v>46156.208333333336</v>
      </c>
      <c r="F41" s="24" t="s">
        <v>453</v>
      </c>
    </row>
    <row r="42" spans="1:6" s="5" customFormat="1" ht="46.5" x14ac:dyDescent="0.35">
      <c r="A42" s="23" t="s">
        <v>26</v>
      </c>
      <c r="B42" s="23" t="s">
        <v>6</v>
      </c>
      <c r="C42" s="24" t="s">
        <v>29</v>
      </c>
      <c r="D42" s="25">
        <v>46155.875</v>
      </c>
      <c r="E42" s="25">
        <v>46156.208333333336</v>
      </c>
      <c r="F42" s="24" t="s">
        <v>30</v>
      </c>
    </row>
    <row r="43" spans="1:6" s="5" customFormat="1" ht="46.5" x14ac:dyDescent="0.35">
      <c r="A43" s="23" t="s">
        <v>17</v>
      </c>
      <c r="B43" s="23" t="s">
        <v>4</v>
      </c>
      <c r="C43" s="24" t="s">
        <v>31</v>
      </c>
      <c r="D43" s="25">
        <v>46155.833333333336</v>
      </c>
      <c r="E43" s="25">
        <v>46156.25</v>
      </c>
      <c r="F43" s="24" t="s">
        <v>32</v>
      </c>
    </row>
    <row r="44" spans="1:6" s="5" customFormat="1" ht="62" x14ac:dyDescent="0.35">
      <c r="A44" s="23" t="s">
        <v>17</v>
      </c>
      <c r="B44" s="23" t="s">
        <v>4</v>
      </c>
      <c r="C44" s="24" t="s">
        <v>461</v>
      </c>
      <c r="D44" s="25">
        <v>46155.833333333336</v>
      </c>
      <c r="E44" s="25">
        <v>46156.25</v>
      </c>
      <c r="F44" s="24" t="s">
        <v>462</v>
      </c>
    </row>
    <row r="45" spans="1:6" s="5" customFormat="1" ht="93" x14ac:dyDescent="0.35">
      <c r="A45" s="23" t="s">
        <v>17</v>
      </c>
      <c r="B45" s="23" t="s">
        <v>4</v>
      </c>
      <c r="C45" s="24" t="s">
        <v>80</v>
      </c>
      <c r="D45" s="25">
        <v>46155.833333333336</v>
      </c>
      <c r="E45" s="25">
        <v>46156.25</v>
      </c>
      <c r="F45" s="24" t="s">
        <v>81</v>
      </c>
    </row>
    <row r="46" spans="1:6" s="5" customFormat="1" ht="108.5" x14ac:dyDescent="0.35">
      <c r="A46" s="23" t="s">
        <v>17</v>
      </c>
      <c r="B46" s="23" t="s">
        <v>4</v>
      </c>
      <c r="C46" s="24" t="s">
        <v>86</v>
      </c>
      <c r="D46" s="25">
        <v>46155.854166666664</v>
      </c>
      <c r="E46" s="25">
        <v>46156.229166666664</v>
      </c>
      <c r="F46" s="24" t="s">
        <v>87</v>
      </c>
    </row>
    <row r="47" spans="1:6" s="5" customFormat="1" ht="93" x14ac:dyDescent="0.35">
      <c r="A47" s="23" t="s">
        <v>17</v>
      </c>
      <c r="B47" s="23" t="s">
        <v>4</v>
      </c>
      <c r="C47" s="24" t="s">
        <v>471</v>
      </c>
      <c r="D47" s="25">
        <v>46155.833333333336</v>
      </c>
      <c r="E47" s="25">
        <v>46156.25</v>
      </c>
      <c r="F47" s="24" t="s">
        <v>441</v>
      </c>
    </row>
    <row r="48" spans="1:6" s="5" customFormat="1" ht="93" x14ac:dyDescent="0.35">
      <c r="A48" s="23" t="s">
        <v>17</v>
      </c>
      <c r="B48" s="23" t="s">
        <v>4</v>
      </c>
      <c r="C48" s="24" t="s">
        <v>472</v>
      </c>
      <c r="D48" s="25">
        <v>46155.833333333336</v>
      </c>
      <c r="E48" s="25">
        <v>46156.25</v>
      </c>
      <c r="F48" s="24" t="s">
        <v>441</v>
      </c>
    </row>
    <row r="49" spans="1:6" s="5" customFormat="1" ht="93" x14ac:dyDescent="0.35">
      <c r="A49" s="23" t="s">
        <v>17</v>
      </c>
      <c r="B49" s="23" t="s">
        <v>4</v>
      </c>
      <c r="C49" s="24" t="s">
        <v>473</v>
      </c>
      <c r="D49" s="25">
        <v>46155.833333333336</v>
      </c>
      <c r="E49" s="25">
        <v>46156.25</v>
      </c>
      <c r="F49" s="24" t="s">
        <v>441</v>
      </c>
    </row>
    <row r="50" spans="1:6" s="5" customFormat="1" ht="93" x14ac:dyDescent="0.35">
      <c r="A50" s="23" t="s">
        <v>17</v>
      </c>
      <c r="B50" s="23" t="s">
        <v>4</v>
      </c>
      <c r="C50" s="24" t="s">
        <v>434</v>
      </c>
      <c r="D50" s="25">
        <v>46153.25</v>
      </c>
      <c r="E50" s="25">
        <v>46160.25</v>
      </c>
      <c r="F50" s="24" t="s">
        <v>81</v>
      </c>
    </row>
    <row r="51" spans="1:6" s="5" customFormat="1" ht="108.5" x14ac:dyDescent="0.35">
      <c r="A51" s="23" t="s">
        <v>17</v>
      </c>
      <c r="B51" s="23" t="s">
        <v>5</v>
      </c>
      <c r="C51" s="24" t="s">
        <v>435</v>
      </c>
      <c r="D51" s="25">
        <v>46041.229166666664</v>
      </c>
      <c r="E51" s="25">
        <v>46181.229166666664</v>
      </c>
      <c r="F51" s="24" t="s">
        <v>87</v>
      </c>
    </row>
    <row r="52" spans="1:6" s="5" customFormat="1" ht="77.5" x14ac:dyDescent="0.35">
      <c r="A52" s="23" t="s">
        <v>17</v>
      </c>
      <c r="B52" s="23" t="s">
        <v>4</v>
      </c>
      <c r="C52" s="24" t="s">
        <v>436</v>
      </c>
      <c r="D52" s="25">
        <v>46155.833333333336</v>
      </c>
      <c r="E52" s="25">
        <v>46158.25</v>
      </c>
      <c r="F52" s="24" t="s">
        <v>437</v>
      </c>
    </row>
    <row r="53" spans="1:6" s="5" customFormat="1" ht="93" x14ac:dyDescent="0.35">
      <c r="A53" s="23" t="s">
        <v>17</v>
      </c>
      <c r="B53" s="23" t="s">
        <v>4</v>
      </c>
      <c r="C53" s="24" t="s">
        <v>599</v>
      </c>
      <c r="D53" s="25">
        <v>46155.541666666664</v>
      </c>
      <c r="E53" s="25">
        <v>46156.25</v>
      </c>
      <c r="F53" s="24" t="s">
        <v>439</v>
      </c>
    </row>
    <row r="54" spans="1:6" s="5" customFormat="1" ht="93" x14ac:dyDescent="0.35">
      <c r="A54" s="23" t="s">
        <v>17</v>
      </c>
      <c r="B54" s="23" t="s">
        <v>4</v>
      </c>
      <c r="C54" s="24" t="s">
        <v>436</v>
      </c>
      <c r="D54" s="25">
        <v>46155.541666666664</v>
      </c>
      <c r="E54" s="25">
        <v>46156.25</v>
      </c>
      <c r="F54" s="24" t="s">
        <v>441</v>
      </c>
    </row>
    <row r="55" spans="1:6" s="5" customFormat="1" ht="77.5" x14ac:dyDescent="0.35">
      <c r="A55" s="23" t="s">
        <v>146</v>
      </c>
      <c r="B55" s="23" t="s">
        <v>4</v>
      </c>
      <c r="C55" s="24" t="s">
        <v>147</v>
      </c>
      <c r="D55" s="25">
        <v>46155.833333333336</v>
      </c>
      <c r="E55" s="25">
        <v>46156.25</v>
      </c>
      <c r="F55" s="24" t="s">
        <v>148</v>
      </c>
    </row>
    <row r="56" spans="1:6" s="5" customFormat="1" ht="77.5" x14ac:dyDescent="0.35">
      <c r="A56" s="23" t="s">
        <v>501</v>
      </c>
      <c r="B56" s="23" t="s">
        <v>2</v>
      </c>
      <c r="C56" s="24" t="s">
        <v>502</v>
      </c>
      <c r="D56" s="25">
        <v>46155.875</v>
      </c>
      <c r="E56" s="25">
        <v>46156.208333333336</v>
      </c>
      <c r="F56" s="24" t="s">
        <v>503</v>
      </c>
    </row>
    <row r="57" spans="1:6" s="5" customFormat="1" ht="62" x14ac:dyDescent="0.35">
      <c r="A57" s="23" t="s">
        <v>206</v>
      </c>
      <c r="B57" s="23" t="s">
        <v>2</v>
      </c>
      <c r="C57" s="24" t="s">
        <v>207</v>
      </c>
      <c r="D57" s="25">
        <v>46155.833333333336</v>
      </c>
      <c r="E57" s="25">
        <v>46156.25</v>
      </c>
      <c r="F57" s="24" t="s">
        <v>208</v>
      </c>
    </row>
    <row r="58" spans="1:6" s="5" customFormat="1" ht="46.5" x14ac:dyDescent="0.35">
      <c r="A58" s="23" t="s">
        <v>443</v>
      </c>
      <c r="B58" s="23" t="s">
        <v>4</v>
      </c>
      <c r="C58" s="24" t="s">
        <v>444</v>
      </c>
      <c r="D58" s="25">
        <v>46083.999305555553</v>
      </c>
      <c r="E58" s="25">
        <v>46293.999305555553</v>
      </c>
      <c r="F58" s="24" t="s">
        <v>445</v>
      </c>
    </row>
    <row r="59" spans="1:6" s="5" customFormat="1" ht="46.5" x14ac:dyDescent="0.35">
      <c r="A59" s="23" t="s">
        <v>443</v>
      </c>
      <c r="B59" s="23" t="s">
        <v>5</v>
      </c>
      <c r="C59" s="24" t="s">
        <v>446</v>
      </c>
      <c r="D59" s="25">
        <v>46083.999305555553</v>
      </c>
      <c r="E59" s="25">
        <v>46293.999305555553</v>
      </c>
      <c r="F59" s="24" t="s">
        <v>445</v>
      </c>
    </row>
    <row r="60" spans="1:6" s="5" customFormat="1" ht="93" x14ac:dyDescent="0.35">
      <c r="A60" s="23" t="s">
        <v>489</v>
      </c>
      <c r="B60" s="23" t="s">
        <v>5</v>
      </c>
      <c r="C60" s="24" t="s">
        <v>490</v>
      </c>
      <c r="D60" s="25">
        <v>46155.833333333336</v>
      </c>
      <c r="E60" s="25">
        <v>46156.25</v>
      </c>
      <c r="F60" s="24" t="s">
        <v>491</v>
      </c>
    </row>
    <row r="61" spans="1:6" s="5" customFormat="1" ht="93" x14ac:dyDescent="0.35">
      <c r="A61" s="23" t="s">
        <v>489</v>
      </c>
      <c r="B61" s="23" t="s">
        <v>5</v>
      </c>
      <c r="C61" s="24" t="s">
        <v>492</v>
      </c>
      <c r="D61" s="25">
        <v>46155.833333333336</v>
      </c>
      <c r="E61" s="25">
        <v>46156.25</v>
      </c>
      <c r="F61" s="24" t="s">
        <v>491</v>
      </c>
    </row>
    <row r="62" spans="1:6" s="5" customFormat="1" ht="62" x14ac:dyDescent="0.35">
      <c r="A62" s="23" t="s">
        <v>194</v>
      </c>
      <c r="B62" s="23" t="s">
        <v>6</v>
      </c>
      <c r="C62" s="24" t="s">
        <v>195</v>
      </c>
      <c r="D62" s="25">
        <v>46155.833333333336</v>
      </c>
      <c r="E62" s="25">
        <v>46156.25</v>
      </c>
      <c r="F62" s="24" t="s">
        <v>196</v>
      </c>
    </row>
    <row r="63" spans="1:6" s="5" customFormat="1" ht="46.5" x14ac:dyDescent="0.35">
      <c r="A63" s="23" t="s">
        <v>194</v>
      </c>
      <c r="B63" s="23" t="s">
        <v>39</v>
      </c>
      <c r="C63" s="24" t="s">
        <v>197</v>
      </c>
      <c r="D63" s="25">
        <v>46155.833333333336</v>
      </c>
      <c r="E63" s="25">
        <v>46156.25</v>
      </c>
      <c r="F63" s="24" t="s">
        <v>198</v>
      </c>
    </row>
    <row r="64" spans="1:6" s="5" customFormat="1" ht="77.5" x14ac:dyDescent="0.35">
      <c r="A64" s="23" t="s">
        <v>194</v>
      </c>
      <c r="B64" s="23" t="s">
        <v>2</v>
      </c>
      <c r="C64" s="24" t="s">
        <v>199</v>
      </c>
      <c r="D64" s="25">
        <v>46155.833333333336</v>
      </c>
      <c r="E64" s="25">
        <v>46156.25</v>
      </c>
      <c r="F64" s="24" t="s">
        <v>200</v>
      </c>
    </row>
    <row r="65" spans="1:6" s="5" customFormat="1" ht="77.5" x14ac:dyDescent="0.35">
      <c r="A65" s="23" t="s">
        <v>194</v>
      </c>
      <c r="B65" s="23" t="s">
        <v>6</v>
      </c>
      <c r="C65" s="24" t="s">
        <v>201</v>
      </c>
      <c r="D65" s="25">
        <v>46155.833333333336</v>
      </c>
      <c r="E65" s="25">
        <v>46156.25</v>
      </c>
      <c r="F65" s="24" t="s">
        <v>200</v>
      </c>
    </row>
    <row r="66" spans="1:6" s="5" customFormat="1" ht="46.5" x14ac:dyDescent="0.35">
      <c r="A66" s="23" t="s">
        <v>194</v>
      </c>
      <c r="B66" s="23" t="s">
        <v>6</v>
      </c>
      <c r="C66" s="24" t="s">
        <v>209</v>
      </c>
      <c r="D66" s="25">
        <v>46155.833333333336</v>
      </c>
      <c r="E66" s="25">
        <v>46156.25</v>
      </c>
      <c r="F66" s="24" t="s">
        <v>210</v>
      </c>
    </row>
    <row r="67" spans="1:6" s="5" customFormat="1" ht="46.5" x14ac:dyDescent="0.35">
      <c r="A67" s="23" t="s">
        <v>194</v>
      </c>
      <c r="B67" s="23" t="s">
        <v>6</v>
      </c>
      <c r="C67" s="24" t="s">
        <v>213</v>
      </c>
      <c r="D67" s="25">
        <v>46155.833333333336</v>
      </c>
      <c r="E67" s="25">
        <v>46156.25</v>
      </c>
      <c r="F67" s="24" t="s">
        <v>214</v>
      </c>
    </row>
    <row r="68" spans="1:6" s="5" customFormat="1" ht="46.5" x14ac:dyDescent="0.35">
      <c r="A68" s="23" t="s">
        <v>314</v>
      </c>
      <c r="B68" s="23" t="s">
        <v>5</v>
      </c>
      <c r="C68" s="24" t="s">
        <v>315</v>
      </c>
      <c r="D68" s="25">
        <v>46155.833333333336</v>
      </c>
      <c r="E68" s="25">
        <v>46156.25</v>
      </c>
      <c r="F68" s="24" t="s">
        <v>316</v>
      </c>
    </row>
    <row r="69" spans="1:6" s="5" customFormat="1" ht="62" x14ac:dyDescent="0.35">
      <c r="A69" s="23" t="s">
        <v>305</v>
      </c>
      <c r="B69" s="23" t="s">
        <v>4</v>
      </c>
      <c r="C69" s="24" t="s">
        <v>306</v>
      </c>
      <c r="D69" s="25">
        <v>46155.833333333336</v>
      </c>
      <c r="E69" s="25">
        <v>46156.25</v>
      </c>
      <c r="F69" s="24" t="s">
        <v>307</v>
      </c>
    </row>
    <row r="70" spans="1:6" s="5" customFormat="1" ht="46.5" x14ac:dyDescent="0.35">
      <c r="A70" s="23" t="s">
        <v>308</v>
      </c>
      <c r="B70" s="23" t="s">
        <v>39</v>
      </c>
      <c r="C70" s="24" t="s">
        <v>309</v>
      </c>
      <c r="D70" s="25">
        <v>46155.833333333336</v>
      </c>
      <c r="E70" s="25">
        <v>46156.208333333336</v>
      </c>
      <c r="F70" s="24" t="s">
        <v>310</v>
      </c>
    </row>
    <row r="71" spans="1:6" s="5" customFormat="1" ht="46.5" x14ac:dyDescent="0.35">
      <c r="A71" s="23" t="s">
        <v>308</v>
      </c>
      <c r="B71" s="23" t="s">
        <v>2</v>
      </c>
      <c r="C71" s="24" t="s">
        <v>556</v>
      </c>
      <c r="D71" s="25">
        <v>46155.875</v>
      </c>
      <c r="E71" s="25">
        <v>46156.25</v>
      </c>
      <c r="F71" s="24" t="s">
        <v>557</v>
      </c>
    </row>
    <row r="72" spans="1:6" s="5" customFormat="1" ht="46.5" x14ac:dyDescent="0.35">
      <c r="A72" s="23" t="s">
        <v>308</v>
      </c>
      <c r="B72" s="23" t="s">
        <v>2</v>
      </c>
      <c r="C72" s="24" t="s">
        <v>558</v>
      </c>
      <c r="D72" s="25">
        <v>46155.875</v>
      </c>
      <c r="E72" s="25">
        <v>46156.25</v>
      </c>
      <c r="F72" s="24" t="s">
        <v>557</v>
      </c>
    </row>
    <row r="73" spans="1:6" s="5" customFormat="1" ht="46.5" x14ac:dyDescent="0.35">
      <c r="A73" s="23" t="s">
        <v>308</v>
      </c>
      <c r="B73" s="23" t="s">
        <v>6</v>
      </c>
      <c r="C73" s="24" t="s">
        <v>450</v>
      </c>
      <c r="D73" s="25">
        <v>45974.916666666664</v>
      </c>
      <c r="E73" s="25">
        <v>46173.25</v>
      </c>
      <c r="F73" s="24" t="s">
        <v>451</v>
      </c>
    </row>
    <row r="74" spans="1:6" s="5" customFormat="1" ht="46.5" x14ac:dyDescent="0.35">
      <c r="A74" s="23" t="s">
        <v>311</v>
      </c>
      <c r="B74" s="23" t="s">
        <v>2</v>
      </c>
      <c r="C74" s="24" t="s">
        <v>549</v>
      </c>
      <c r="D74" s="25">
        <v>46155.833333333336</v>
      </c>
      <c r="E74" s="25">
        <v>46156.25</v>
      </c>
      <c r="F74" s="24" t="s">
        <v>550</v>
      </c>
    </row>
    <row r="75" spans="1:6" s="5" customFormat="1" ht="46.5" x14ac:dyDescent="0.35">
      <c r="A75" s="23" t="s">
        <v>311</v>
      </c>
      <c r="B75" s="23" t="s">
        <v>2</v>
      </c>
      <c r="C75" s="24" t="s">
        <v>551</v>
      </c>
      <c r="D75" s="25">
        <v>46155.833333333336</v>
      </c>
      <c r="E75" s="25">
        <v>46156.25</v>
      </c>
      <c r="F75" s="24" t="s">
        <v>550</v>
      </c>
    </row>
    <row r="76" spans="1:6" s="5" customFormat="1" ht="46.5" x14ac:dyDescent="0.35">
      <c r="A76" s="23" t="s">
        <v>311</v>
      </c>
      <c r="B76" s="23" t="s">
        <v>2</v>
      </c>
      <c r="C76" s="24" t="s">
        <v>552</v>
      </c>
      <c r="D76" s="25">
        <v>46155.833333333336</v>
      </c>
      <c r="E76" s="25">
        <v>46156.25</v>
      </c>
      <c r="F76" s="24" t="s">
        <v>550</v>
      </c>
    </row>
    <row r="77" spans="1:6" s="5" customFormat="1" ht="46.5" x14ac:dyDescent="0.35">
      <c r="A77" s="23" t="s">
        <v>311</v>
      </c>
      <c r="B77" s="23" t="s">
        <v>2</v>
      </c>
      <c r="C77" s="24" t="s">
        <v>553</v>
      </c>
      <c r="D77" s="25">
        <v>46155.833333333336</v>
      </c>
      <c r="E77" s="25">
        <v>46156.25</v>
      </c>
      <c r="F77" s="24" t="s">
        <v>550</v>
      </c>
    </row>
    <row r="78" spans="1:6" s="5" customFormat="1" ht="77.5" x14ac:dyDescent="0.35">
      <c r="A78" s="23" t="s">
        <v>331</v>
      </c>
      <c r="B78" s="23" t="s">
        <v>39</v>
      </c>
      <c r="C78" s="24" t="s">
        <v>332</v>
      </c>
      <c r="D78" s="25">
        <v>46155.833333333336</v>
      </c>
      <c r="E78" s="25">
        <v>46156.25</v>
      </c>
      <c r="F78" s="24" t="s">
        <v>333</v>
      </c>
    </row>
    <row r="79" spans="1:6" s="5" customFormat="1" ht="46.5" x14ac:dyDescent="0.35">
      <c r="A79" s="23" t="s">
        <v>319</v>
      </c>
      <c r="B79" s="23" t="s">
        <v>39</v>
      </c>
      <c r="C79" s="24" t="s">
        <v>320</v>
      </c>
      <c r="D79" s="25">
        <v>46155.791666666664</v>
      </c>
      <c r="E79" s="25">
        <v>46156.25</v>
      </c>
      <c r="F79" s="24" t="s">
        <v>321</v>
      </c>
    </row>
    <row r="80" spans="1:6" s="5" customFormat="1" ht="46.5" x14ac:dyDescent="0.35">
      <c r="A80" s="23" t="s">
        <v>288</v>
      </c>
      <c r="B80" s="23" t="s">
        <v>39</v>
      </c>
      <c r="C80" s="24" t="s">
        <v>289</v>
      </c>
      <c r="D80" s="25">
        <v>46155.916666666664</v>
      </c>
      <c r="E80" s="25">
        <v>46156.25</v>
      </c>
      <c r="F80" s="24" t="s">
        <v>290</v>
      </c>
    </row>
    <row r="81" spans="1:6" s="5" customFormat="1" ht="46.5" x14ac:dyDescent="0.35">
      <c r="A81" s="23" t="s">
        <v>288</v>
      </c>
      <c r="B81" s="23" t="s">
        <v>4</v>
      </c>
      <c r="C81" s="24" t="s">
        <v>291</v>
      </c>
      <c r="D81" s="25">
        <v>46155.916666666664</v>
      </c>
      <c r="E81" s="25">
        <v>46156.25</v>
      </c>
      <c r="F81" s="24" t="s">
        <v>290</v>
      </c>
    </row>
    <row r="82" spans="1:6" s="5" customFormat="1" ht="46.5" x14ac:dyDescent="0.35">
      <c r="A82" s="23" t="s">
        <v>288</v>
      </c>
      <c r="B82" s="23" t="s">
        <v>5</v>
      </c>
      <c r="C82" s="24" t="s">
        <v>292</v>
      </c>
      <c r="D82" s="25">
        <v>46155.916666666664</v>
      </c>
      <c r="E82" s="25">
        <v>46156.25</v>
      </c>
      <c r="F82" s="24" t="s">
        <v>290</v>
      </c>
    </row>
    <row r="83" spans="1:6" s="5" customFormat="1" ht="46.5" x14ac:dyDescent="0.35">
      <c r="A83" s="23" t="s">
        <v>288</v>
      </c>
      <c r="B83" s="23" t="s">
        <v>5</v>
      </c>
      <c r="C83" s="24" t="s">
        <v>293</v>
      </c>
      <c r="D83" s="25">
        <v>46155.916666666664</v>
      </c>
      <c r="E83" s="25">
        <v>46156.25</v>
      </c>
      <c r="F83" s="24" t="s">
        <v>290</v>
      </c>
    </row>
    <row r="84" spans="1:6" s="5" customFormat="1" ht="46.5" x14ac:dyDescent="0.35">
      <c r="A84" s="23" t="s">
        <v>288</v>
      </c>
      <c r="B84" s="23" t="s">
        <v>4</v>
      </c>
      <c r="C84" s="24" t="s">
        <v>317</v>
      </c>
      <c r="D84" s="25">
        <v>46155.833333333336</v>
      </c>
      <c r="E84" s="25">
        <v>46156.25</v>
      </c>
      <c r="F84" s="24" t="s">
        <v>318</v>
      </c>
    </row>
    <row r="85" spans="1:6" s="5" customFormat="1" ht="46.5" x14ac:dyDescent="0.35">
      <c r="A85" s="23" t="s">
        <v>288</v>
      </c>
      <c r="B85" s="23" t="s">
        <v>4</v>
      </c>
      <c r="C85" s="24" t="s">
        <v>322</v>
      </c>
      <c r="D85" s="25">
        <v>46155.833333333336</v>
      </c>
      <c r="E85" s="25">
        <v>46156.25</v>
      </c>
      <c r="F85" s="24" t="s">
        <v>323</v>
      </c>
    </row>
    <row r="86" spans="1:6" s="5" customFormat="1" ht="62" x14ac:dyDescent="0.35">
      <c r="A86" s="23" t="s">
        <v>288</v>
      </c>
      <c r="B86" s="23" t="s">
        <v>4</v>
      </c>
      <c r="C86" s="24" t="s">
        <v>324</v>
      </c>
      <c r="D86" s="25">
        <v>46155.833333333336</v>
      </c>
      <c r="E86" s="25">
        <v>46156.25</v>
      </c>
      <c r="F86" s="24" t="s">
        <v>325</v>
      </c>
    </row>
    <row r="87" spans="1:6" s="5" customFormat="1" ht="46.5" x14ac:dyDescent="0.35">
      <c r="A87" s="23" t="s">
        <v>288</v>
      </c>
      <c r="B87" s="23" t="s">
        <v>5</v>
      </c>
      <c r="C87" s="24" t="s">
        <v>326</v>
      </c>
      <c r="D87" s="25">
        <v>46155.833333333336</v>
      </c>
      <c r="E87" s="25">
        <v>46156.25</v>
      </c>
      <c r="F87" s="24" t="s">
        <v>327</v>
      </c>
    </row>
    <row r="88" spans="1:6" s="5" customFormat="1" ht="46.5" x14ac:dyDescent="0.35">
      <c r="A88" s="23" t="s">
        <v>288</v>
      </c>
      <c r="B88" s="23" t="s">
        <v>5</v>
      </c>
      <c r="C88" s="24" t="s">
        <v>328</v>
      </c>
      <c r="D88" s="25">
        <v>46155.833333333336</v>
      </c>
      <c r="E88" s="25">
        <v>46156.25</v>
      </c>
      <c r="F88" s="24" t="s">
        <v>327</v>
      </c>
    </row>
    <row r="89" spans="1:6" s="5" customFormat="1" ht="46.5" x14ac:dyDescent="0.35">
      <c r="A89" s="23" t="s">
        <v>357</v>
      </c>
      <c r="B89" s="23" t="s">
        <v>2</v>
      </c>
      <c r="C89" s="24" t="s">
        <v>358</v>
      </c>
      <c r="D89" s="25">
        <v>46155.916666666664</v>
      </c>
      <c r="E89" s="25">
        <v>46156.229166666664</v>
      </c>
      <c r="F89" s="24" t="s">
        <v>359</v>
      </c>
    </row>
    <row r="90" spans="1:6" s="5" customFormat="1" ht="62" x14ac:dyDescent="0.35">
      <c r="A90" s="23" t="s">
        <v>337</v>
      </c>
      <c r="B90" s="23" t="s">
        <v>4</v>
      </c>
      <c r="C90" s="24" t="s">
        <v>338</v>
      </c>
      <c r="D90" s="25">
        <v>46155.916666666664</v>
      </c>
      <c r="E90" s="25">
        <v>46156.229166666664</v>
      </c>
      <c r="F90" s="24" t="s">
        <v>339</v>
      </c>
    </row>
    <row r="91" spans="1:6" s="5" customFormat="1" ht="232.5" x14ac:dyDescent="0.35">
      <c r="A91" s="23" t="s">
        <v>337</v>
      </c>
      <c r="B91" s="23" t="s">
        <v>39</v>
      </c>
      <c r="C91" s="24" t="s">
        <v>367</v>
      </c>
      <c r="D91" s="25">
        <v>46155.833333333336</v>
      </c>
      <c r="E91" s="25">
        <v>46156.25</v>
      </c>
      <c r="F91" s="24" t="s">
        <v>368</v>
      </c>
    </row>
    <row r="92" spans="1:6" s="5" customFormat="1" ht="124" x14ac:dyDescent="0.35">
      <c r="A92" s="23" t="s">
        <v>337</v>
      </c>
      <c r="B92" s="23" t="s">
        <v>4</v>
      </c>
      <c r="C92" s="24" t="s">
        <v>371</v>
      </c>
      <c r="D92" s="25">
        <v>46155.833333333336</v>
      </c>
      <c r="E92" s="25">
        <v>46156.25</v>
      </c>
      <c r="F92" s="24" t="s">
        <v>372</v>
      </c>
    </row>
    <row r="93" spans="1:6" s="5" customFormat="1" ht="46.5" x14ac:dyDescent="0.35">
      <c r="A93" s="23" t="s">
        <v>337</v>
      </c>
      <c r="B93" s="23" t="s">
        <v>39</v>
      </c>
      <c r="C93" s="24" t="s">
        <v>400</v>
      </c>
      <c r="D93" s="25">
        <v>46155.833333333336</v>
      </c>
      <c r="E93" s="25">
        <v>46156.25</v>
      </c>
      <c r="F93" s="24" t="s">
        <v>401</v>
      </c>
    </row>
    <row r="94" spans="1:6" s="5" customFormat="1" ht="31" x14ac:dyDescent="0.35">
      <c r="A94" s="23" t="s">
        <v>537</v>
      </c>
      <c r="B94" s="23" t="s">
        <v>4</v>
      </c>
      <c r="C94" s="24" t="s">
        <v>538</v>
      </c>
      <c r="D94" s="25">
        <v>46155.875</v>
      </c>
      <c r="E94" s="25">
        <v>46156.25</v>
      </c>
      <c r="F94" s="24" t="s">
        <v>539</v>
      </c>
    </row>
    <row r="95" spans="1:6" s="5" customFormat="1" ht="77.5" x14ac:dyDescent="0.35">
      <c r="A95" s="23" t="s">
        <v>267</v>
      </c>
      <c r="B95" s="23" t="s">
        <v>2</v>
      </c>
      <c r="C95" s="24" t="s">
        <v>268</v>
      </c>
      <c r="D95" s="25">
        <v>46155.875</v>
      </c>
      <c r="E95" s="25">
        <v>46156.25</v>
      </c>
      <c r="F95" s="24" t="s">
        <v>269</v>
      </c>
    </row>
    <row r="96" spans="1:6" s="5" customFormat="1" ht="31" x14ac:dyDescent="0.35">
      <c r="A96" s="23" t="s">
        <v>267</v>
      </c>
      <c r="B96" s="23" t="s">
        <v>2</v>
      </c>
      <c r="C96" s="24" t="s">
        <v>542</v>
      </c>
      <c r="D96" s="25">
        <v>46155.875</v>
      </c>
      <c r="E96" s="25">
        <v>46156.25</v>
      </c>
      <c r="F96" s="24" t="s">
        <v>543</v>
      </c>
    </row>
    <row r="97" spans="1:6" s="5" customFormat="1" ht="31" x14ac:dyDescent="0.35">
      <c r="A97" s="23" t="s">
        <v>267</v>
      </c>
      <c r="B97" s="23" t="s">
        <v>2</v>
      </c>
      <c r="C97" s="24" t="s">
        <v>544</v>
      </c>
      <c r="D97" s="25">
        <v>46155.875</v>
      </c>
      <c r="E97" s="25">
        <v>46156.25</v>
      </c>
      <c r="F97" s="24" t="s">
        <v>543</v>
      </c>
    </row>
    <row r="98" spans="1:6" s="5" customFormat="1" ht="46.5" x14ac:dyDescent="0.35">
      <c r="A98" s="23" t="s">
        <v>362</v>
      </c>
      <c r="B98" s="23" t="s">
        <v>4</v>
      </c>
      <c r="C98" s="24" t="s">
        <v>363</v>
      </c>
      <c r="D98" s="25">
        <v>46155.8125</v>
      </c>
      <c r="E98" s="25">
        <v>46156.25</v>
      </c>
      <c r="F98" s="24" t="s">
        <v>364</v>
      </c>
    </row>
    <row r="99" spans="1:6" s="5" customFormat="1" ht="62" x14ac:dyDescent="0.35">
      <c r="A99" s="23" t="s">
        <v>362</v>
      </c>
      <c r="B99" s="23" t="s">
        <v>5</v>
      </c>
      <c r="C99" s="24" t="s">
        <v>365</v>
      </c>
      <c r="D99" s="25">
        <v>46155.8125</v>
      </c>
      <c r="E99" s="25">
        <v>46156.25</v>
      </c>
      <c r="F99" s="24" t="s">
        <v>366</v>
      </c>
    </row>
    <row r="100" spans="1:6" s="5" customFormat="1" ht="77.5" x14ac:dyDescent="0.35">
      <c r="A100" s="23" t="s">
        <v>362</v>
      </c>
      <c r="B100" s="23" t="s">
        <v>4</v>
      </c>
      <c r="C100" s="24" t="s">
        <v>571</v>
      </c>
      <c r="D100" s="25">
        <v>46155.833333333336</v>
      </c>
      <c r="E100" s="25">
        <v>46156.25</v>
      </c>
      <c r="F100" s="24" t="s">
        <v>572</v>
      </c>
    </row>
    <row r="101" spans="1:6" s="5" customFormat="1" ht="93" x14ac:dyDescent="0.35">
      <c r="A101" s="23" t="s">
        <v>354</v>
      </c>
      <c r="B101" s="23" t="s">
        <v>2</v>
      </c>
      <c r="C101" s="24" t="s">
        <v>355</v>
      </c>
      <c r="D101" s="25">
        <v>46155.916666666664</v>
      </c>
      <c r="E101" s="25">
        <v>46156.229166666664</v>
      </c>
      <c r="F101" s="24" t="s">
        <v>356</v>
      </c>
    </row>
    <row r="102" spans="1:6" s="5" customFormat="1" ht="62" x14ac:dyDescent="0.35">
      <c r="A102" s="23" t="s">
        <v>385</v>
      </c>
      <c r="B102" s="23" t="s">
        <v>39</v>
      </c>
      <c r="C102" s="24" t="s">
        <v>386</v>
      </c>
      <c r="D102" s="25">
        <v>46155.875</v>
      </c>
      <c r="E102" s="25">
        <v>46156.25</v>
      </c>
      <c r="F102" s="24" t="s">
        <v>387</v>
      </c>
    </row>
    <row r="103" spans="1:6" s="5" customFormat="1" ht="77.5" x14ac:dyDescent="0.35">
      <c r="A103" s="23" t="s">
        <v>42</v>
      </c>
      <c r="B103" s="23" t="s">
        <v>5</v>
      </c>
      <c r="C103" s="24" t="s">
        <v>43</v>
      </c>
      <c r="D103" s="25">
        <v>46155.833333333336</v>
      </c>
      <c r="E103" s="25">
        <v>46156.25</v>
      </c>
      <c r="F103" s="24" t="s">
        <v>44</v>
      </c>
    </row>
    <row r="104" spans="1:6" s="5" customFormat="1" ht="62" x14ac:dyDescent="0.35">
      <c r="A104" s="23" t="s">
        <v>42</v>
      </c>
      <c r="B104" s="23" t="s">
        <v>5</v>
      </c>
      <c r="C104" s="24" t="s">
        <v>45</v>
      </c>
      <c r="D104" s="25">
        <v>46155.833333333336</v>
      </c>
      <c r="E104" s="25">
        <v>46156.25</v>
      </c>
      <c r="F104" s="24" t="s">
        <v>46</v>
      </c>
    </row>
    <row r="105" spans="1:6" s="5" customFormat="1" ht="62" x14ac:dyDescent="0.35">
      <c r="A105" s="23" t="s">
        <v>42</v>
      </c>
      <c r="B105" s="23" t="s">
        <v>5</v>
      </c>
      <c r="C105" s="24" t="s">
        <v>50</v>
      </c>
      <c r="D105" s="25">
        <v>46155.854166666664</v>
      </c>
      <c r="E105" s="25">
        <v>46156.208333333336</v>
      </c>
      <c r="F105" s="24" t="s">
        <v>51</v>
      </c>
    </row>
    <row r="106" spans="1:6" s="5" customFormat="1" ht="77.5" x14ac:dyDescent="0.35">
      <c r="A106" s="23" t="s">
        <v>38</v>
      </c>
      <c r="B106" s="23" t="s">
        <v>39</v>
      </c>
      <c r="C106" s="24" t="s">
        <v>40</v>
      </c>
      <c r="D106" s="25">
        <v>46155.833333333336</v>
      </c>
      <c r="E106" s="25">
        <v>46156.25</v>
      </c>
      <c r="F106" s="24" t="s">
        <v>41</v>
      </c>
    </row>
    <row r="107" spans="1:6" s="5" customFormat="1" ht="62" x14ac:dyDescent="0.35">
      <c r="A107" s="23" t="s">
        <v>38</v>
      </c>
      <c r="B107" s="23" t="s">
        <v>4</v>
      </c>
      <c r="C107" s="24" t="s">
        <v>463</v>
      </c>
      <c r="D107" s="25">
        <v>46155.833333333336</v>
      </c>
      <c r="E107" s="25">
        <v>46156.25</v>
      </c>
      <c r="F107" s="24" t="s">
        <v>464</v>
      </c>
    </row>
    <row r="108" spans="1:6" s="5" customFormat="1" ht="77.5" x14ac:dyDescent="0.35">
      <c r="A108" s="23" t="s">
        <v>394</v>
      </c>
      <c r="B108" s="23" t="s">
        <v>39</v>
      </c>
      <c r="C108" s="24" t="s">
        <v>395</v>
      </c>
      <c r="D108" s="25">
        <v>46155.833333333336</v>
      </c>
      <c r="E108" s="25">
        <v>46156.25</v>
      </c>
      <c r="F108" s="24" t="s">
        <v>396</v>
      </c>
    </row>
    <row r="109" spans="1:6" s="5" customFormat="1" ht="77.5" x14ac:dyDescent="0.35">
      <c r="A109" s="23" t="s">
        <v>394</v>
      </c>
      <c r="B109" s="23" t="s">
        <v>6</v>
      </c>
      <c r="C109" s="24" t="s">
        <v>414</v>
      </c>
      <c r="D109" s="25">
        <v>46155.833333333336</v>
      </c>
      <c r="E109" s="25">
        <v>46156.25</v>
      </c>
      <c r="F109" s="24" t="s">
        <v>415</v>
      </c>
    </row>
    <row r="110" spans="1:6" s="5" customFormat="1" ht="62" x14ac:dyDescent="0.35">
      <c r="A110" s="23" t="s">
        <v>20</v>
      </c>
      <c r="B110" s="23" t="s">
        <v>4</v>
      </c>
      <c r="C110" s="24" t="s">
        <v>21</v>
      </c>
      <c r="D110" s="25">
        <v>46155.833333333336</v>
      </c>
      <c r="E110" s="25">
        <v>46156.25</v>
      </c>
      <c r="F110" s="24" t="s">
        <v>22</v>
      </c>
    </row>
    <row r="111" spans="1:6" s="5" customFormat="1" ht="62" x14ac:dyDescent="0.35">
      <c r="A111" s="23" t="s">
        <v>20</v>
      </c>
      <c r="B111" s="23" t="s">
        <v>4</v>
      </c>
      <c r="C111" s="24" t="s">
        <v>456</v>
      </c>
      <c r="D111" s="25">
        <v>46155.833333333336</v>
      </c>
      <c r="E111" s="25">
        <v>46156.25</v>
      </c>
      <c r="F111" s="24" t="s">
        <v>457</v>
      </c>
    </row>
    <row r="112" spans="1:6" s="5" customFormat="1" ht="62" x14ac:dyDescent="0.35">
      <c r="A112" s="23" t="s">
        <v>20</v>
      </c>
      <c r="B112" s="23" t="s">
        <v>5</v>
      </c>
      <c r="C112" s="24" t="s">
        <v>458</v>
      </c>
      <c r="D112" s="25">
        <v>46155.833333333336</v>
      </c>
      <c r="E112" s="25">
        <v>46156.25</v>
      </c>
      <c r="F112" s="24" t="s">
        <v>457</v>
      </c>
    </row>
    <row r="113" spans="1:6" s="5" customFormat="1" ht="93" x14ac:dyDescent="0.35">
      <c r="A113" s="23" t="s">
        <v>52</v>
      </c>
      <c r="B113" s="23" t="s">
        <v>4</v>
      </c>
      <c r="C113" s="24" t="s">
        <v>591</v>
      </c>
      <c r="D113" s="25">
        <v>46155.875</v>
      </c>
      <c r="E113" s="25">
        <v>46156.25</v>
      </c>
      <c r="F113" s="24" t="s">
        <v>421</v>
      </c>
    </row>
    <row r="114" spans="1:6" s="5" customFormat="1" ht="62" x14ac:dyDescent="0.35">
      <c r="A114" s="23" t="s">
        <v>52</v>
      </c>
      <c r="B114" s="23" t="s">
        <v>4</v>
      </c>
      <c r="C114" s="24" t="s">
        <v>422</v>
      </c>
      <c r="D114" s="25">
        <v>46155.875</v>
      </c>
      <c r="E114" s="25">
        <v>46156.25</v>
      </c>
      <c r="F114" s="24" t="s">
        <v>423</v>
      </c>
    </row>
    <row r="115" spans="1:6" s="5" customFormat="1" ht="62" x14ac:dyDescent="0.35">
      <c r="A115" s="23" t="s">
        <v>52</v>
      </c>
      <c r="B115" s="23" t="s">
        <v>5</v>
      </c>
      <c r="C115" s="24" t="s">
        <v>424</v>
      </c>
      <c r="D115" s="25">
        <v>46155.875</v>
      </c>
      <c r="E115" s="25">
        <v>46156.25</v>
      </c>
      <c r="F115" s="24" t="s">
        <v>423</v>
      </c>
    </row>
    <row r="116" spans="1:6" ht="62" x14ac:dyDescent="0.35">
      <c r="A116" s="23" t="s">
        <v>425</v>
      </c>
      <c r="B116" s="23" t="s">
        <v>5</v>
      </c>
      <c r="C116" s="24" t="s">
        <v>426</v>
      </c>
      <c r="D116" s="25">
        <v>46155.833333333336</v>
      </c>
      <c r="E116" s="25">
        <v>46156.208333333336</v>
      </c>
      <c r="F116" s="24" t="s">
        <v>427</v>
      </c>
    </row>
    <row r="117" spans="1:6" ht="62" x14ac:dyDescent="0.35">
      <c r="A117" s="23" t="s">
        <v>425</v>
      </c>
      <c r="B117" s="23" t="s">
        <v>4</v>
      </c>
      <c r="C117" s="24" t="s">
        <v>428</v>
      </c>
      <c r="D117" s="25">
        <v>46155.833333333336</v>
      </c>
      <c r="E117" s="25">
        <v>46156.208333333336</v>
      </c>
      <c r="F117" s="24" t="s">
        <v>429</v>
      </c>
    </row>
    <row r="118" spans="1:6" ht="62" x14ac:dyDescent="0.35">
      <c r="A118" s="23" t="s">
        <v>425</v>
      </c>
      <c r="B118" s="23" t="s">
        <v>5</v>
      </c>
      <c r="C118" s="24" t="s">
        <v>598</v>
      </c>
      <c r="D118" s="25">
        <v>46155.833333333336</v>
      </c>
      <c r="E118" s="25">
        <v>46156.208333333336</v>
      </c>
      <c r="F118" s="24" t="s">
        <v>431</v>
      </c>
    </row>
    <row r="119" spans="1:6" ht="62" x14ac:dyDescent="0.35">
      <c r="A119" s="23" t="s">
        <v>585</v>
      </c>
      <c r="B119" s="23" t="s">
        <v>2</v>
      </c>
      <c r="C119" s="24" t="s">
        <v>586</v>
      </c>
      <c r="D119" s="25">
        <v>46155.875</v>
      </c>
      <c r="E119" s="25">
        <v>46156.25</v>
      </c>
      <c r="F119" s="24" t="s">
        <v>587</v>
      </c>
    </row>
    <row r="120" spans="1:6" ht="62" x14ac:dyDescent="0.35">
      <c r="A120" s="23" t="s">
        <v>585</v>
      </c>
      <c r="B120" s="23" t="s">
        <v>2</v>
      </c>
      <c r="C120" s="24" t="s">
        <v>588</v>
      </c>
      <c r="D120" s="25">
        <v>46155.875</v>
      </c>
      <c r="E120" s="25">
        <v>46156.25</v>
      </c>
      <c r="F120" s="24" t="s">
        <v>587</v>
      </c>
    </row>
    <row r="121" spans="1:6" ht="77.5" x14ac:dyDescent="0.35">
      <c r="A121" s="23" t="s">
        <v>82</v>
      </c>
      <c r="B121" s="23" t="s">
        <v>4</v>
      </c>
      <c r="C121" s="24" t="s">
        <v>83</v>
      </c>
      <c r="D121" s="25">
        <v>46155.833333333336</v>
      </c>
      <c r="E121" s="25">
        <v>46156.25</v>
      </c>
      <c r="F121" s="24" t="s">
        <v>84</v>
      </c>
    </row>
    <row r="122" spans="1:6" ht="77.5" x14ac:dyDescent="0.35">
      <c r="A122" s="23" t="s">
        <v>82</v>
      </c>
      <c r="B122" s="23" t="s">
        <v>5</v>
      </c>
      <c r="C122" s="24" t="s">
        <v>85</v>
      </c>
      <c r="D122" s="25">
        <v>46155.833333333336</v>
      </c>
      <c r="E122" s="25">
        <v>46156.25</v>
      </c>
      <c r="F122" s="24" t="s">
        <v>84</v>
      </c>
    </row>
    <row r="123" spans="1:6" ht="93" x14ac:dyDescent="0.35">
      <c r="A123" s="23" t="s">
        <v>82</v>
      </c>
      <c r="B123" s="23" t="s">
        <v>4</v>
      </c>
      <c r="C123" s="24" t="s">
        <v>115</v>
      </c>
      <c r="D123" s="25">
        <v>46155.833333333336</v>
      </c>
      <c r="E123" s="25">
        <v>46156.25</v>
      </c>
      <c r="F123" s="24" t="s">
        <v>116</v>
      </c>
    </row>
    <row r="124" spans="1:6" ht="93" x14ac:dyDescent="0.35">
      <c r="A124" s="23" t="s">
        <v>82</v>
      </c>
      <c r="B124" s="23" t="s">
        <v>4</v>
      </c>
      <c r="C124" s="24" t="s">
        <v>117</v>
      </c>
      <c r="D124" s="25">
        <v>46155.833333333336</v>
      </c>
      <c r="E124" s="25">
        <v>46156.25</v>
      </c>
      <c r="F124" s="24" t="s">
        <v>116</v>
      </c>
    </row>
    <row r="125" spans="1:6" ht="93" x14ac:dyDescent="0.35">
      <c r="A125" s="23" t="s">
        <v>127</v>
      </c>
      <c r="B125" s="23" t="s">
        <v>4</v>
      </c>
      <c r="C125" s="24" t="s">
        <v>128</v>
      </c>
      <c r="D125" s="25">
        <v>46155.833333333336</v>
      </c>
      <c r="E125" s="25">
        <v>46156.25</v>
      </c>
      <c r="F125" s="24" t="s">
        <v>129</v>
      </c>
    </row>
    <row r="126" spans="1:6" ht="93" x14ac:dyDescent="0.35">
      <c r="A126" s="23" t="s">
        <v>127</v>
      </c>
      <c r="B126" s="23" t="s">
        <v>4</v>
      </c>
      <c r="C126" s="24" t="s">
        <v>130</v>
      </c>
      <c r="D126" s="25">
        <v>46155.833333333336</v>
      </c>
      <c r="E126" s="25">
        <v>46156.25</v>
      </c>
      <c r="F126" s="24" t="s">
        <v>129</v>
      </c>
    </row>
    <row r="127" spans="1:6" ht="93" x14ac:dyDescent="0.35">
      <c r="A127" s="23" t="s">
        <v>127</v>
      </c>
      <c r="B127" s="23" t="s">
        <v>4</v>
      </c>
      <c r="C127" s="24" t="s">
        <v>131</v>
      </c>
      <c r="D127" s="25">
        <v>46155.833333333336</v>
      </c>
      <c r="E127" s="25">
        <v>46156.25</v>
      </c>
      <c r="F127" s="24" t="s">
        <v>129</v>
      </c>
    </row>
    <row r="128" spans="1:6" ht="93" x14ac:dyDescent="0.35">
      <c r="A128" s="23" t="s">
        <v>127</v>
      </c>
      <c r="B128" s="23" t="s">
        <v>4</v>
      </c>
      <c r="C128" s="24" t="s">
        <v>132</v>
      </c>
      <c r="D128" s="25">
        <v>46155.833333333336</v>
      </c>
      <c r="E128" s="25">
        <v>46156.25</v>
      </c>
      <c r="F128" s="24" t="s">
        <v>129</v>
      </c>
    </row>
    <row r="129" spans="1:6" ht="93" x14ac:dyDescent="0.35">
      <c r="A129" s="23" t="s">
        <v>127</v>
      </c>
      <c r="B129" s="23" t="s">
        <v>5</v>
      </c>
      <c r="C129" s="24" t="s">
        <v>133</v>
      </c>
      <c r="D129" s="25">
        <v>46155.833333333336</v>
      </c>
      <c r="E129" s="25">
        <v>46156.25</v>
      </c>
      <c r="F129" s="24" t="s">
        <v>129</v>
      </c>
    </row>
    <row r="130" spans="1:6" ht="93" x14ac:dyDescent="0.35">
      <c r="A130" s="23" t="s">
        <v>127</v>
      </c>
      <c r="B130" s="23" t="s">
        <v>5</v>
      </c>
      <c r="C130" s="24" t="s">
        <v>134</v>
      </c>
      <c r="D130" s="25">
        <v>46155.833333333336</v>
      </c>
      <c r="E130" s="25">
        <v>46156.25</v>
      </c>
      <c r="F130" s="24" t="s">
        <v>129</v>
      </c>
    </row>
    <row r="131" spans="1:6" ht="93" x14ac:dyDescent="0.35">
      <c r="A131" s="23" t="s">
        <v>127</v>
      </c>
      <c r="B131" s="23" t="s">
        <v>5</v>
      </c>
      <c r="C131" s="24" t="s">
        <v>135</v>
      </c>
      <c r="D131" s="25">
        <v>46155.833333333336</v>
      </c>
      <c r="E131" s="25">
        <v>46156.25</v>
      </c>
      <c r="F131" s="24" t="s">
        <v>129</v>
      </c>
    </row>
    <row r="132" spans="1:6" ht="93" x14ac:dyDescent="0.35">
      <c r="A132" s="23" t="s">
        <v>127</v>
      </c>
      <c r="B132" s="23" t="s">
        <v>5</v>
      </c>
      <c r="C132" s="24" t="s">
        <v>136</v>
      </c>
      <c r="D132" s="25">
        <v>46155.833333333336</v>
      </c>
      <c r="E132" s="25">
        <v>46156.25</v>
      </c>
      <c r="F132" s="24" t="s">
        <v>129</v>
      </c>
    </row>
    <row r="133" spans="1:6" ht="77.5" x14ac:dyDescent="0.35">
      <c r="A133" s="23" t="s">
        <v>127</v>
      </c>
      <c r="B133" s="23" t="s">
        <v>4</v>
      </c>
      <c r="C133" s="24" t="s">
        <v>511</v>
      </c>
      <c r="D133" s="25">
        <v>46155.958333333336</v>
      </c>
      <c r="E133" s="25">
        <v>46156.25</v>
      </c>
      <c r="F133" s="24" t="s">
        <v>512</v>
      </c>
    </row>
    <row r="134" spans="1:6" ht="77.5" x14ac:dyDescent="0.35">
      <c r="A134" s="23" t="s">
        <v>127</v>
      </c>
      <c r="B134" s="23" t="s">
        <v>4</v>
      </c>
      <c r="C134" s="24" t="s">
        <v>513</v>
      </c>
      <c r="D134" s="25">
        <v>46155.958333333336</v>
      </c>
      <c r="E134" s="25">
        <v>46156.25</v>
      </c>
      <c r="F134" s="24" t="s">
        <v>512</v>
      </c>
    </row>
    <row r="135" spans="1:6" ht="77.5" x14ac:dyDescent="0.35">
      <c r="A135" s="23" t="s">
        <v>127</v>
      </c>
      <c r="B135" s="23" t="s">
        <v>4</v>
      </c>
      <c r="C135" s="24" t="s">
        <v>514</v>
      </c>
      <c r="D135" s="25">
        <v>46155.958333333336</v>
      </c>
      <c r="E135" s="25">
        <v>46156.25</v>
      </c>
      <c r="F135" s="24" t="s">
        <v>512</v>
      </c>
    </row>
    <row r="136" spans="1:6" ht="93" x14ac:dyDescent="0.35">
      <c r="A136" s="23" t="s">
        <v>124</v>
      </c>
      <c r="B136" s="23" t="s">
        <v>2</v>
      </c>
      <c r="C136" s="24" t="s">
        <v>488</v>
      </c>
      <c r="D136" s="25">
        <v>46155.833333333336</v>
      </c>
      <c r="E136" s="25">
        <v>46156.25</v>
      </c>
      <c r="F136" s="24" t="s">
        <v>126</v>
      </c>
    </row>
    <row r="137" spans="1:6" ht="77.5" x14ac:dyDescent="0.35">
      <c r="A137" s="23" t="s">
        <v>120</v>
      </c>
      <c r="B137" s="23" t="s">
        <v>5</v>
      </c>
      <c r="C137" s="24" t="s">
        <v>121</v>
      </c>
      <c r="D137" s="25">
        <v>46155.833333333336</v>
      </c>
      <c r="E137" s="25">
        <v>46156.25</v>
      </c>
      <c r="F137" s="24" t="s">
        <v>122</v>
      </c>
    </row>
    <row r="138" spans="1:6" ht="77.5" x14ac:dyDescent="0.35">
      <c r="A138" s="23" t="s">
        <v>120</v>
      </c>
      <c r="B138" s="23" t="s">
        <v>5</v>
      </c>
      <c r="C138" s="24" t="s">
        <v>123</v>
      </c>
      <c r="D138" s="25">
        <v>46155.833333333336</v>
      </c>
      <c r="E138" s="25">
        <v>46156.25</v>
      </c>
      <c r="F138" s="24" t="s">
        <v>122</v>
      </c>
    </row>
    <row r="139" spans="1:6" ht="77.5" x14ac:dyDescent="0.35">
      <c r="A139" s="23" t="s">
        <v>120</v>
      </c>
      <c r="B139" s="23" t="s">
        <v>39</v>
      </c>
      <c r="C139" s="24" t="s">
        <v>493</v>
      </c>
      <c r="D139" s="25">
        <v>46155.833333333336</v>
      </c>
      <c r="E139" s="25">
        <v>46156.25</v>
      </c>
      <c r="F139" s="24" t="s">
        <v>494</v>
      </c>
    </row>
    <row r="140" spans="1:6" ht="77.5" x14ac:dyDescent="0.35">
      <c r="A140" s="23" t="s">
        <v>179</v>
      </c>
      <c r="B140" s="23" t="s">
        <v>5</v>
      </c>
      <c r="C140" s="24" t="s">
        <v>180</v>
      </c>
      <c r="D140" s="25">
        <v>46155.833333333336</v>
      </c>
      <c r="E140" s="25">
        <v>46156.25</v>
      </c>
      <c r="F140" s="24" t="s">
        <v>181</v>
      </c>
    </row>
    <row r="141" spans="1:6" ht="62" x14ac:dyDescent="0.35">
      <c r="A141" s="23" t="s">
        <v>248</v>
      </c>
      <c r="B141" s="23" t="s">
        <v>2</v>
      </c>
      <c r="C141" s="24" t="s">
        <v>249</v>
      </c>
      <c r="D141" s="25">
        <v>46155.916666666664</v>
      </c>
      <c r="E141" s="25">
        <v>46156.25</v>
      </c>
      <c r="F141" s="24" t="s">
        <v>250</v>
      </c>
    </row>
    <row r="142" spans="1:6" ht="93" x14ac:dyDescent="0.35">
      <c r="A142" s="23" t="s">
        <v>47</v>
      </c>
      <c r="B142" s="23" t="s">
        <v>6</v>
      </c>
      <c r="C142" s="24" t="s">
        <v>48</v>
      </c>
      <c r="D142" s="25">
        <v>46155.916666666664</v>
      </c>
      <c r="E142" s="25">
        <v>46156.208333333336</v>
      </c>
      <c r="F142" s="24" t="s">
        <v>49</v>
      </c>
    </row>
    <row r="143" spans="1:6" ht="77.5" x14ac:dyDescent="0.35">
      <c r="A143" s="23" t="s">
        <v>47</v>
      </c>
      <c r="B143" s="23" t="s">
        <v>6</v>
      </c>
      <c r="C143" s="24" t="s">
        <v>474</v>
      </c>
      <c r="D143" s="25">
        <v>46155.833333333336</v>
      </c>
      <c r="E143" s="25">
        <v>46156.25</v>
      </c>
      <c r="F143" s="24" t="s">
        <v>91</v>
      </c>
    </row>
    <row r="144" spans="1:6" ht="77.5" x14ac:dyDescent="0.35">
      <c r="A144" s="23" t="s">
        <v>47</v>
      </c>
      <c r="B144" s="23" t="s">
        <v>6</v>
      </c>
      <c r="C144" s="24" t="s">
        <v>475</v>
      </c>
      <c r="D144" s="25">
        <v>46155.833333333336</v>
      </c>
      <c r="E144" s="25">
        <v>46156.25</v>
      </c>
      <c r="F144" s="24" t="s">
        <v>91</v>
      </c>
    </row>
    <row r="145" spans="1:6" ht="77.5" x14ac:dyDescent="0.35">
      <c r="A145" s="23" t="s">
        <v>47</v>
      </c>
      <c r="B145" s="23" t="s">
        <v>6</v>
      </c>
      <c r="C145" s="24" t="s">
        <v>476</v>
      </c>
      <c r="D145" s="25">
        <v>46155.833333333336</v>
      </c>
      <c r="E145" s="25">
        <v>46156.25</v>
      </c>
      <c r="F145" s="24" t="s">
        <v>91</v>
      </c>
    </row>
    <row r="146" spans="1:6" ht="93" x14ac:dyDescent="0.35">
      <c r="A146" s="23" t="s">
        <v>47</v>
      </c>
      <c r="B146" s="23" t="s">
        <v>6</v>
      </c>
      <c r="C146" s="24" t="s">
        <v>109</v>
      </c>
      <c r="D146" s="25">
        <v>46155.833333333336</v>
      </c>
      <c r="E146" s="25">
        <v>46156.25</v>
      </c>
      <c r="F146" s="24" t="s">
        <v>110</v>
      </c>
    </row>
    <row r="147" spans="1:6" ht="93" x14ac:dyDescent="0.35">
      <c r="A147" s="23" t="s">
        <v>47</v>
      </c>
      <c r="B147" s="23" t="s">
        <v>6</v>
      </c>
      <c r="C147" s="24" t="s">
        <v>111</v>
      </c>
      <c r="D147" s="25">
        <v>46155.833333333336</v>
      </c>
      <c r="E147" s="25">
        <v>46156.25</v>
      </c>
      <c r="F147" s="24" t="s">
        <v>110</v>
      </c>
    </row>
    <row r="148" spans="1:6" ht="93" x14ac:dyDescent="0.35">
      <c r="A148" s="23" t="s">
        <v>47</v>
      </c>
      <c r="B148" s="23" t="s">
        <v>6</v>
      </c>
      <c r="C148" s="24" t="s">
        <v>112</v>
      </c>
      <c r="D148" s="25">
        <v>46155.833333333336</v>
      </c>
      <c r="E148" s="25">
        <v>46156.25</v>
      </c>
      <c r="F148" s="24" t="s">
        <v>110</v>
      </c>
    </row>
    <row r="149" spans="1:6" ht="93" x14ac:dyDescent="0.35">
      <c r="A149" s="23" t="s">
        <v>47</v>
      </c>
      <c r="B149" s="23" t="s">
        <v>6</v>
      </c>
      <c r="C149" s="24" t="s">
        <v>113</v>
      </c>
      <c r="D149" s="25">
        <v>46155.833333333336</v>
      </c>
      <c r="E149" s="25">
        <v>46156.25</v>
      </c>
      <c r="F149" s="24" t="s">
        <v>110</v>
      </c>
    </row>
    <row r="150" spans="1:6" ht="93" x14ac:dyDescent="0.35">
      <c r="A150" s="23" t="s">
        <v>47</v>
      </c>
      <c r="B150" s="23" t="s">
        <v>6</v>
      </c>
      <c r="C150" s="24" t="s">
        <v>114</v>
      </c>
      <c r="D150" s="25">
        <v>46155.833333333336</v>
      </c>
      <c r="E150" s="25">
        <v>46156.25</v>
      </c>
      <c r="F150" s="24" t="s">
        <v>110</v>
      </c>
    </row>
    <row r="151" spans="1:6" ht="62" x14ac:dyDescent="0.35">
      <c r="A151" s="23" t="s">
        <v>47</v>
      </c>
      <c r="B151" s="23" t="s">
        <v>6</v>
      </c>
      <c r="C151" s="24" t="s">
        <v>477</v>
      </c>
      <c r="D151" s="25">
        <v>46155.833333333336</v>
      </c>
      <c r="E151" s="25">
        <v>46156.25</v>
      </c>
      <c r="F151" s="24" t="s">
        <v>478</v>
      </c>
    </row>
    <row r="152" spans="1:6" ht="62" x14ac:dyDescent="0.35">
      <c r="A152" s="23" t="s">
        <v>47</v>
      </c>
      <c r="B152" s="23" t="s">
        <v>6</v>
      </c>
      <c r="C152" s="24" t="s">
        <v>479</v>
      </c>
      <c r="D152" s="25">
        <v>46155.833333333336</v>
      </c>
      <c r="E152" s="25">
        <v>46156.25</v>
      </c>
      <c r="F152" s="24" t="s">
        <v>478</v>
      </c>
    </row>
    <row r="153" spans="1:6" ht="77.5" x14ac:dyDescent="0.35">
      <c r="A153" s="23" t="s">
        <v>47</v>
      </c>
      <c r="B153" s="23" t="s">
        <v>2</v>
      </c>
      <c r="C153" s="24" t="s">
        <v>118</v>
      </c>
      <c r="D153" s="25">
        <v>46155.833333333336</v>
      </c>
      <c r="E153" s="25">
        <v>46156.25</v>
      </c>
      <c r="F153" s="24" t="s">
        <v>119</v>
      </c>
    </row>
    <row r="154" spans="1:6" ht="77.5" x14ac:dyDescent="0.35">
      <c r="A154" s="23" t="s">
        <v>47</v>
      </c>
      <c r="B154" s="23" t="s">
        <v>6</v>
      </c>
      <c r="C154" s="24" t="s">
        <v>484</v>
      </c>
      <c r="D154" s="25">
        <v>46155.833333333336</v>
      </c>
      <c r="E154" s="25">
        <v>46156.25</v>
      </c>
      <c r="F154" s="24" t="s">
        <v>485</v>
      </c>
    </row>
    <row r="155" spans="1:6" ht="62" x14ac:dyDescent="0.35">
      <c r="A155" s="23" t="s">
        <v>47</v>
      </c>
      <c r="B155" s="23" t="s">
        <v>2</v>
      </c>
      <c r="C155" s="24" t="s">
        <v>486</v>
      </c>
      <c r="D155" s="25">
        <v>46155.833333333336</v>
      </c>
      <c r="E155" s="25">
        <v>46156.25</v>
      </c>
      <c r="F155" s="24" t="s">
        <v>487</v>
      </c>
    </row>
    <row r="156" spans="1:6" ht="62" x14ac:dyDescent="0.35">
      <c r="A156" s="23" t="s">
        <v>47</v>
      </c>
      <c r="B156" s="23" t="s">
        <v>6</v>
      </c>
      <c r="C156" s="24" t="s">
        <v>495</v>
      </c>
      <c r="D156" s="25">
        <v>46155.833333333336</v>
      </c>
      <c r="E156" s="25">
        <v>46156.25</v>
      </c>
      <c r="F156" s="24" t="s">
        <v>496</v>
      </c>
    </row>
    <row r="157" spans="1:6" ht="77.5" x14ac:dyDescent="0.35">
      <c r="A157" s="23" t="s">
        <v>47</v>
      </c>
      <c r="B157" s="23" t="s">
        <v>6</v>
      </c>
      <c r="C157" s="24" t="s">
        <v>167</v>
      </c>
      <c r="D157" s="25">
        <v>46155.854166666664</v>
      </c>
      <c r="E157" s="25">
        <v>46156.25</v>
      </c>
      <c r="F157" s="24" t="s">
        <v>168</v>
      </c>
    </row>
    <row r="158" spans="1:6" ht="62" x14ac:dyDescent="0.35">
      <c r="A158" s="23" t="s">
        <v>47</v>
      </c>
      <c r="B158" s="23" t="s">
        <v>2</v>
      </c>
      <c r="C158" s="24" t="s">
        <v>169</v>
      </c>
      <c r="D158" s="25">
        <v>46155.875</v>
      </c>
      <c r="E158" s="25">
        <v>46156.208333333336</v>
      </c>
      <c r="F158" s="24" t="s">
        <v>170</v>
      </c>
    </row>
    <row r="159" spans="1:6" ht="62" x14ac:dyDescent="0.35">
      <c r="A159" s="23" t="s">
        <v>23</v>
      </c>
      <c r="B159" s="23" t="s">
        <v>6</v>
      </c>
      <c r="C159" s="24" t="s">
        <v>24</v>
      </c>
      <c r="D159" s="25">
        <v>46155.875</v>
      </c>
      <c r="E159" s="25">
        <v>46156.208333333336</v>
      </c>
      <c r="F159" s="24" t="s">
        <v>25</v>
      </c>
    </row>
    <row r="160" spans="1:6" ht="77.5" x14ac:dyDescent="0.35">
      <c r="A160" s="23" t="s">
        <v>160</v>
      </c>
      <c r="B160" s="23" t="s">
        <v>39</v>
      </c>
      <c r="C160" s="24" t="s">
        <v>161</v>
      </c>
      <c r="D160" s="25">
        <v>46155.833333333336</v>
      </c>
      <c r="E160" s="25">
        <v>46156.25</v>
      </c>
      <c r="F160" s="24" t="s">
        <v>159</v>
      </c>
    </row>
    <row r="161" spans="1:6" ht="77.5" x14ac:dyDescent="0.35">
      <c r="A161" s="23" t="s">
        <v>160</v>
      </c>
      <c r="B161" s="23" t="s">
        <v>6</v>
      </c>
      <c r="C161" s="24" t="s">
        <v>162</v>
      </c>
      <c r="D161" s="25">
        <v>46155.833333333336</v>
      </c>
      <c r="E161" s="25">
        <v>46156.25</v>
      </c>
      <c r="F161" s="24" t="s">
        <v>159</v>
      </c>
    </row>
    <row r="162" spans="1:6" ht="62" x14ac:dyDescent="0.35">
      <c r="A162" s="23" t="s">
        <v>504</v>
      </c>
      <c r="B162" s="23" t="s">
        <v>5</v>
      </c>
      <c r="C162" s="24" t="s">
        <v>505</v>
      </c>
      <c r="D162" s="25">
        <v>46155.833333333336</v>
      </c>
      <c r="E162" s="25">
        <v>46156.25</v>
      </c>
      <c r="F162" s="24" t="s">
        <v>506</v>
      </c>
    </row>
    <row r="163" spans="1:6" ht="46.5" x14ac:dyDescent="0.35">
      <c r="A163" s="23" t="s">
        <v>345</v>
      </c>
      <c r="B163" s="23" t="s">
        <v>39</v>
      </c>
      <c r="C163" s="24" t="s">
        <v>554</v>
      </c>
      <c r="D163" s="25">
        <v>46155.833333333336</v>
      </c>
      <c r="E163" s="25">
        <v>46156.25</v>
      </c>
      <c r="F163" s="24" t="s">
        <v>555</v>
      </c>
    </row>
    <row r="164" spans="1:6" ht="93" x14ac:dyDescent="0.35">
      <c r="A164" s="23" t="s">
        <v>563</v>
      </c>
      <c r="B164" s="23" t="s">
        <v>6</v>
      </c>
      <c r="C164" s="24" t="s">
        <v>564</v>
      </c>
      <c r="D164" s="25">
        <v>46155.916666666664</v>
      </c>
      <c r="E164" s="25">
        <v>46156.229166666664</v>
      </c>
      <c r="F164" s="24" t="s">
        <v>565</v>
      </c>
    </row>
    <row r="165" spans="1:6" ht="77.5" x14ac:dyDescent="0.35">
      <c r="A165" s="23" t="s">
        <v>334</v>
      </c>
      <c r="B165" s="23" t="s">
        <v>8</v>
      </c>
      <c r="C165" s="24" t="s">
        <v>335</v>
      </c>
      <c r="D165" s="25">
        <v>46155.916666666664</v>
      </c>
      <c r="E165" s="25">
        <v>46156.229166666664</v>
      </c>
      <c r="F165" s="24" t="s">
        <v>336</v>
      </c>
    </row>
    <row r="166" spans="1:6" ht="77.5" x14ac:dyDescent="0.35">
      <c r="A166" s="23" t="s">
        <v>334</v>
      </c>
      <c r="B166" s="23" t="s">
        <v>7</v>
      </c>
      <c r="C166" s="24" t="s">
        <v>342</v>
      </c>
      <c r="D166" s="25">
        <v>46155.916666666664</v>
      </c>
      <c r="E166" s="25">
        <v>46156.229166666664</v>
      </c>
      <c r="F166" s="24" t="s">
        <v>343</v>
      </c>
    </row>
    <row r="167" spans="1:6" ht="77.5" x14ac:dyDescent="0.35">
      <c r="A167" s="23" t="s">
        <v>334</v>
      </c>
      <c r="B167" s="23" t="s">
        <v>7</v>
      </c>
      <c r="C167" s="24" t="s">
        <v>344</v>
      </c>
      <c r="D167" s="25">
        <v>46155.916666666664</v>
      </c>
      <c r="E167" s="25">
        <v>46156.229166666664</v>
      </c>
      <c r="F167" s="24" t="s">
        <v>343</v>
      </c>
    </row>
    <row r="168" spans="1:6" ht="93" x14ac:dyDescent="0.35">
      <c r="A168" s="23" t="s">
        <v>334</v>
      </c>
      <c r="B168" s="23" t="s">
        <v>8</v>
      </c>
      <c r="C168" s="24" t="s">
        <v>559</v>
      </c>
      <c r="D168" s="25">
        <v>46155.916666666664</v>
      </c>
      <c r="E168" s="25">
        <v>46156.229166666664</v>
      </c>
      <c r="F168" s="24" t="s">
        <v>560</v>
      </c>
    </row>
    <row r="169" spans="1:6" ht="93" x14ac:dyDescent="0.35">
      <c r="A169" s="23" t="s">
        <v>334</v>
      </c>
      <c r="B169" s="23" t="s">
        <v>7</v>
      </c>
      <c r="C169" s="24" t="s">
        <v>561</v>
      </c>
      <c r="D169" s="25">
        <v>46155.916666666664</v>
      </c>
      <c r="E169" s="25">
        <v>46156.229166666664</v>
      </c>
      <c r="F169" s="24" t="s">
        <v>562</v>
      </c>
    </row>
    <row r="170" spans="1:6" ht="93" x14ac:dyDescent="0.35">
      <c r="A170" s="23" t="s">
        <v>334</v>
      </c>
      <c r="B170" s="23" t="s">
        <v>8</v>
      </c>
      <c r="C170" s="24" t="s">
        <v>350</v>
      </c>
      <c r="D170" s="25">
        <v>46155.916666666664</v>
      </c>
      <c r="E170" s="25">
        <v>46156.229166666664</v>
      </c>
      <c r="F170" s="24" t="s">
        <v>351</v>
      </c>
    </row>
    <row r="171" spans="1:6" ht="77.5" x14ac:dyDescent="0.35">
      <c r="A171" s="23" t="s">
        <v>334</v>
      </c>
      <c r="B171" s="23" t="s">
        <v>8</v>
      </c>
      <c r="C171" s="24" t="s">
        <v>352</v>
      </c>
      <c r="D171" s="25">
        <v>46155.916666666664</v>
      </c>
      <c r="E171" s="25">
        <v>46156.229166666664</v>
      </c>
      <c r="F171" s="24" t="s">
        <v>353</v>
      </c>
    </row>
    <row r="172" spans="1:6" ht="93" x14ac:dyDescent="0.35">
      <c r="A172" s="23" t="s">
        <v>334</v>
      </c>
      <c r="B172" s="23" t="s">
        <v>8</v>
      </c>
      <c r="C172" s="24" t="s">
        <v>566</v>
      </c>
      <c r="D172" s="25">
        <v>46155.916666666664</v>
      </c>
      <c r="E172" s="25">
        <v>46156.229166666664</v>
      </c>
      <c r="F172" s="24" t="s">
        <v>565</v>
      </c>
    </row>
    <row r="173" spans="1:6" ht="62" x14ac:dyDescent="0.35">
      <c r="A173" s="23" t="s">
        <v>334</v>
      </c>
      <c r="B173" s="23" t="s">
        <v>8</v>
      </c>
      <c r="C173" s="24" t="s">
        <v>567</v>
      </c>
      <c r="D173" s="25">
        <v>46155.916666666664</v>
      </c>
      <c r="E173" s="25">
        <v>46156.229166666664</v>
      </c>
      <c r="F173" s="24" t="s">
        <v>568</v>
      </c>
    </row>
    <row r="174" spans="1:6" ht="62" x14ac:dyDescent="0.35">
      <c r="A174" s="23" t="s">
        <v>334</v>
      </c>
      <c r="B174" s="23" t="s">
        <v>7</v>
      </c>
      <c r="C174" s="24" t="s">
        <v>569</v>
      </c>
      <c r="D174" s="25">
        <v>46155.916666666664</v>
      </c>
      <c r="E174" s="25">
        <v>46156.229166666664</v>
      </c>
      <c r="F174" s="24" t="s">
        <v>570</v>
      </c>
    </row>
    <row r="175" spans="1:6" ht="62" x14ac:dyDescent="0.35">
      <c r="A175" s="23" t="s">
        <v>270</v>
      </c>
      <c r="B175" s="23" t="s">
        <v>4</v>
      </c>
      <c r="C175" s="24" t="s">
        <v>531</v>
      </c>
      <c r="D175" s="25">
        <v>46155.916666666664</v>
      </c>
      <c r="E175" s="25">
        <v>46156.25</v>
      </c>
      <c r="F175" s="24" t="s">
        <v>272</v>
      </c>
    </row>
    <row r="176" spans="1:6" ht="62" x14ac:dyDescent="0.35">
      <c r="A176" s="23" t="s">
        <v>270</v>
      </c>
      <c r="B176" s="23" t="s">
        <v>4</v>
      </c>
      <c r="C176" s="24" t="s">
        <v>532</v>
      </c>
      <c r="D176" s="25">
        <v>46155.916666666664</v>
      </c>
      <c r="E176" s="25">
        <v>46156.25</v>
      </c>
      <c r="F176" s="24" t="s">
        <v>272</v>
      </c>
    </row>
    <row r="177" spans="1:6" ht="62" x14ac:dyDescent="0.35">
      <c r="A177" s="23" t="s">
        <v>270</v>
      </c>
      <c r="B177" s="23" t="s">
        <v>4</v>
      </c>
      <c r="C177" s="24" t="s">
        <v>533</v>
      </c>
      <c r="D177" s="25">
        <v>46155.916666666664</v>
      </c>
      <c r="E177" s="25">
        <v>46156.25</v>
      </c>
      <c r="F177" s="24" t="s">
        <v>272</v>
      </c>
    </row>
    <row r="178" spans="1:6" ht="46.5" x14ac:dyDescent="0.35">
      <c r="A178" s="23" t="s">
        <v>270</v>
      </c>
      <c r="B178" s="23" t="s">
        <v>39</v>
      </c>
      <c r="C178" s="24" t="s">
        <v>279</v>
      </c>
      <c r="D178" s="25">
        <v>46155.875</v>
      </c>
      <c r="E178" s="25">
        <v>46156.25</v>
      </c>
      <c r="F178" s="24" t="s">
        <v>280</v>
      </c>
    </row>
    <row r="179" spans="1:6" ht="46.5" x14ac:dyDescent="0.35">
      <c r="A179" s="23" t="s">
        <v>270</v>
      </c>
      <c r="B179" s="23" t="s">
        <v>4</v>
      </c>
      <c r="C179" s="24" t="s">
        <v>281</v>
      </c>
      <c r="D179" s="25">
        <v>46155.875</v>
      </c>
      <c r="E179" s="25">
        <v>46156.25</v>
      </c>
      <c r="F179" s="24" t="s">
        <v>280</v>
      </c>
    </row>
    <row r="180" spans="1:6" ht="31" x14ac:dyDescent="0.35">
      <c r="A180" s="23" t="s">
        <v>270</v>
      </c>
      <c r="B180" s="23" t="s">
        <v>5</v>
      </c>
      <c r="C180" s="24" t="s">
        <v>287</v>
      </c>
      <c r="D180" s="25">
        <v>46155.875</v>
      </c>
      <c r="E180" s="25">
        <v>46156.25</v>
      </c>
      <c r="F180" s="24" t="s">
        <v>286</v>
      </c>
    </row>
    <row r="181" spans="1:6" ht="46.5" x14ac:dyDescent="0.35">
      <c r="A181" s="23" t="s">
        <v>270</v>
      </c>
      <c r="B181" s="23" t="s">
        <v>4</v>
      </c>
      <c r="C181" s="24" t="s">
        <v>547</v>
      </c>
      <c r="D181" s="25">
        <v>46155.875</v>
      </c>
      <c r="E181" s="25">
        <v>46156.25</v>
      </c>
      <c r="F181" s="24" t="s">
        <v>548</v>
      </c>
    </row>
    <row r="182" spans="1:6" ht="46.5" x14ac:dyDescent="0.35">
      <c r="A182" s="23" t="s">
        <v>282</v>
      </c>
      <c r="B182" s="23" t="s">
        <v>2</v>
      </c>
      <c r="C182" s="24" t="s">
        <v>283</v>
      </c>
      <c r="D182" s="25">
        <v>46155.875</v>
      </c>
      <c r="E182" s="25">
        <v>46156.25</v>
      </c>
      <c r="F182" s="24" t="s">
        <v>280</v>
      </c>
    </row>
    <row r="183" spans="1:6" ht="46.5" x14ac:dyDescent="0.35">
      <c r="A183" s="23" t="s">
        <v>282</v>
      </c>
      <c r="B183" s="23" t="s">
        <v>6</v>
      </c>
      <c r="C183" s="24" t="s">
        <v>284</v>
      </c>
      <c r="D183" s="25">
        <v>46155.875</v>
      </c>
      <c r="E183" s="25">
        <v>46156.25</v>
      </c>
      <c r="F183" s="24" t="s">
        <v>280</v>
      </c>
    </row>
    <row r="184" spans="1:6" ht="31" x14ac:dyDescent="0.35">
      <c r="A184" s="23" t="s">
        <v>275</v>
      </c>
      <c r="B184" s="23" t="s">
        <v>6</v>
      </c>
      <c r="C184" s="24" t="s">
        <v>294</v>
      </c>
      <c r="D184" s="25">
        <v>46155.875</v>
      </c>
      <c r="E184" s="25">
        <v>46156.25</v>
      </c>
      <c r="F184" s="24" t="s">
        <v>295</v>
      </c>
    </row>
    <row r="185" spans="1:6" ht="31" x14ac:dyDescent="0.35">
      <c r="A185" s="23" t="s">
        <v>275</v>
      </c>
      <c r="B185" s="23" t="s">
        <v>6</v>
      </c>
      <c r="C185" s="24" t="s">
        <v>545</v>
      </c>
      <c r="D185" s="25">
        <v>46155.875</v>
      </c>
      <c r="E185" s="25">
        <v>46156.25</v>
      </c>
      <c r="F185" s="24" t="s">
        <v>546</v>
      </c>
    </row>
    <row r="186" spans="1:6" ht="31" x14ac:dyDescent="0.35">
      <c r="A186" s="23" t="s">
        <v>296</v>
      </c>
      <c r="B186" s="23" t="s">
        <v>4</v>
      </c>
      <c r="C186" s="24" t="s">
        <v>534</v>
      </c>
      <c r="D186" s="25">
        <v>46155.875</v>
      </c>
      <c r="E186" s="25">
        <v>46156.25</v>
      </c>
      <c r="F186" s="24" t="s">
        <v>535</v>
      </c>
    </row>
    <row r="187" spans="1:6" ht="31" x14ac:dyDescent="0.35">
      <c r="A187" s="23" t="s">
        <v>296</v>
      </c>
      <c r="B187" s="23" t="s">
        <v>4</v>
      </c>
      <c r="C187" s="24" t="s">
        <v>536</v>
      </c>
      <c r="D187" s="25">
        <v>46155.875</v>
      </c>
      <c r="E187" s="25">
        <v>46156.25</v>
      </c>
      <c r="F187" s="24" t="s">
        <v>535</v>
      </c>
    </row>
    <row r="188" spans="1:6" ht="31" x14ac:dyDescent="0.35">
      <c r="A188" s="23" t="s">
        <v>296</v>
      </c>
      <c r="B188" s="23" t="s">
        <v>4</v>
      </c>
      <c r="C188" s="24" t="s">
        <v>540</v>
      </c>
      <c r="D188" s="25">
        <v>46155.875</v>
      </c>
      <c r="E188" s="25">
        <v>46156.25</v>
      </c>
      <c r="F188" s="24" t="s">
        <v>541</v>
      </c>
    </row>
    <row r="189" spans="1:6" ht="46.5" x14ac:dyDescent="0.35">
      <c r="A189" s="23" t="s">
        <v>296</v>
      </c>
      <c r="B189" s="23" t="s">
        <v>5</v>
      </c>
      <c r="C189" s="24" t="s">
        <v>348</v>
      </c>
      <c r="D189" s="25">
        <v>46155.916666666664</v>
      </c>
      <c r="E189" s="25">
        <v>46156.229166666664</v>
      </c>
      <c r="F189" s="24" t="s">
        <v>349</v>
      </c>
    </row>
    <row r="190" spans="1:6" ht="108.5" x14ac:dyDescent="0.35">
      <c r="A190" s="23" t="s">
        <v>296</v>
      </c>
      <c r="B190" s="23" t="s">
        <v>5</v>
      </c>
      <c r="C190" s="24" t="s">
        <v>402</v>
      </c>
      <c r="D190" s="25">
        <v>46155.875</v>
      </c>
      <c r="E190" s="25">
        <v>46156.25</v>
      </c>
      <c r="F190" s="24" t="s">
        <v>403</v>
      </c>
    </row>
    <row r="191" spans="1:6" ht="77.5" x14ac:dyDescent="0.35">
      <c r="A191" s="23" t="s">
        <v>58</v>
      </c>
      <c r="B191" s="23" t="s">
        <v>6</v>
      </c>
      <c r="C191" s="24" t="s">
        <v>465</v>
      </c>
      <c r="D191" s="25">
        <v>46155.927083333336</v>
      </c>
      <c r="E191" s="25">
        <v>46156.25</v>
      </c>
      <c r="F191" s="24" t="s">
        <v>466</v>
      </c>
    </row>
    <row r="192" spans="1:6" ht="77.5" x14ac:dyDescent="0.35">
      <c r="A192" s="23" t="s">
        <v>58</v>
      </c>
      <c r="B192" s="23" t="s">
        <v>6</v>
      </c>
      <c r="C192" s="24" t="s">
        <v>467</v>
      </c>
      <c r="D192" s="25">
        <v>46155.927083333336</v>
      </c>
      <c r="E192" s="25">
        <v>46156.25</v>
      </c>
      <c r="F192" s="24" t="s">
        <v>466</v>
      </c>
    </row>
    <row r="193" spans="1:6" ht="77.5" x14ac:dyDescent="0.35">
      <c r="A193" s="23" t="s">
        <v>58</v>
      </c>
      <c r="B193" s="23" t="s">
        <v>6</v>
      </c>
      <c r="C193" s="24" t="s">
        <v>468</v>
      </c>
      <c r="D193" s="25">
        <v>46155.927083333336</v>
      </c>
      <c r="E193" s="25">
        <v>46156.25</v>
      </c>
      <c r="F193" s="24" t="s">
        <v>466</v>
      </c>
    </row>
    <row r="194" spans="1:6" ht="62" x14ac:dyDescent="0.35">
      <c r="A194" s="23" t="s">
        <v>58</v>
      </c>
      <c r="B194" s="23" t="s">
        <v>6</v>
      </c>
      <c r="C194" s="24" t="s">
        <v>59</v>
      </c>
      <c r="D194" s="25">
        <v>46155.927083333336</v>
      </c>
      <c r="E194" s="25">
        <v>46156.25</v>
      </c>
      <c r="F194" s="24" t="s">
        <v>60</v>
      </c>
    </row>
    <row r="195" spans="1:6" ht="62" x14ac:dyDescent="0.35">
      <c r="A195" s="23" t="s">
        <v>58</v>
      </c>
      <c r="B195" s="23" t="s">
        <v>6</v>
      </c>
      <c r="C195" s="24" t="s">
        <v>61</v>
      </c>
      <c r="D195" s="25">
        <v>46155.927083333336</v>
      </c>
      <c r="E195" s="25">
        <v>46156.25</v>
      </c>
      <c r="F195" s="24" t="s">
        <v>60</v>
      </c>
    </row>
    <row r="196" spans="1:6" ht="62" x14ac:dyDescent="0.35">
      <c r="A196" s="23" t="s">
        <v>58</v>
      </c>
      <c r="B196" s="23" t="s">
        <v>6</v>
      </c>
      <c r="C196" s="24" t="s">
        <v>62</v>
      </c>
      <c r="D196" s="25">
        <v>46155.927083333336</v>
      </c>
      <c r="E196" s="25">
        <v>46156.25</v>
      </c>
      <c r="F196" s="24" t="s">
        <v>60</v>
      </c>
    </row>
    <row r="197" spans="1:6" ht="62" x14ac:dyDescent="0.35">
      <c r="A197" s="23" t="s">
        <v>58</v>
      </c>
      <c r="B197" s="23" t="s">
        <v>6</v>
      </c>
      <c r="C197" s="24" t="s">
        <v>63</v>
      </c>
      <c r="D197" s="25">
        <v>46155.927083333336</v>
      </c>
      <c r="E197" s="25">
        <v>46156.25</v>
      </c>
      <c r="F197" s="24" t="s">
        <v>60</v>
      </c>
    </row>
    <row r="198" spans="1:6" ht="62" x14ac:dyDescent="0.35">
      <c r="A198" s="23" t="s">
        <v>58</v>
      </c>
      <c r="B198" s="23" t="s">
        <v>6</v>
      </c>
      <c r="C198" s="24" t="s">
        <v>469</v>
      </c>
      <c r="D198" s="25">
        <v>46155.927083333336</v>
      </c>
      <c r="E198" s="25">
        <v>46156.25</v>
      </c>
      <c r="F198" s="24" t="s">
        <v>470</v>
      </c>
    </row>
    <row r="199" spans="1:6" ht="77.5" x14ac:dyDescent="0.35">
      <c r="A199" s="23" t="s">
        <v>407</v>
      </c>
      <c r="B199" s="23" t="s">
        <v>2</v>
      </c>
      <c r="C199" s="24" t="s">
        <v>408</v>
      </c>
      <c r="D199" s="25">
        <v>46155.875</v>
      </c>
      <c r="E199" s="25">
        <v>46156.25</v>
      </c>
      <c r="F199" s="24" t="s">
        <v>409</v>
      </c>
    </row>
    <row r="200" spans="1:6" ht="77.5" x14ac:dyDescent="0.35">
      <c r="A200" s="23" t="s">
        <v>407</v>
      </c>
      <c r="B200" s="23" t="s">
        <v>2</v>
      </c>
      <c r="C200" s="24" t="s">
        <v>589</v>
      </c>
      <c r="D200" s="25">
        <v>46155.875</v>
      </c>
      <c r="E200" s="25">
        <v>46156.25</v>
      </c>
      <c r="F200" s="24" t="s">
        <v>590</v>
      </c>
    </row>
    <row r="201" spans="1:6" ht="77.5" x14ac:dyDescent="0.35">
      <c r="A201" s="23" t="s">
        <v>404</v>
      </c>
      <c r="B201" s="23" t="s">
        <v>5</v>
      </c>
      <c r="C201" s="24" t="s">
        <v>405</v>
      </c>
      <c r="D201" s="25">
        <v>46155.833333333336</v>
      </c>
      <c r="E201" s="25">
        <v>46156.25</v>
      </c>
      <c r="F201" s="24" t="s">
        <v>406</v>
      </c>
    </row>
    <row r="202" spans="1:6" ht="77.5" x14ac:dyDescent="0.35">
      <c r="A202" s="23" t="s">
        <v>377</v>
      </c>
      <c r="B202" s="23" t="s">
        <v>6</v>
      </c>
      <c r="C202" s="24" t="s">
        <v>378</v>
      </c>
      <c r="D202" s="25">
        <v>46155.916666666664</v>
      </c>
      <c r="E202" s="25">
        <v>46156.25</v>
      </c>
      <c r="F202" s="24" t="s">
        <v>379</v>
      </c>
    </row>
    <row r="203" spans="1:6" ht="77.5" x14ac:dyDescent="0.35">
      <c r="A203" s="23" t="s">
        <v>377</v>
      </c>
      <c r="B203" s="23" t="s">
        <v>2</v>
      </c>
      <c r="C203" s="24" t="s">
        <v>380</v>
      </c>
      <c r="D203" s="25">
        <v>46155.875</v>
      </c>
      <c r="E203" s="25">
        <v>46156.25</v>
      </c>
      <c r="F203" s="24" t="s">
        <v>381</v>
      </c>
    </row>
    <row r="204" spans="1:6" ht="77.5" x14ac:dyDescent="0.35">
      <c r="A204" s="23" t="s">
        <v>377</v>
      </c>
      <c r="B204" s="23" t="s">
        <v>2</v>
      </c>
      <c r="C204" s="24" t="s">
        <v>382</v>
      </c>
      <c r="D204" s="25">
        <v>46155.875</v>
      </c>
      <c r="E204" s="25">
        <v>46156.25</v>
      </c>
      <c r="F204" s="24" t="s">
        <v>381</v>
      </c>
    </row>
    <row r="205" spans="1:6" ht="93" x14ac:dyDescent="0.35">
      <c r="A205" s="23" t="s">
        <v>377</v>
      </c>
      <c r="B205" s="23" t="s">
        <v>2</v>
      </c>
      <c r="C205" s="24" t="s">
        <v>573</v>
      </c>
      <c r="D205" s="25">
        <v>46155.833333333336</v>
      </c>
      <c r="E205" s="25">
        <v>46156.25</v>
      </c>
      <c r="F205" s="24" t="s">
        <v>574</v>
      </c>
    </row>
    <row r="206" spans="1:6" ht="93" x14ac:dyDescent="0.35">
      <c r="A206" s="23" t="s">
        <v>377</v>
      </c>
      <c r="B206" s="23" t="s">
        <v>2</v>
      </c>
      <c r="C206" s="24" t="s">
        <v>575</v>
      </c>
      <c r="D206" s="25">
        <v>46155.833333333336</v>
      </c>
      <c r="E206" s="25">
        <v>46156.25</v>
      </c>
      <c r="F206" s="24" t="s">
        <v>574</v>
      </c>
    </row>
    <row r="207" spans="1:6" ht="31" x14ac:dyDescent="0.35">
      <c r="A207" s="23" t="s">
        <v>377</v>
      </c>
      <c r="B207" s="23" t="s">
        <v>6</v>
      </c>
      <c r="C207" s="24" t="s">
        <v>576</v>
      </c>
      <c r="D207" s="25">
        <v>46155.833333333336</v>
      </c>
      <c r="E207" s="25">
        <v>46156.25</v>
      </c>
      <c r="F207" s="24" t="s">
        <v>577</v>
      </c>
    </row>
    <row r="208" spans="1:6" ht="62" x14ac:dyDescent="0.35">
      <c r="A208" s="23" t="s">
        <v>377</v>
      </c>
      <c r="B208" s="23" t="s">
        <v>2</v>
      </c>
      <c r="C208" s="24" t="s">
        <v>578</v>
      </c>
      <c r="D208" s="25">
        <v>46155.833333333336</v>
      </c>
      <c r="E208" s="25">
        <v>46156.25</v>
      </c>
      <c r="F208" s="24" t="s">
        <v>579</v>
      </c>
    </row>
    <row r="209" spans="1:6" ht="62" x14ac:dyDescent="0.35">
      <c r="A209" s="23" t="s">
        <v>377</v>
      </c>
      <c r="B209" s="23" t="s">
        <v>2</v>
      </c>
      <c r="C209" s="24" t="s">
        <v>580</v>
      </c>
      <c r="D209" s="25">
        <v>46155.833333333336</v>
      </c>
      <c r="E209" s="25">
        <v>46156.25</v>
      </c>
      <c r="F209" s="24" t="s">
        <v>579</v>
      </c>
    </row>
    <row r="210" spans="1:6" ht="62" x14ac:dyDescent="0.35">
      <c r="A210" s="23" t="s">
        <v>377</v>
      </c>
      <c r="B210" s="23" t="s">
        <v>2</v>
      </c>
      <c r="C210" s="24" t="s">
        <v>581</v>
      </c>
      <c r="D210" s="25">
        <v>46155.875</v>
      </c>
      <c r="E210" s="25">
        <v>46156.25</v>
      </c>
      <c r="F210" s="24" t="s">
        <v>582</v>
      </c>
    </row>
    <row r="211" spans="1:6" ht="62" x14ac:dyDescent="0.35">
      <c r="A211" s="23" t="s">
        <v>377</v>
      </c>
      <c r="B211" s="23" t="s">
        <v>2</v>
      </c>
      <c r="C211" s="24" t="s">
        <v>583</v>
      </c>
      <c r="D211" s="25">
        <v>46155.875</v>
      </c>
      <c r="E211" s="25">
        <v>46156.25</v>
      </c>
      <c r="F211" s="24" t="s">
        <v>582</v>
      </c>
    </row>
    <row r="212" spans="1:6" ht="62" x14ac:dyDescent="0.35">
      <c r="A212" s="23" t="s">
        <v>377</v>
      </c>
      <c r="B212" s="23" t="s">
        <v>2</v>
      </c>
      <c r="C212" s="24" t="s">
        <v>584</v>
      </c>
      <c r="D212" s="25">
        <v>46155.875</v>
      </c>
      <c r="E212" s="25">
        <v>46156.25</v>
      </c>
      <c r="F212" s="24" t="s">
        <v>582</v>
      </c>
    </row>
    <row r="213" spans="1:6" ht="62" x14ac:dyDescent="0.35">
      <c r="A213" s="23" t="s">
        <v>377</v>
      </c>
      <c r="B213" s="23" t="s">
        <v>2</v>
      </c>
      <c r="C213" s="24" t="s">
        <v>418</v>
      </c>
      <c r="D213" s="25">
        <v>46155.875</v>
      </c>
      <c r="E213" s="25">
        <v>46156.25</v>
      </c>
      <c r="F213" s="24" t="s">
        <v>419</v>
      </c>
    </row>
    <row r="214" spans="1:6" ht="77.5" x14ac:dyDescent="0.35">
      <c r="A214" s="23" t="s">
        <v>592</v>
      </c>
      <c r="B214" s="23" t="s">
        <v>4</v>
      </c>
      <c r="C214" s="24" t="s">
        <v>593</v>
      </c>
      <c r="D214" s="25">
        <v>46155.875</v>
      </c>
      <c r="E214" s="25">
        <v>46156.25</v>
      </c>
      <c r="F214" s="24" t="s">
        <v>594</v>
      </c>
    </row>
    <row r="215" spans="1:6" ht="77.5" x14ac:dyDescent="0.35">
      <c r="A215" s="23" t="s">
        <v>592</v>
      </c>
      <c r="B215" s="23" t="s">
        <v>5</v>
      </c>
      <c r="C215" s="24" t="s">
        <v>595</v>
      </c>
      <c r="D215" s="25">
        <v>46155.875</v>
      </c>
      <c r="E215" s="25">
        <v>46156.25</v>
      </c>
      <c r="F215" s="24" t="s">
        <v>594</v>
      </c>
    </row>
    <row r="216" spans="1:6" ht="46.5" x14ac:dyDescent="0.35">
      <c r="A216" s="23" t="s">
        <v>215</v>
      </c>
      <c r="B216" s="23" t="s">
        <v>5</v>
      </c>
      <c r="C216" s="24" t="s">
        <v>216</v>
      </c>
      <c r="D216" s="25">
        <v>46155.875</v>
      </c>
      <c r="E216" s="25">
        <v>46156.25</v>
      </c>
      <c r="F216" s="24" t="s">
        <v>217</v>
      </c>
    </row>
    <row r="217" spans="1:6" ht="46.5" x14ac:dyDescent="0.35">
      <c r="A217" s="23" t="s">
        <v>215</v>
      </c>
      <c r="B217" s="23" t="s">
        <v>5</v>
      </c>
      <c r="C217" s="24" t="s">
        <v>219</v>
      </c>
      <c r="D217" s="25">
        <v>46155.875</v>
      </c>
      <c r="E217" s="25">
        <v>46156.25</v>
      </c>
      <c r="F217" s="24" t="s">
        <v>217</v>
      </c>
    </row>
    <row r="218" spans="1:6" ht="46.5" x14ac:dyDescent="0.35">
      <c r="A218" s="23" t="s">
        <v>215</v>
      </c>
      <c r="B218" s="23" t="s">
        <v>4</v>
      </c>
      <c r="C218" s="24" t="s">
        <v>237</v>
      </c>
      <c r="D218" s="25">
        <v>46155.875</v>
      </c>
      <c r="E218" s="25">
        <v>46156.25</v>
      </c>
      <c r="F218" s="24" t="s">
        <v>238</v>
      </c>
    </row>
    <row r="219" spans="1:6" ht="46.5" x14ac:dyDescent="0.35">
      <c r="A219" s="23" t="s">
        <v>215</v>
      </c>
      <c r="B219" s="23" t="s">
        <v>5</v>
      </c>
      <c r="C219" s="24" t="s">
        <v>239</v>
      </c>
      <c r="D219" s="25">
        <v>46155.875</v>
      </c>
      <c r="E219" s="25">
        <v>46156.25</v>
      </c>
      <c r="F219" s="24" t="s">
        <v>238</v>
      </c>
    </row>
    <row r="220" spans="1:6" ht="46.5" x14ac:dyDescent="0.35">
      <c r="A220" s="23" t="s">
        <v>215</v>
      </c>
      <c r="B220" s="23" t="s">
        <v>4</v>
      </c>
      <c r="C220" s="24" t="s">
        <v>524</v>
      </c>
      <c r="D220" s="25">
        <v>46155.875</v>
      </c>
      <c r="E220" s="25">
        <v>46156.25</v>
      </c>
      <c r="F220" s="24" t="s">
        <v>243</v>
      </c>
    </row>
    <row r="221" spans="1:6" ht="46.5" x14ac:dyDescent="0.35">
      <c r="A221" s="23" t="s">
        <v>215</v>
      </c>
      <c r="B221" s="23" t="s">
        <v>4</v>
      </c>
      <c r="C221" s="24" t="s">
        <v>525</v>
      </c>
      <c r="D221" s="25">
        <v>46155.875</v>
      </c>
      <c r="E221" s="25">
        <v>46156.25</v>
      </c>
      <c r="F221" s="24" t="s">
        <v>243</v>
      </c>
    </row>
    <row r="222" spans="1:6" ht="46.5" x14ac:dyDescent="0.35">
      <c r="A222" s="23" t="s">
        <v>447</v>
      </c>
      <c r="B222" s="23" t="s">
        <v>6</v>
      </c>
      <c r="C222" s="24" t="s">
        <v>448</v>
      </c>
      <c r="D222" s="25">
        <v>45804.208333333336</v>
      </c>
      <c r="E222" s="25">
        <v>46418.208333333336</v>
      </c>
      <c r="F222" s="24" t="s">
        <v>449</v>
      </c>
    </row>
    <row r="223" spans="1:6" ht="46.5" x14ac:dyDescent="0.35">
      <c r="A223" s="23" t="s">
        <v>220</v>
      </c>
      <c r="B223" s="23" t="s">
        <v>5</v>
      </c>
      <c r="C223" s="24" t="s">
        <v>221</v>
      </c>
      <c r="D223" s="25">
        <v>46155.833333333336</v>
      </c>
      <c r="E223" s="25">
        <v>46156.25</v>
      </c>
      <c r="F223" s="24" t="s">
        <v>222</v>
      </c>
    </row>
    <row r="224" spans="1:6" ht="46.5" x14ac:dyDescent="0.35">
      <c r="A224" s="23" t="s">
        <v>240</v>
      </c>
      <c r="B224" s="23" t="s">
        <v>2</v>
      </c>
      <c r="C224" s="24" t="s">
        <v>241</v>
      </c>
      <c r="D224" s="25">
        <v>46155.916666666664</v>
      </c>
      <c r="E224" s="25">
        <v>46156.25</v>
      </c>
      <c r="F224" s="24" t="s">
        <v>238</v>
      </c>
    </row>
    <row r="225" spans="1:6" ht="62" x14ac:dyDescent="0.35">
      <c r="A225" s="23" t="s">
        <v>240</v>
      </c>
      <c r="B225" s="23" t="s">
        <v>2</v>
      </c>
      <c r="C225" s="24" t="s">
        <v>259</v>
      </c>
      <c r="D225" s="25">
        <v>46155.833333333336</v>
      </c>
      <c r="E225" s="25">
        <v>46156.25</v>
      </c>
      <c r="F225" s="24" t="s">
        <v>260</v>
      </c>
    </row>
    <row r="226" spans="1:6" ht="62" x14ac:dyDescent="0.35">
      <c r="A226" s="23" t="s">
        <v>240</v>
      </c>
      <c r="B226" s="23" t="s">
        <v>2</v>
      </c>
      <c r="C226" s="24" t="s">
        <v>261</v>
      </c>
      <c r="D226" s="25">
        <v>46155.833333333336</v>
      </c>
      <c r="E226" s="25">
        <v>46156.25</v>
      </c>
      <c r="F226" s="24" t="s">
        <v>262</v>
      </c>
    </row>
    <row r="227" spans="1:6" ht="62" x14ac:dyDescent="0.35">
      <c r="A227" s="23" t="s">
        <v>240</v>
      </c>
      <c r="B227" s="23" t="s">
        <v>2</v>
      </c>
      <c r="C227" s="24" t="s">
        <v>263</v>
      </c>
      <c r="D227" s="25">
        <v>46155.833333333336</v>
      </c>
      <c r="E227" s="25">
        <v>46156.25</v>
      </c>
      <c r="F227" s="24" t="s">
        <v>262</v>
      </c>
    </row>
    <row r="228" spans="1:6" ht="46.5" x14ac:dyDescent="0.35">
      <c r="A228" s="23" t="s">
        <v>240</v>
      </c>
      <c r="B228" s="23" t="s">
        <v>6</v>
      </c>
      <c r="C228" s="24" t="s">
        <v>529</v>
      </c>
      <c r="D228" s="25">
        <v>46155.833333333336</v>
      </c>
      <c r="E228" s="25">
        <v>46156.208333333336</v>
      </c>
      <c r="F228" s="24" t="s">
        <v>530</v>
      </c>
    </row>
    <row r="229" spans="1:6" ht="77.5" x14ac:dyDescent="0.35">
      <c r="A229" s="23" t="s">
        <v>240</v>
      </c>
      <c r="B229" s="23" t="s">
        <v>6</v>
      </c>
      <c r="C229" s="24" t="s">
        <v>410</v>
      </c>
      <c r="D229" s="25">
        <v>46155.916666666664</v>
      </c>
      <c r="E229" s="25">
        <v>46156.25</v>
      </c>
      <c r="F229" s="24" t="s">
        <v>409</v>
      </c>
    </row>
    <row r="230" spans="1:6" ht="77.5" x14ac:dyDescent="0.35">
      <c r="A230" s="23" t="s">
        <v>240</v>
      </c>
      <c r="B230" s="23" t="s">
        <v>2</v>
      </c>
      <c r="C230" s="24" t="s">
        <v>411</v>
      </c>
      <c r="D230" s="25">
        <v>46155.875</v>
      </c>
      <c r="E230" s="25">
        <v>46156.25</v>
      </c>
      <c r="F230" s="24" t="s">
        <v>412</v>
      </c>
    </row>
    <row r="231" spans="1:6" ht="77.5" x14ac:dyDescent="0.35">
      <c r="A231" s="23" t="s">
        <v>240</v>
      </c>
      <c r="B231" s="23" t="s">
        <v>2</v>
      </c>
      <c r="C231" s="24" t="s">
        <v>413</v>
      </c>
      <c r="D231" s="25">
        <v>46155.875</v>
      </c>
      <c r="E231" s="25">
        <v>46156.25</v>
      </c>
      <c r="F231" s="24" t="s">
        <v>412</v>
      </c>
    </row>
    <row r="232" spans="1:6" ht="46.5" x14ac:dyDescent="0.35">
      <c r="A232" s="23" t="s">
        <v>240</v>
      </c>
      <c r="B232" s="23" t="s">
        <v>6</v>
      </c>
      <c r="C232" s="24" t="s">
        <v>596</v>
      </c>
      <c r="D232" s="25">
        <v>46155.916666666664</v>
      </c>
      <c r="E232" s="25">
        <v>46156.25</v>
      </c>
      <c r="F232" s="24" t="s">
        <v>597</v>
      </c>
    </row>
    <row r="233" spans="1:6" ht="46.5" x14ac:dyDescent="0.35">
      <c r="A233" s="23" t="s">
        <v>229</v>
      </c>
      <c r="B233" s="23" t="s">
        <v>7</v>
      </c>
      <c r="C233" s="24" t="s">
        <v>515</v>
      </c>
      <c r="D233" s="25">
        <v>46155.989583333336</v>
      </c>
      <c r="E233" s="25">
        <v>46156.25</v>
      </c>
      <c r="F233" s="24" t="s">
        <v>228</v>
      </c>
    </row>
    <row r="234" spans="1:6" ht="46.5" x14ac:dyDescent="0.35">
      <c r="A234" s="23" t="s">
        <v>229</v>
      </c>
      <c r="B234" s="23" t="s">
        <v>7</v>
      </c>
      <c r="C234" s="24" t="s">
        <v>518</v>
      </c>
      <c r="D234" s="25">
        <v>46155.958333333336</v>
      </c>
      <c r="E234" s="25">
        <v>46156.25</v>
      </c>
      <c r="F234" s="24" t="s">
        <v>519</v>
      </c>
    </row>
    <row r="235" spans="1:6" ht="46.5" x14ac:dyDescent="0.35">
      <c r="A235" s="23" t="s">
        <v>229</v>
      </c>
      <c r="B235" s="23" t="s">
        <v>7</v>
      </c>
      <c r="C235" s="24" t="s">
        <v>520</v>
      </c>
      <c r="D235" s="25">
        <v>46155.958333333336</v>
      </c>
      <c r="E235" s="25">
        <v>46156.25</v>
      </c>
      <c r="F235" s="24" t="s">
        <v>519</v>
      </c>
    </row>
    <row r="236" spans="1:6" ht="46.5" x14ac:dyDescent="0.35">
      <c r="A236" s="23" t="s">
        <v>229</v>
      </c>
      <c r="B236" s="23" t="s">
        <v>7</v>
      </c>
      <c r="C236" s="24" t="s">
        <v>528</v>
      </c>
      <c r="D236" s="25">
        <v>46155.989583333336</v>
      </c>
      <c r="E236" s="25">
        <v>46156.25</v>
      </c>
      <c r="F236" s="24" t="s">
        <v>252</v>
      </c>
    </row>
    <row r="237" spans="1:6" ht="46.5" x14ac:dyDescent="0.35">
      <c r="A237" s="23" t="s">
        <v>521</v>
      </c>
      <c r="B237" s="23" t="s">
        <v>5</v>
      </c>
      <c r="C237" s="24" t="s">
        <v>522</v>
      </c>
      <c r="D237" s="25">
        <v>46155.989583333336</v>
      </c>
      <c r="E237" s="25">
        <v>46156.25</v>
      </c>
      <c r="F237" s="24" t="s">
        <v>519</v>
      </c>
    </row>
    <row r="238" spans="1:6" ht="77.5" x14ac:dyDescent="0.35">
      <c r="A238" s="23" t="s">
        <v>151</v>
      </c>
      <c r="B238" s="23" t="s">
        <v>4</v>
      </c>
      <c r="C238" s="24" t="s">
        <v>497</v>
      </c>
      <c r="D238" s="25">
        <v>46155.854166666664</v>
      </c>
      <c r="E238" s="25">
        <v>46156.25</v>
      </c>
      <c r="F238" s="24" t="s">
        <v>498</v>
      </c>
    </row>
    <row r="239" spans="1:6" ht="46.5" x14ac:dyDescent="0.35">
      <c r="A239" s="23" t="s">
        <v>151</v>
      </c>
      <c r="B239" s="23" t="s">
        <v>4</v>
      </c>
      <c r="C239" s="24" t="s">
        <v>499</v>
      </c>
      <c r="D239" s="25">
        <v>46155.833333333336</v>
      </c>
      <c r="E239" s="25">
        <v>46156.25</v>
      </c>
      <c r="F239" s="24" t="s">
        <v>500</v>
      </c>
    </row>
    <row r="240" spans="1:6" ht="77.5" x14ac:dyDescent="0.35">
      <c r="A240" s="23" t="s">
        <v>151</v>
      </c>
      <c r="B240" s="23" t="s">
        <v>4</v>
      </c>
      <c r="C240" s="24" t="s">
        <v>165</v>
      </c>
      <c r="D240" s="25">
        <v>46155.833333333336</v>
      </c>
      <c r="E240" s="25">
        <v>46156.25</v>
      </c>
      <c r="F240" s="24" t="s">
        <v>166</v>
      </c>
    </row>
    <row r="241" spans="1:6" ht="46.5" x14ac:dyDescent="0.35">
      <c r="A241" s="23" t="s">
        <v>151</v>
      </c>
      <c r="B241" s="23" t="s">
        <v>4</v>
      </c>
      <c r="C241" s="24" t="s">
        <v>223</v>
      </c>
      <c r="D241" s="25">
        <v>46155.875</v>
      </c>
      <c r="E241" s="25">
        <v>46156.25</v>
      </c>
      <c r="F241" s="24" t="s">
        <v>224</v>
      </c>
    </row>
    <row r="242" spans="1:6" ht="46.5" x14ac:dyDescent="0.35">
      <c r="A242" s="23" t="s">
        <v>151</v>
      </c>
      <c r="B242" s="23" t="s">
        <v>5</v>
      </c>
      <c r="C242" s="24" t="s">
        <v>225</v>
      </c>
      <c r="D242" s="25">
        <v>46155.875</v>
      </c>
      <c r="E242" s="25">
        <v>46156.25</v>
      </c>
      <c r="F242" s="24" t="s">
        <v>224</v>
      </c>
    </row>
    <row r="243" spans="1:6" ht="46.5" x14ac:dyDescent="0.35">
      <c r="A243" s="23" t="s">
        <v>151</v>
      </c>
      <c r="B243" s="23" t="s">
        <v>4</v>
      </c>
      <c r="C243" s="24" t="s">
        <v>516</v>
      </c>
      <c r="D243" s="25">
        <v>46155.875</v>
      </c>
      <c r="E243" s="25">
        <v>46156.25</v>
      </c>
      <c r="F243" s="24" t="s">
        <v>517</v>
      </c>
    </row>
    <row r="244" spans="1:6" ht="46.5" x14ac:dyDescent="0.35">
      <c r="A244" s="23" t="s">
        <v>151</v>
      </c>
      <c r="B244" s="23" t="s">
        <v>4</v>
      </c>
      <c r="C244" s="24" t="s">
        <v>523</v>
      </c>
      <c r="D244" s="25">
        <v>46155.958333333336</v>
      </c>
      <c r="E244" s="25">
        <v>46156.25</v>
      </c>
      <c r="F244" s="24" t="s">
        <v>519</v>
      </c>
    </row>
    <row r="245" spans="1:6" ht="46.5" x14ac:dyDescent="0.35">
      <c r="A245" s="23" t="s">
        <v>151</v>
      </c>
      <c r="B245" s="23" t="s">
        <v>5</v>
      </c>
      <c r="C245" s="24" t="s">
        <v>526</v>
      </c>
      <c r="D245" s="25">
        <v>46155.875</v>
      </c>
      <c r="E245" s="25">
        <v>46156.25</v>
      </c>
      <c r="F245" s="24" t="s">
        <v>527</v>
      </c>
    </row>
    <row r="246" spans="1:6" ht="62" x14ac:dyDescent="0.35">
      <c r="A246" s="23" t="s">
        <v>507</v>
      </c>
      <c r="B246" s="23" t="s">
        <v>8</v>
      </c>
      <c r="C246" s="24" t="s">
        <v>508</v>
      </c>
      <c r="D246" s="25">
        <v>46155.875</v>
      </c>
      <c r="E246" s="25">
        <v>46156.208333333336</v>
      </c>
      <c r="F246" s="24" t="s">
        <v>509</v>
      </c>
    </row>
    <row r="247" spans="1:6" ht="62" x14ac:dyDescent="0.35">
      <c r="A247" s="23" t="s">
        <v>507</v>
      </c>
      <c r="B247" s="23" t="s">
        <v>8</v>
      </c>
      <c r="C247" s="24" t="s">
        <v>510</v>
      </c>
      <c r="D247" s="25">
        <v>46155.875</v>
      </c>
      <c r="E247" s="25">
        <v>46156.208333333336</v>
      </c>
      <c r="F247" s="24" t="s">
        <v>509</v>
      </c>
    </row>
    <row r="248" spans="1:6" ht="46.5" x14ac:dyDescent="0.35">
      <c r="A248" s="23" t="s">
        <v>253</v>
      </c>
      <c r="B248" s="23" t="s">
        <v>4</v>
      </c>
      <c r="C248" s="24" t="s">
        <v>254</v>
      </c>
      <c r="D248" s="25">
        <v>46155.875</v>
      </c>
      <c r="E248" s="25">
        <v>46156.25</v>
      </c>
      <c r="F248" s="24" t="s">
        <v>255</v>
      </c>
    </row>
    <row r="249" spans="1:6" ht="46.5" x14ac:dyDescent="0.35">
      <c r="A249" s="23" t="s">
        <v>253</v>
      </c>
      <c r="B249" s="23" t="s">
        <v>4</v>
      </c>
      <c r="C249" s="24" t="s">
        <v>256</v>
      </c>
      <c r="D249" s="25">
        <v>46155.875</v>
      </c>
      <c r="E249" s="25">
        <v>46156.25</v>
      </c>
      <c r="F249" s="24" t="s">
        <v>255</v>
      </c>
    </row>
  </sheetData>
  <autoFilter ref="A2:F87" xr:uid="{8E28860C-F965-40C0-9C49-A8B021D34924}">
    <sortState xmlns:xlrd2="http://schemas.microsoft.com/office/spreadsheetml/2017/richdata2" ref="A3:F249">
      <sortCondition ref="A2:A87"/>
    </sortState>
  </autoFilter>
  <mergeCells count="1">
    <mergeCell ref="A1:F1"/>
  </mergeCells>
  <conditionalFormatting sqref="A3:F249">
    <cfRule type="expression" dxfId="1"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33"/>
  <sheetViews>
    <sheetView zoomScaleNormal="100" workbookViewId="0">
      <pane ySplit="1" topLeftCell="A2" activePane="bottomLeft" state="frozenSplit"/>
      <selection sqref="A1:F1"/>
      <selection pane="bottomLeft" activeCell="C9" sqref="C9"/>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2" t="str">
        <f>"Daily closure report: "&amp;'Front page'!A10</f>
        <v>Daily closure report: Thursday, 14 May</v>
      </c>
      <c r="B1" s="42"/>
      <c r="C1" s="42"/>
      <c r="D1" s="42"/>
      <c r="E1" s="42"/>
      <c r="F1" s="42"/>
    </row>
    <row r="2" spans="1:6" s="5" customFormat="1" ht="28" x14ac:dyDescent="0.35">
      <c r="A2" s="12" t="s">
        <v>9</v>
      </c>
      <c r="B2" s="12" t="s">
        <v>1</v>
      </c>
      <c r="C2" s="12" t="s">
        <v>0</v>
      </c>
      <c r="D2" s="11" t="s">
        <v>11</v>
      </c>
      <c r="E2" s="11" t="s">
        <v>12</v>
      </c>
      <c r="F2" s="12" t="s">
        <v>10</v>
      </c>
    </row>
    <row r="3" spans="1:6" s="5" customFormat="1" ht="62" x14ac:dyDescent="0.35">
      <c r="A3" s="23" t="s">
        <v>97</v>
      </c>
      <c r="B3" s="23" t="s">
        <v>6</v>
      </c>
      <c r="C3" s="24" t="s">
        <v>98</v>
      </c>
      <c r="D3" s="25">
        <v>46156.833333333336</v>
      </c>
      <c r="E3" s="25">
        <v>46157.25</v>
      </c>
      <c r="F3" s="24" t="s">
        <v>99</v>
      </c>
    </row>
    <row r="4" spans="1:6" s="5" customFormat="1" ht="62" x14ac:dyDescent="0.35">
      <c r="A4" s="23" t="s">
        <v>97</v>
      </c>
      <c r="B4" s="23" t="s">
        <v>6</v>
      </c>
      <c r="C4" s="24" t="s">
        <v>100</v>
      </c>
      <c r="D4" s="25">
        <v>46156.833333333336</v>
      </c>
      <c r="E4" s="25">
        <v>46157.25</v>
      </c>
      <c r="F4" s="24" t="s">
        <v>99</v>
      </c>
    </row>
    <row r="5" spans="1:6" s="5" customFormat="1" ht="62" x14ac:dyDescent="0.35">
      <c r="A5" s="23" t="s">
        <v>97</v>
      </c>
      <c r="B5" s="23" t="s">
        <v>6</v>
      </c>
      <c r="C5" s="24" t="s">
        <v>101</v>
      </c>
      <c r="D5" s="25">
        <v>46156.833333333336</v>
      </c>
      <c r="E5" s="25">
        <v>46157.25</v>
      </c>
      <c r="F5" s="24" t="s">
        <v>99</v>
      </c>
    </row>
    <row r="6" spans="1:6" s="5" customFormat="1" ht="46.5" x14ac:dyDescent="0.35">
      <c r="A6" s="23" t="s">
        <v>97</v>
      </c>
      <c r="B6" s="23" t="s">
        <v>6</v>
      </c>
      <c r="C6" s="24" t="s">
        <v>102</v>
      </c>
      <c r="D6" s="25">
        <v>46156.833333333336</v>
      </c>
      <c r="E6" s="25">
        <v>46157.25</v>
      </c>
      <c r="F6" s="24" t="s">
        <v>99</v>
      </c>
    </row>
    <row r="7" spans="1:6" s="5" customFormat="1" ht="46.5" x14ac:dyDescent="0.35">
      <c r="A7" s="23" t="s">
        <v>97</v>
      </c>
      <c r="B7" s="23" t="s">
        <v>6</v>
      </c>
      <c r="C7" s="24" t="s">
        <v>103</v>
      </c>
      <c r="D7" s="25">
        <v>46156.833333333336</v>
      </c>
      <c r="E7" s="25">
        <v>46157.25</v>
      </c>
      <c r="F7" s="24" t="s">
        <v>99</v>
      </c>
    </row>
    <row r="8" spans="1:6" s="5" customFormat="1" ht="46.5" x14ac:dyDescent="0.35">
      <c r="A8" s="23" t="s">
        <v>97</v>
      </c>
      <c r="B8" s="23" t="s">
        <v>6</v>
      </c>
      <c r="C8" s="24" t="s">
        <v>104</v>
      </c>
      <c r="D8" s="25">
        <v>46156.833333333336</v>
      </c>
      <c r="E8" s="25">
        <v>46157.25</v>
      </c>
      <c r="F8" s="24" t="s">
        <v>99</v>
      </c>
    </row>
    <row r="9" spans="1:6" s="5" customFormat="1" ht="46.5" x14ac:dyDescent="0.35">
      <c r="A9" s="23" t="s">
        <v>97</v>
      </c>
      <c r="B9" s="23" t="s">
        <v>6</v>
      </c>
      <c r="C9" s="24" t="s">
        <v>105</v>
      </c>
      <c r="D9" s="25">
        <v>46156.833333333336</v>
      </c>
      <c r="E9" s="25">
        <v>46157.25</v>
      </c>
      <c r="F9" s="24" t="s">
        <v>99</v>
      </c>
    </row>
    <row r="10" spans="1:6" s="5" customFormat="1" ht="77.5" x14ac:dyDescent="0.35">
      <c r="A10" s="23" t="s">
        <v>97</v>
      </c>
      <c r="B10" s="23" t="s">
        <v>6</v>
      </c>
      <c r="C10" s="24" t="s">
        <v>106</v>
      </c>
      <c r="D10" s="25">
        <v>46156.833333333336</v>
      </c>
      <c r="E10" s="25">
        <v>46157.25</v>
      </c>
      <c r="F10" s="24" t="s">
        <v>99</v>
      </c>
    </row>
    <row r="11" spans="1:6" s="5" customFormat="1" ht="77.5" x14ac:dyDescent="0.35">
      <c r="A11" s="23" t="s">
        <v>97</v>
      </c>
      <c r="B11" s="23" t="s">
        <v>6</v>
      </c>
      <c r="C11" s="24" t="s">
        <v>107</v>
      </c>
      <c r="D11" s="25">
        <v>46156.833333333336</v>
      </c>
      <c r="E11" s="25">
        <v>46157.25</v>
      </c>
      <c r="F11" s="24" t="s">
        <v>99</v>
      </c>
    </row>
    <row r="12" spans="1:6" s="5" customFormat="1" ht="77.5" x14ac:dyDescent="0.35">
      <c r="A12" s="23" t="s">
        <v>97</v>
      </c>
      <c r="B12" s="23" t="s">
        <v>6</v>
      </c>
      <c r="C12" s="24" t="s">
        <v>108</v>
      </c>
      <c r="D12" s="25">
        <v>46156.833333333336</v>
      </c>
      <c r="E12" s="25">
        <v>46157.25</v>
      </c>
      <c r="F12" s="24" t="s">
        <v>99</v>
      </c>
    </row>
    <row r="13" spans="1:6" s="5" customFormat="1" ht="77.5" x14ac:dyDescent="0.35">
      <c r="A13" s="23" t="s">
        <v>97</v>
      </c>
      <c r="B13" s="23" t="s">
        <v>2</v>
      </c>
      <c r="C13" s="24" t="s">
        <v>154</v>
      </c>
      <c r="D13" s="25">
        <v>46156.875</v>
      </c>
      <c r="E13" s="25">
        <v>46157.208333333336</v>
      </c>
      <c r="F13" s="24" t="s">
        <v>155</v>
      </c>
    </row>
    <row r="14" spans="1:6" s="5" customFormat="1" ht="77.5" x14ac:dyDescent="0.35">
      <c r="A14" s="23" t="s">
        <v>97</v>
      </c>
      <c r="B14" s="23" t="s">
        <v>2</v>
      </c>
      <c r="C14" s="24" t="s">
        <v>156</v>
      </c>
      <c r="D14" s="25">
        <v>46156.875</v>
      </c>
      <c r="E14" s="25">
        <v>46157.208333333336</v>
      </c>
      <c r="F14" s="24" t="s">
        <v>155</v>
      </c>
    </row>
    <row r="15" spans="1:6" s="5" customFormat="1" ht="62" x14ac:dyDescent="0.35">
      <c r="A15" s="23" t="s">
        <v>97</v>
      </c>
      <c r="B15" s="23" t="s">
        <v>2</v>
      </c>
      <c r="C15" s="24" t="s">
        <v>175</v>
      </c>
      <c r="D15" s="25">
        <v>46156.833333333336</v>
      </c>
      <c r="E15" s="25">
        <v>46157.25</v>
      </c>
      <c r="F15" s="24" t="s">
        <v>176</v>
      </c>
    </row>
    <row r="16" spans="1:6" s="5" customFormat="1" ht="62" x14ac:dyDescent="0.35">
      <c r="A16" s="23" t="s">
        <v>97</v>
      </c>
      <c r="B16" s="23" t="s">
        <v>2</v>
      </c>
      <c r="C16" s="24" t="s">
        <v>177</v>
      </c>
      <c r="D16" s="25">
        <v>46156.833333333336</v>
      </c>
      <c r="E16" s="25">
        <v>46157.25</v>
      </c>
      <c r="F16" s="24" t="s">
        <v>176</v>
      </c>
    </row>
    <row r="17" spans="1:6" s="5" customFormat="1" ht="62" x14ac:dyDescent="0.35">
      <c r="A17" s="23" t="s">
        <v>97</v>
      </c>
      <c r="B17" s="23" t="s">
        <v>2</v>
      </c>
      <c r="C17" s="24" t="s">
        <v>178</v>
      </c>
      <c r="D17" s="25">
        <v>46156.833333333336</v>
      </c>
      <c r="E17" s="25">
        <v>46157.25</v>
      </c>
      <c r="F17" s="24" t="s">
        <v>176</v>
      </c>
    </row>
    <row r="18" spans="1:6" s="5" customFormat="1" ht="46.5" x14ac:dyDescent="0.35">
      <c r="A18" s="23" t="s">
        <v>97</v>
      </c>
      <c r="B18" s="23" t="s">
        <v>2</v>
      </c>
      <c r="C18" s="24" t="s">
        <v>186</v>
      </c>
      <c r="D18" s="25">
        <v>46156.833333333336</v>
      </c>
      <c r="E18" s="25">
        <v>46157.25</v>
      </c>
      <c r="F18" s="24" t="s">
        <v>187</v>
      </c>
    </row>
    <row r="19" spans="1:6" s="5" customFormat="1" ht="46.5" x14ac:dyDescent="0.35">
      <c r="A19" s="23" t="s">
        <v>97</v>
      </c>
      <c r="B19" s="23" t="s">
        <v>2</v>
      </c>
      <c r="C19" s="24" t="s">
        <v>188</v>
      </c>
      <c r="D19" s="25">
        <v>46156.833333333336</v>
      </c>
      <c r="E19" s="25">
        <v>46157.25</v>
      </c>
      <c r="F19" s="24" t="s">
        <v>187</v>
      </c>
    </row>
    <row r="20" spans="1:6" s="5" customFormat="1" ht="46.5" x14ac:dyDescent="0.35">
      <c r="A20" s="23" t="s">
        <v>97</v>
      </c>
      <c r="B20" s="23" t="s">
        <v>2</v>
      </c>
      <c r="C20" s="24" t="s">
        <v>189</v>
      </c>
      <c r="D20" s="25">
        <v>46156.833333333336</v>
      </c>
      <c r="E20" s="25">
        <v>46157.25</v>
      </c>
      <c r="F20" s="24" t="s">
        <v>187</v>
      </c>
    </row>
    <row r="21" spans="1:6" s="7" customFormat="1" ht="46.5" x14ac:dyDescent="0.35">
      <c r="A21" s="23" t="s">
        <v>97</v>
      </c>
      <c r="B21" s="23" t="s">
        <v>2</v>
      </c>
      <c r="C21" s="24" t="s">
        <v>190</v>
      </c>
      <c r="D21" s="25">
        <v>46156.833333333336</v>
      </c>
      <c r="E21" s="25">
        <v>46157.25</v>
      </c>
      <c r="F21" s="24" t="s">
        <v>187</v>
      </c>
    </row>
    <row r="22" spans="1:6" s="7" customFormat="1" ht="46.5" x14ac:dyDescent="0.35">
      <c r="A22" s="23" t="s">
        <v>97</v>
      </c>
      <c r="B22" s="23" t="s">
        <v>2</v>
      </c>
      <c r="C22" s="24" t="s">
        <v>191</v>
      </c>
      <c r="D22" s="25">
        <v>46156.833333333336</v>
      </c>
      <c r="E22" s="25">
        <v>46157.25</v>
      </c>
      <c r="F22" s="24" t="s">
        <v>187</v>
      </c>
    </row>
    <row r="23" spans="1:6" s="7" customFormat="1" ht="46.5" x14ac:dyDescent="0.35">
      <c r="A23" s="23" t="s">
        <v>97</v>
      </c>
      <c r="B23" s="23" t="s">
        <v>2</v>
      </c>
      <c r="C23" s="24" t="s">
        <v>192</v>
      </c>
      <c r="D23" s="25">
        <v>46156.833333333336</v>
      </c>
      <c r="E23" s="25">
        <v>46157.25</v>
      </c>
      <c r="F23" s="24" t="s">
        <v>187</v>
      </c>
    </row>
    <row r="24" spans="1:6" s="7" customFormat="1" ht="46.5" x14ac:dyDescent="0.35">
      <c r="A24" s="23" t="s">
        <v>97</v>
      </c>
      <c r="B24" s="23" t="s">
        <v>2</v>
      </c>
      <c r="C24" s="24" t="s">
        <v>193</v>
      </c>
      <c r="D24" s="25">
        <v>46156.833333333336</v>
      </c>
      <c r="E24" s="25">
        <v>46157.25</v>
      </c>
      <c r="F24" s="24" t="s">
        <v>187</v>
      </c>
    </row>
    <row r="25" spans="1:6" s="7" customFormat="1" ht="46.5" x14ac:dyDescent="0.35">
      <c r="A25" s="23" t="s">
        <v>97</v>
      </c>
      <c r="B25" s="23" t="s">
        <v>39</v>
      </c>
      <c r="C25" s="24" t="s">
        <v>432</v>
      </c>
      <c r="D25" s="25">
        <v>45847.208333333336</v>
      </c>
      <c r="E25" s="25">
        <v>46507.999305555553</v>
      </c>
      <c r="F25" s="24" t="s">
        <v>433</v>
      </c>
    </row>
    <row r="26" spans="1:6" s="7" customFormat="1" ht="93" x14ac:dyDescent="0.35">
      <c r="A26" s="23" t="s">
        <v>97</v>
      </c>
      <c r="B26" s="23" t="s">
        <v>6</v>
      </c>
      <c r="C26" s="24" t="s">
        <v>442</v>
      </c>
      <c r="D26" s="25">
        <v>46156.541666666664</v>
      </c>
      <c r="E26" s="25">
        <v>46157.25</v>
      </c>
      <c r="F26" s="24" t="s">
        <v>99</v>
      </c>
    </row>
    <row r="27" spans="1:6" s="5" customFormat="1" ht="77.5" x14ac:dyDescent="0.35">
      <c r="A27" s="23" t="s">
        <v>157</v>
      </c>
      <c r="B27" s="23" t="s">
        <v>2</v>
      </c>
      <c r="C27" s="24" t="s">
        <v>158</v>
      </c>
      <c r="D27" s="25">
        <v>46156.833333333336</v>
      </c>
      <c r="E27" s="25">
        <v>46157.25</v>
      </c>
      <c r="F27" s="24" t="s">
        <v>159</v>
      </c>
    </row>
    <row r="28" spans="1:6" s="5" customFormat="1" ht="62" x14ac:dyDescent="0.35">
      <c r="A28" s="23" t="s">
        <v>157</v>
      </c>
      <c r="B28" s="23" t="s">
        <v>6</v>
      </c>
      <c r="C28" s="24" t="s">
        <v>171</v>
      </c>
      <c r="D28" s="25">
        <v>46156.833333333336</v>
      </c>
      <c r="E28" s="25">
        <v>46157.25</v>
      </c>
      <c r="F28" s="24" t="s">
        <v>172</v>
      </c>
    </row>
    <row r="29" spans="1:6" s="5" customFormat="1" ht="62" x14ac:dyDescent="0.35">
      <c r="A29" s="23" t="s">
        <v>157</v>
      </c>
      <c r="B29" s="23" t="s">
        <v>6</v>
      </c>
      <c r="C29" s="24" t="s">
        <v>173</v>
      </c>
      <c r="D29" s="25">
        <v>46156.833333333336</v>
      </c>
      <c r="E29" s="25">
        <v>46157.25</v>
      </c>
      <c r="F29" s="24" t="s">
        <v>172</v>
      </c>
    </row>
    <row r="30" spans="1:6" s="5" customFormat="1" ht="62" x14ac:dyDescent="0.35">
      <c r="A30" s="23" t="s">
        <v>157</v>
      </c>
      <c r="B30" s="23" t="s">
        <v>6</v>
      </c>
      <c r="C30" s="24" t="s">
        <v>174</v>
      </c>
      <c r="D30" s="25">
        <v>46156.833333333336</v>
      </c>
      <c r="E30" s="25">
        <v>46157.25</v>
      </c>
      <c r="F30" s="24" t="s">
        <v>172</v>
      </c>
    </row>
    <row r="31" spans="1:6" s="5" customFormat="1" ht="62" x14ac:dyDescent="0.35">
      <c r="A31" s="23" t="s">
        <v>157</v>
      </c>
      <c r="B31" s="23" t="s">
        <v>6</v>
      </c>
      <c r="C31" s="24" t="s">
        <v>182</v>
      </c>
      <c r="D31" s="25">
        <v>46156.833333333336</v>
      </c>
      <c r="E31" s="25">
        <v>46157.25</v>
      </c>
      <c r="F31" s="24" t="s">
        <v>183</v>
      </c>
    </row>
    <row r="32" spans="1:6" s="5" customFormat="1" ht="62" x14ac:dyDescent="0.35">
      <c r="A32" s="23" t="s">
        <v>157</v>
      </c>
      <c r="B32" s="23" t="s">
        <v>6</v>
      </c>
      <c r="C32" s="24" t="s">
        <v>184</v>
      </c>
      <c r="D32" s="25">
        <v>46156.833333333336</v>
      </c>
      <c r="E32" s="25">
        <v>46157.25</v>
      </c>
      <c r="F32" s="24" t="s">
        <v>183</v>
      </c>
    </row>
    <row r="33" spans="1:6" s="5" customFormat="1" ht="62" x14ac:dyDescent="0.35">
      <c r="A33" s="23" t="s">
        <v>157</v>
      </c>
      <c r="B33" s="23" t="s">
        <v>6</v>
      </c>
      <c r="C33" s="24" t="s">
        <v>185</v>
      </c>
      <c r="D33" s="25">
        <v>46156.833333333336</v>
      </c>
      <c r="E33" s="25">
        <v>46157.25</v>
      </c>
      <c r="F33" s="24" t="s">
        <v>183</v>
      </c>
    </row>
    <row r="34" spans="1:6" s="5" customFormat="1" ht="77.5" x14ac:dyDescent="0.35">
      <c r="A34" s="23" t="s">
        <v>157</v>
      </c>
      <c r="B34" s="23" t="s">
        <v>6</v>
      </c>
      <c r="C34" s="24" t="s">
        <v>340</v>
      </c>
      <c r="D34" s="25">
        <v>46156.916666666664</v>
      </c>
      <c r="E34" s="25">
        <v>46157.229166666664</v>
      </c>
      <c r="F34" s="24" t="s">
        <v>341</v>
      </c>
    </row>
    <row r="35" spans="1:6" s="5" customFormat="1" ht="46.5" x14ac:dyDescent="0.35">
      <c r="A35" s="23" t="s">
        <v>202</v>
      </c>
      <c r="B35" s="23" t="s">
        <v>2</v>
      </c>
      <c r="C35" s="24" t="s">
        <v>203</v>
      </c>
      <c r="D35" s="25">
        <v>46156.791666666664</v>
      </c>
      <c r="E35" s="25">
        <v>46157.25</v>
      </c>
      <c r="F35" s="24" t="s">
        <v>204</v>
      </c>
    </row>
    <row r="36" spans="1:6" s="5" customFormat="1" ht="46.5" x14ac:dyDescent="0.35">
      <c r="A36" s="23" t="s">
        <v>202</v>
      </c>
      <c r="B36" s="23" t="s">
        <v>6</v>
      </c>
      <c r="C36" s="24" t="s">
        <v>205</v>
      </c>
      <c r="D36" s="25">
        <v>46156.791666666664</v>
      </c>
      <c r="E36" s="25">
        <v>46157.25</v>
      </c>
      <c r="F36" s="24" t="s">
        <v>204</v>
      </c>
    </row>
    <row r="37" spans="1:6" s="5" customFormat="1" ht="77.5" x14ac:dyDescent="0.35">
      <c r="A37" s="23" t="s">
        <v>35</v>
      </c>
      <c r="B37" s="23" t="s">
        <v>2</v>
      </c>
      <c r="C37" s="24" t="s">
        <v>36</v>
      </c>
      <c r="D37" s="25">
        <v>46156.833333333336</v>
      </c>
      <c r="E37" s="25">
        <v>46157.25</v>
      </c>
      <c r="F37" s="24" t="s">
        <v>37</v>
      </c>
    </row>
    <row r="38" spans="1:6" s="5" customFormat="1" ht="46.5" x14ac:dyDescent="0.35">
      <c r="A38" s="23" t="s">
        <v>26</v>
      </c>
      <c r="B38" s="23" t="s">
        <v>6</v>
      </c>
      <c r="C38" s="24" t="s">
        <v>27</v>
      </c>
      <c r="D38" s="25">
        <v>46156.875</v>
      </c>
      <c r="E38" s="25">
        <v>46157.208333333336</v>
      </c>
      <c r="F38" s="24" t="s">
        <v>28</v>
      </c>
    </row>
    <row r="39" spans="1:6" s="5" customFormat="1" ht="46.5" x14ac:dyDescent="0.35">
      <c r="A39" s="23" t="s">
        <v>26</v>
      </c>
      <c r="B39" s="23" t="s">
        <v>6</v>
      </c>
      <c r="C39" s="24" t="s">
        <v>29</v>
      </c>
      <c r="D39" s="25">
        <v>46156.875</v>
      </c>
      <c r="E39" s="25">
        <v>46157.208333333336</v>
      </c>
      <c r="F39" s="24" t="s">
        <v>30</v>
      </c>
    </row>
    <row r="40" spans="1:6" s="6" customFormat="1" ht="62" x14ac:dyDescent="0.35">
      <c r="A40" s="23" t="s">
        <v>17</v>
      </c>
      <c r="B40" s="23" t="s">
        <v>5</v>
      </c>
      <c r="C40" s="24" t="s">
        <v>18</v>
      </c>
      <c r="D40" s="25">
        <v>46156.833333333336</v>
      </c>
      <c r="E40" s="25">
        <v>46157.25</v>
      </c>
      <c r="F40" s="24" t="s">
        <v>19</v>
      </c>
    </row>
    <row r="41" spans="1:6" s="6" customFormat="1" ht="46.5" x14ac:dyDescent="0.35">
      <c r="A41" s="23" t="s">
        <v>17</v>
      </c>
      <c r="B41" s="23" t="s">
        <v>4</v>
      </c>
      <c r="C41" s="24" t="s">
        <v>31</v>
      </c>
      <c r="D41" s="25">
        <v>46156.833333333336</v>
      </c>
      <c r="E41" s="25">
        <v>46157.25</v>
      </c>
      <c r="F41" s="24" t="s">
        <v>32</v>
      </c>
    </row>
    <row r="42" spans="1:6" s="6" customFormat="1" ht="46.5" x14ac:dyDescent="0.35">
      <c r="A42" s="23" t="s">
        <v>17</v>
      </c>
      <c r="B42" s="23" t="s">
        <v>4</v>
      </c>
      <c r="C42" s="24" t="s">
        <v>33</v>
      </c>
      <c r="D42" s="25">
        <v>46156.833333333336</v>
      </c>
      <c r="E42" s="25">
        <v>46157.25</v>
      </c>
      <c r="F42" s="24" t="s">
        <v>34</v>
      </c>
    </row>
    <row r="43" spans="1:6" s="6" customFormat="1" ht="93" x14ac:dyDescent="0.35">
      <c r="A43" s="23" t="s">
        <v>17</v>
      </c>
      <c r="B43" s="23" t="s">
        <v>4</v>
      </c>
      <c r="C43" s="24" t="s">
        <v>80</v>
      </c>
      <c r="D43" s="25">
        <v>46156.833333333336</v>
      </c>
      <c r="E43" s="25">
        <v>46157.25</v>
      </c>
      <c r="F43" s="24" t="s">
        <v>81</v>
      </c>
    </row>
    <row r="44" spans="1:6" s="6" customFormat="1" ht="108.5" x14ac:dyDescent="0.35">
      <c r="A44" s="23" t="s">
        <v>17</v>
      </c>
      <c r="B44" s="23" t="s">
        <v>4</v>
      </c>
      <c r="C44" s="24" t="s">
        <v>86</v>
      </c>
      <c r="D44" s="25">
        <v>46156.854166666664</v>
      </c>
      <c r="E44" s="25">
        <v>46157.229166666664</v>
      </c>
      <c r="F44" s="24" t="s">
        <v>87</v>
      </c>
    </row>
    <row r="45" spans="1:6" s="6" customFormat="1" ht="93" x14ac:dyDescent="0.35">
      <c r="A45" s="23" t="s">
        <v>17</v>
      </c>
      <c r="B45" s="23" t="s">
        <v>4</v>
      </c>
      <c r="C45" s="24" t="s">
        <v>434</v>
      </c>
      <c r="D45" s="25">
        <v>46153.25</v>
      </c>
      <c r="E45" s="25">
        <v>46160.25</v>
      </c>
      <c r="F45" s="24" t="s">
        <v>81</v>
      </c>
    </row>
    <row r="46" spans="1:6" s="6" customFormat="1" ht="108.5" x14ac:dyDescent="0.35">
      <c r="A46" s="23" t="s">
        <v>17</v>
      </c>
      <c r="B46" s="23" t="s">
        <v>5</v>
      </c>
      <c r="C46" s="24" t="s">
        <v>435</v>
      </c>
      <c r="D46" s="25">
        <v>46041.229166666664</v>
      </c>
      <c r="E46" s="25">
        <v>46181.229166666664</v>
      </c>
      <c r="F46" s="24" t="s">
        <v>87</v>
      </c>
    </row>
    <row r="47" spans="1:6" s="6" customFormat="1" ht="77.5" x14ac:dyDescent="0.35">
      <c r="A47" s="23" t="s">
        <v>17</v>
      </c>
      <c r="B47" s="23" t="s">
        <v>4</v>
      </c>
      <c r="C47" s="24" t="s">
        <v>436</v>
      </c>
      <c r="D47" s="25">
        <v>46155.833333333336</v>
      </c>
      <c r="E47" s="25">
        <v>46158.25</v>
      </c>
      <c r="F47" s="24" t="s">
        <v>437</v>
      </c>
    </row>
    <row r="48" spans="1:6" s="6" customFormat="1" ht="93" x14ac:dyDescent="0.35">
      <c r="A48" s="23" t="s">
        <v>17</v>
      </c>
      <c r="B48" s="23" t="s">
        <v>5</v>
      </c>
      <c r="C48" s="24" t="s">
        <v>438</v>
      </c>
      <c r="D48" s="25">
        <v>46156.541666666664</v>
      </c>
      <c r="E48" s="25">
        <v>46157.25</v>
      </c>
      <c r="F48" s="24" t="s">
        <v>439</v>
      </c>
    </row>
    <row r="49" spans="1:6" s="5" customFormat="1" ht="93" x14ac:dyDescent="0.35">
      <c r="A49" s="23" t="s">
        <v>17</v>
      </c>
      <c r="B49" s="23" t="s">
        <v>5</v>
      </c>
      <c r="C49" s="24" t="s">
        <v>440</v>
      </c>
      <c r="D49" s="25">
        <v>46156.541666666664</v>
      </c>
      <c r="E49" s="25">
        <v>46157.25</v>
      </c>
      <c r="F49" s="24" t="s">
        <v>441</v>
      </c>
    </row>
    <row r="50" spans="1:6" s="5" customFormat="1" ht="77.5" x14ac:dyDescent="0.35">
      <c r="A50" s="23" t="s">
        <v>146</v>
      </c>
      <c r="B50" s="23" t="s">
        <v>4</v>
      </c>
      <c r="C50" s="24" t="s">
        <v>147</v>
      </c>
      <c r="D50" s="25">
        <v>46156.833333333336</v>
      </c>
      <c r="E50" s="25">
        <v>46157.25</v>
      </c>
      <c r="F50" s="24" t="s">
        <v>148</v>
      </c>
    </row>
    <row r="51" spans="1:6" s="5" customFormat="1" ht="62" x14ac:dyDescent="0.35">
      <c r="A51" s="23" t="s">
        <v>206</v>
      </c>
      <c r="B51" s="23" t="s">
        <v>2</v>
      </c>
      <c r="C51" s="24" t="s">
        <v>207</v>
      </c>
      <c r="D51" s="25">
        <v>46156.833333333336</v>
      </c>
      <c r="E51" s="25">
        <v>46157.25</v>
      </c>
      <c r="F51" s="24" t="s">
        <v>208</v>
      </c>
    </row>
    <row r="52" spans="1:6" s="5" customFormat="1" ht="46.5" x14ac:dyDescent="0.35">
      <c r="A52" s="23" t="s">
        <v>443</v>
      </c>
      <c r="B52" s="23" t="s">
        <v>4</v>
      </c>
      <c r="C52" s="24" t="s">
        <v>444</v>
      </c>
      <c r="D52" s="25">
        <v>46083.999305555553</v>
      </c>
      <c r="E52" s="25">
        <v>46293.999305555553</v>
      </c>
      <c r="F52" s="24" t="s">
        <v>445</v>
      </c>
    </row>
    <row r="53" spans="1:6" s="5" customFormat="1" ht="46.5" x14ac:dyDescent="0.35">
      <c r="A53" s="23" t="s">
        <v>443</v>
      </c>
      <c r="B53" s="23" t="s">
        <v>5</v>
      </c>
      <c r="C53" s="24" t="s">
        <v>446</v>
      </c>
      <c r="D53" s="25">
        <v>46083.999305555553</v>
      </c>
      <c r="E53" s="25">
        <v>46293.999305555553</v>
      </c>
      <c r="F53" s="24" t="s">
        <v>445</v>
      </c>
    </row>
    <row r="54" spans="1:6" s="5" customFormat="1" ht="62" x14ac:dyDescent="0.35">
      <c r="A54" s="23" t="s">
        <v>194</v>
      </c>
      <c r="B54" s="23" t="s">
        <v>6</v>
      </c>
      <c r="C54" s="24" t="s">
        <v>195</v>
      </c>
      <c r="D54" s="25">
        <v>46156.833333333336</v>
      </c>
      <c r="E54" s="25">
        <v>46157.25</v>
      </c>
      <c r="F54" s="24" t="s">
        <v>196</v>
      </c>
    </row>
    <row r="55" spans="1:6" s="5" customFormat="1" ht="46.5" x14ac:dyDescent="0.35">
      <c r="A55" s="23" t="s">
        <v>194</v>
      </c>
      <c r="B55" s="23" t="s">
        <v>39</v>
      </c>
      <c r="C55" s="24" t="s">
        <v>197</v>
      </c>
      <c r="D55" s="25">
        <v>46156.833333333336</v>
      </c>
      <c r="E55" s="25">
        <v>46157.25</v>
      </c>
      <c r="F55" s="24" t="s">
        <v>198</v>
      </c>
    </row>
    <row r="56" spans="1:6" s="5" customFormat="1" ht="77.5" x14ac:dyDescent="0.35">
      <c r="A56" s="23" t="s">
        <v>194</v>
      </c>
      <c r="B56" s="23" t="s">
        <v>2</v>
      </c>
      <c r="C56" s="24" t="s">
        <v>199</v>
      </c>
      <c r="D56" s="25">
        <v>46156.833333333336</v>
      </c>
      <c r="E56" s="25">
        <v>46157.25</v>
      </c>
      <c r="F56" s="24" t="s">
        <v>200</v>
      </c>
    </row>
    <row r="57" spans="1:6" s="5" customFormat="1" ht="77.5" x14ac:dyDescent="0.35">
      <c r="A57" s="23" t="s">
        <v>194</v>
      </c>
      <c r="B57" s="23" t="s">
        <v>6</v>
      </c>
      <c r="C57" s="24" t="s">
        <v>201</v>
      </c>
      <c r="D57" s="25">
        <v>46156.833333333336</v>
      </c>
      <c r="E57" s="25">
        <v>46157.25</v>
      </c>
      <c r="F57" s="24" t="s">
        <v>200</v>
      </c>
    </row>
    <row r="58" spans="1:6" s="5" customFormat="1" ht="46.5" x14ac:dyDescent="0.35">
      <c r="A58" s="23" t="s">
        <v>194</v>
      </c>
      <c r="B58" s="23" t="s">
        <v>6</v>
      </c>
      <c r="C58" s="24" t="s">
        <v>209</v>
      </c>
      <c r="D58" s="25">
        <v>46156.833333333336</v>
      </c>
      <c r="E58" s="25">
        <v>46157.25</v>
      </c>
      <c r="F58" s="24" t="s">
        <v>210</v>
      </c>
    </row>
    <row r="59" spans="1:6" s="5" customFormat="1" ht="46.5" x14ac:dyDescent="0.35">
      <c r="A59" s="23" t="s">
        <v>194</v>
      </c>
      <c r="B59" s="23" t="s">
        <v>2</v>
      </c>
      <c r="C59" s="24" t="s">
        <v>211</v>
      </c>
      <c r="D59" s="25">
        <v>46156.833333333336</v>
      </c>
      <c r="E59" s="25">
        <v>46157.125</v>
      </c>
      <c r="F59" s="24" t="s">
        <v>212</v>
      </c>
    </row>
    <row r="60" spans="1:6" s="5" customFormat="1" ht="46.5" x14ac:dyDescent="0.35">
      <c r="A60" s="23" t="s">
        <v>194</v>
      </c>
      <c r="B60" s="23" t="s">
        <v>6</v>
      </c>
      <c r="C60" s="24" t="s">
        <v>213</v>
      </c>
      <c r="D60" s="25">
        <v>46156.833333333336</v>
      </c>
      <c r="E60" s="25">
        <v>46157.25</v>
      </c>
      <c r="F60" s="24" t="s">
        <v>214</v>
      </c>
    </row>
    <row r="61" spans="1:6" s="5" customFormat="1" ht="46.5" x14ac:dyDescent="0.35">
      <c r="A61" s="23" t="s">
        <v>314</v>
      </c>
      <c r="B61" s="23" t="s">
        <v>5</v>
      </c>
      <c r="C61" s="24" t="s">
        <v>315</v>
      </c>
      <c r="D61" s="25">
        <v>46156.833333333336</v>
      </c>
      <c r="E61" s="25">
        <v>46157.25</v>
      </c>
      <c r="F61" s="24" t="s">
        <v>316</v>
      </c>
    </row>
    <row r="62" spans="1:6" s="5" customFormat="1" ht="62" x14ac:dyDescent="0.35">
      <c r="A62" s="23" t="s">
        <v>305</v>
      </c>
      <c r="B62" s="23" t="s">
        <v>4</v>
      </c>
      <c r="C62" s="24" t="s">
        <v>306</v>
      </c>
      <c r="D62" s="25">
        <v>46156.833333333336</v>
      </c>
      <c r="E62" s="25">
        <v>46157.25</v>
      </c>
      <c r="F62" s="24" t="s">
        <v>307</v>
      </c>
    </row>
    <row r="63" spans="1:6" s="5" customFormat="1" ht="46.5" x14ac:dyDescent="0.35">
      <c r="A63" s="23" t="s">
        <v>308</v>
      </c>
      <c r="B63" s="23" t="s">
        <v>39</v>
      </c>
      <c r="C63" s="24" t="s">
        <v>309</v>
      </c>
      <c r="D63" s="25">
        <v>46156.833333333336</v>
      </c>
      <c r="E63" s="25">
        <v>46157.208333333336</v>
      </c>
      <c r="F63" s="24" t="s">
        <v>310</v>
      </c>
    </row>
    <row r="64" spans="1:6" s="5" customFormat="1" ht="46.5" x14ac:dyDescent="0.35">
      <c r="A64" s="23" t="s">
        <v>308</v>
      </c>
      <c r="B64" s="23" t="s">
        <v>6</v>
      </c>
      <c r="C64" s="24" t="s">
        <v>450</v>
      </c>
      <c r="D64" s="25">
        <v>45974.916666666664</v>
      </c>
      <c r="E64" s="25">
        <v>46173.25</v>
      </c>
      <c r="F64" s="24" t="s">
        <v>451</v>
      </c>
    </row>
    <row r="65" spans="1:6" s="5" customFormat="1" ht="31" x14ac:dyDescent="0.35">
      <c r="A65" s="23" t="s">
        <v>311</v>
      </c>
      <c r="B65" s="23" t="s">
        <v>2</v>
      </c>
      <c r="C65" s="24" t="s">
        <v>312</v>
      </c>
      <c r="D65" s="25">
        <v>46156.833333333336</v>
      </c>
      <c r="E65" s="25">
        <v>46157.208333333336</v>
      </c>
      <c r="F65" s="24" t="s">
        <v>313</v>
      </c>
    </row>
    <row r="66" spans="1:6" s="5" customFormat="1" ht="77.5" x14ac:dyDescent="0.35">
      <c r="A66" s="23" t="s">
        <v>331</v>
      </c>
      <c r="B66" s="23" t="s">
        <v>39</v>
      </c>
      <c r="C66" s="24" t="s">
        <v>332</v>
      </c>
      <c r="D66" s="25">
        <v>46156.833333333336</v>
      </c>
      <c r="E66" s="25">
        <v>46157.25</v>
      </c>
      <c r="F66" s="24" t="s">
        <v>333</v>
      </c>
    </row>
    <row r="67" spans="1:6" s="5" customFormat="1" ht="46.5" x14ac:dyDescent="0.35">
      <c r="A67" s="23" t="s">
        <v>319</v>
      </c>
      <c r="B67" s="23" t="s">
        <v>39</v>
      </c>
      <c r="C67" s="24" t="s">
        <v>320</v>
      </c>
      <c r="D67" s="25">
        <v>46156.791666666664</v>
      </c>
      <c r="E67" s="25">
        <v>46157.25</v>
      </c>
      <c r="F67" s="24" t="s">
        <v>321</v>
      </c>
    </row>
    <row r="68" spans="1:6" s="5" customFormat="1" ht="46.5" x14ac:dyDescent="0.35">
      <c r="A68" s="23" t="s">
        <v>288</v>
      </c>
      <c r="B68" s="23" t="s">
        <v>39</v>
      </c>
      <c r="C68" s="24" t="s">
        <v>289</v>
      </c>
      <c r="D68" s="25">
        <v>46156.875</v>
      </c>
      <c r="E68" s="25">
        <v>46157.25</v>
      </c>
      <c r="F68" s="24" t="s">
        <v>290</v>
      </c>
    </row>
    <row r="69" spans="1:6" s="5" customFormat="1" ht="46.5" x14ac:dyDescent="0.35">
      <c r="A69" s="23" t="s">
        <v>288</v>
      </c>
      <c r="B69" s="23" t="s">
        <v>4</v>
      </c>
      <c r="C69" s="24" t="s">
        <v>291</v>
      </c>
      <c r="D69" s="25">
        <v>46156.875</v>
      </c>
      <c r="E69" s="25">
        <v>46157.25</v>
      </c>
      <c r="F69" s="24" t="s">
        <v>290</v>
      </c>
    </row>
    <row r="70" spans="1:6" s="5" customFormat="1" ht="46.5" x14ac:dyDescent="0.35">
      <c r="A70" s="23" t="s">
        <v>288</v>
      </c>
      <c r="B70" s="23" t="s">
        <v>5</v>
      </c>
      <c r="C70" s="24" t="s">
        <v>292</v>
      </c>
      <c r="D70" s="25">
        <v>46156.875</v>
      </c>
      <c r="E70" s="25">
        <v>46157.25</v>
      </c>
      <c r="F70" s="24" t="s">
        <v>290</v>
      </c>
    </row>
    <row r="71" spans="1:6" s="5" customFormat="1" ht="46.5" x14ac:dyDescent="0.35">
      <c r="A71" s="23" t="s">
        <v>288</v>
      </c>
      <c r="B71" s="23" t="s">
        <v>5</v>
      </c>
      <c r="C71" s="24" t="s">
        <v>293</v>
      </c>
      <c r="D71" s="25">
        <v>46156.875</v>
      </c>
      <c r="E71" s="25">
        <v>46157.25</v>
      </c>
      <c r="F71" s="24" t="s">
        <v>290</v>
      </c>
    </row>
    <row r="72" spans="1:6" s="5" customFormat="1" ht="46.5" x14ac:dyDescent="0.35">
      <c r="A72" s="23" t="s">
        <v>288</v>
      </c>
      <c r="B72" s="23" t="s">
        <v>4</v>
      </c>
      <c r="C72" s="24" t="s">
        <v>317</v>
      </c>
      <c r="D72" s="25">
        <v>46156.833333333336</v>
      </c>
      <c r="E72" s="25">
        <v>46157.25</v>
      </c>
      <c r="F72" s="24" t="s">
        <v>318</v>
      </c>
    </row>
    <row r="73" spans="1:6" s="5" customFormat="1" ht="46.5" x14ac:dyDescent="0.35">
      <c r="A73" s="23" t="s">
        <v>288</v>
      </c>
      <c r="B73" s="23" t="s">
        <v>4</v>
      </c>
      <c r="C73" s="24" t="s">
        <v>322</v>
      </c>
      <c r="D73" s="25">
        <v>46156.833333333336</v>
      </c>
      <c r="E73" s="25">
        <v>46157.25</v>
      </c>
      <c r="F73" s="24" t="s">
        <v>323</v>
      </c>
    </row>
    <row r="74" spans="1:6" s="5" customFormat="1" ht="62" x14ac:dyDescent="0.35">
      <c r="A74" s="23" t="s">
        <v>288</v>
      </c>
      <c r="B74" s="23" t="s">
        <v>4</v>
      </c>
      <c r="C74" s="24" t="s">
        <v>324</v>
      </c>
      <c r="D74" s="25">
        <v>46156.833333333336</v>
      </c>
      <c r="E74" s="25">
        <v>46157.25</v>
      </c>
      <c r="F74" s="24" t="s">
        <v>325</v>
      </c>
    </row>
    <row r="75" spans="1:6" s="5" customFormat="1" ht="46.5" x14ac:dyDescent="0.35">
      <c r="A75" s="23" t="s">
        <v>288</v>
      </c>
      <c r="B75" s="23" t="s">
        <v>5</v>
      </c>
      <c r="C75" s="24" t="s">
        <v>326</v>
      </c>
      <c r="D75" s="25">
        <v>46156.833333333336</v>
      </c>
      <c r="E75" s="25">
        <v>46157.25</v>
      </c>
      <c r="F75" s="24" t="s">
        <v>327</v>
      </c>
    </row>
    <row r="76" spans="1:6" s="5" customFormat="1" ht="46.5" x14ac:dyDescent="0.35">
      <c r="A76" s="23" t="s">
        <v>288</v>
      </c>
      <c r="B76" s="23" t="s">
        <v>5</v>
      </c>
      <c r="C76" s="24" t="s">
        <v>328</v>
      </c>
      <c r="D76" s="25">
        <v>46156.833333333336</v>
      </c>
      <c r="E76" s="25">
        <v>46157.25</v>
      </c>
      <c r="F76" s="24" t="s">
        <v>327</v>
      </c>
    </row>
    <row r="77" spans="1:6" s="5" customFormat="1" ht="31" x14ac:dyDescent="0.35">
      <c r="A77" s="23" t="s">
        <v>288</v>
      </c>
      <c r="B77" s="23" t="s">
        <v>5</v>
      </c>
      <c r="C77" s="24" t="s">
        <v>329</v>
      </c>
      <c r="D77" s="25">
        <v>46156.833333333336</v>
      </c>
      <c r="E77" s="25">
        <v>46157.208333333336</v>
      </c>
      <c r="F77" s="24" t="s">
        <v>330</v>
      </c>
    </row>
    <row r="78" spans="1:6" s="5" customFormat="1" ht="46.5" x14ac:dyDescent="0.35">
      <c r="A78" s="23" t="s">
        <v>357</v>
      </c>
      <c r="B78" s="23" t="s">
        <v>2</v>
      </c>
      <c r="C78" s="24" t="s">
        <v>358</v>
      </c>
      <c r="D78" s="25">
        <v>46156.916666666664</v>
      </c>
      <c r="E78" s="25">
        <v>46157.229166666664</v>
      </c>
      <c r="F78" s="24" t="s">
        <v>359</v>
      </c>
    </row>
    <row r="79" spans="1:6" s="5" customFormat="1" ht="31" x14ac:dyDescent="0.35">
      <c r="A79" s="23" t="s">
        <v>302</v>
      </c>
      <c r="B79" s="23" t="s">
        <v>6</v>
      </c>
      <c r="C79" s="24" t="s">
        <v>303</v>
      </c>
      <c r="D79" s="25">
        <v>46156.875</v>
      </c>
      <c r="E79" s="25">
        <v>46157.25</v>
      </c>
      <c r="F79" s="24" t="s">
        <v>304</v>
      </c>
    </row>
    <row r="80" spans="1:6" s="5" customFormat="1" ht="62" x14ac:dyDescent="0.35">
      <c r="A80" s="23" t="s">
        <v>337</v>
      </c>
      <c r="B80" s="23" t="s">
        <v>4</v>
      </c>
      <c r="C80" s="24" t="s">
        <v>338</v>
      </c>
      <c r="D80" s="25">
        <v>46156.916666666664</v>
      </c>
      <c r="E80" s="25">
        <v>46157.229166666664</v>
      </c>
      <c r="F80" s="24" t="s">
        <v>339</v>
      </c>
    </row>
    <row r="81" spans="1:6" s="5" customFormat="1" ht="232.5" x14ac:dyDescent="0.35">
      <c r="A81" s="23" t="s">
        <v>337</v>
      </c>
      <c r="B81" s="23" t="s">
        <v>39</v>
      </c>
      <c r="C81" s="24" t="s">
        <v>367</v>
      </c>
      <c r="D81" s="25">
        <v>46156.833333333336</v>
      </c>
      <c r="E81" s="25">
        <v>46157.25</v>
      </c>
      <c r="F81" s="24" t="s">
        <v>368</v>
      </c>
    </row>
    <row r="82" spans="1:6" s="5" customFormat="1" ht="124" x14ac:dyDescent="0.35">
      <c r="A82" s="23" t="s">
        <v>337</v>
      </c>
      <c r="B82" s="23" t="s">
        <v>4</v>
      </c>
      <c r="C82" s="24" t="s">
        <v>371</v>
      </c>
      <c r="D82" s="25">
        <v>46156.833333333336</v>
      </c>
      <c r="E82" s="25">
        <v>46157.25</v>
      </c>
      <c r="F82" s="24" t="s">
        <v>372</v>
      </c>
    </row>
    <row r="83" spans="1:6" s="5" customFormat="1" ht="62" x14ac:dyDescent="0.35">
      <c r="A83" s="23" t="s">
        <v>337</v>
      </c>
      <c r="B83" s="23" t="s">
        <v>5</v>
      </c>
      <c r="C83" s="24" t="s">
        <v>373</v>
      </c>
      <c r="D83" s="25">
        <v>46156.833333333336</v>
      </c>
      <c r="E83" s="25">
        <v>46157.25</v>
      </c>
      <c r="F83" s="24" t="s">
        <v>374</v>
      </c>
    </row>
    <row r="84" spans="1:6" s="5" customFormat="1" ht="46.5" x14ac:dyDescent="0.35">
      <c r="A84" s="23" t="s">
        <v>337</v>
      </c>
      <c r="B84" s="23" t="s">
        <v>39</v>
      </c>
      <c r="C84" s="24" t="s">
        <v>400</v>
      </c>
      <c r="D84" s="25">
        <v>46156.833333333336</v>
      </c>
      <c r="E84" s="25">
        <v>46157.25</v>
      </c>
      <c r="F84" s="24" t="s">
        <v>401</v>
      </c>
    </row>
    <row r="85" spans="1:6" s="5" customFormat="1" ht="77.5" x14ac:dyDescent="0.35">
      <c r="A85" s="23" t="s">
        <v>267</v>
      </c>
      <c r="B85" s="23" t="s">
        <v>2</v>
      </c>
      <c r="C85" s="24" t="s">
        <v>268</v>
      </c>
      <c r="D85" s="25">
        <v>46156.875</v>
      </c>
      <c r="E85" s="25">
        <v>46157.25</v>
      </c>
      <c r="F85" s="24" t="s">
        <v>269</v>
      </c>
    </row>
    <row r="86" spans="1:6" s="5" customFormat="1" ht="46.5" x14ac:dyDescent="0.35">
      <c r="A86" s="23" t="s">
        <v>267</v>
      </c>
      <c r="B86" s="23" t="s">
        <v>6</v>
      </c>
      <c r="C86" s="24" t="s">
        <v>299</v>
      </c>
      <c r="D86" s="25">
        <v>46156.875</v>
      </c>
      <c r="E86" s="25">
        <v>46157.25</v>
      </c>
      <c r="F86" s="24" t="s">
        <v>300</v>
      </c>
    </row>
    <row r="87" spans="1:6" s="5" customFormat="1" ht="46.5" x14ac:dyDescent="0.35">
      <c r="A87" s="23" t="s">
        <v>267</v>
      </c>
      <c r="B87" s="23" t="s">
        <v>6</v>
      </c>
      <c r="C87" s="24" t="s">
        <v>301</v>
      </c>
      <c r="D87" s="25">
        <v>46156.875</v>
      </c>
      <c r="E87" s="25">
        <v>46157.25</v>
      </c>
      <c r="F87" s="24" t="s">
        <v>300</v>
      </c>
    </row>
    <row r="88" spans="1:6" s="5" customFormat="1" ht="46.5" x14ac:dyDescent="0.35">
      <c r="A88" s="23" t="s">
        <v>362</v>
      </c>
      <c r="B88" s="23" t="s">
        <v>4</v>
      </c>
      <c r="C88" s="24" t="s">
        <v>363</v>
      </c>
      <c r="D88" s="25">
        <v>46156.8125</v>
      </c>
      <c r="E88" s="25">
        <v>46157.25</v>
      </c>
      <c r="F88" s="24" t="s">
        <v>364</v>
      </c>
    </row>
    <row r="89" spans="1:6" s="5" customFormat="1" ht="62" x14ac:dyDescent="0.35">
      <c r="A89" s="23" t="s">
        <v>362</v>
      </c>
      <c r="B89" s="23" t="s">
        <v>5</v>
      </c>
      <c r="C89" s="24" t="s">
        <v>365</v>
      </c>
      <c r="D89" s="25">
        <v>46156.8125</v>
      </c>
      <c r="E89" s="25">
        <v>46157.25</v>
      </c>
      <c r="F89" s="24" t="s">
        <v>366</v>
      </c>
    </row>
    <row r="90" spans="1:6" s="5" customFormat="1" ht="93" x14ac:dyDescent="0.35">
      <c r="A90" s="23" t="s">
        <v>362</v>
      </c>
      <c r="B90" s="23" t="s">
        <v>4</v>
      </c>
      <c r="C90" s="24" t="s">
        <v>369</v>
      </c>
      <c r="D90" s="25">
        <v>46156.833333333336</v>
      </c>
      <c r="E90" s="25">
        <v>46157.25</v>
      </c>
      <c r="F90" s="24" t="s">
        <v>370</v>
      </c>
    </row>
    <row r="91" spans="1:6" s="5" customFormat="1" ht="62" x14ac:dyDescent="0.35">
      <c r="A91" s="23" t="s">
        <v>362</v>
      </c>
      <c r="B91" s="23" t="s">
        <v>5</v>
      </c>
      <c r="C91" s="24" t="s">
        <v>375</v>
      </c>
      <c r="D91" s="25">
        <v>46156.833333333336</v>
      </c>
      <c r="E91" s="25">
        <v>46157.25</v>
      </c>
      <c r="F91" s="24" t="s">
        <v>376</v>
      </c>
    </row>
    <row r="92" spans="1:6" s="5" customFormat="1" ht="93" x14ac:dyDescent="0.35">
      <c r="A92" s="23" t="s">
        <v>354</v>
      </c>
      <c r="B92" s="23" t="s">
        <v>2</v>
      </c>
      <c r="C92" s="24" t="s">
        <v>355</v>
      </c>
      <c r="D92" s="25">
        <v>46156.916666666664</v>
      </c>
      <c r="E92" s="25">
        <v>46157.229166666664</v>
      </c>
      <c r="F92" s="24" t="s">
        <v>356</v>
      </c>
    </row>
    <row r="93" spans="1:6" s="5" customFormat="1" ht="62" x14ac:dyDescent="0.35">
      <c r="A93" s="23" t="s">
        <v>385</v>
      </c>
      <c r="B93" s="23" t="s">
        <v>39</v>
      </c>
      <c r="C93" s="24" t="s">
        <v>386</v>
      </c>
      <c r="D93" s="25">
        <v>46156.875</v>
      </c>
      <c r="E93" s="25">
        <v>46157.25</v>
      </c>
      <c r="F93" s="24" t="s">
        <v>387</v>
      </c>
    </row>
    <row r="94" spans="1:6" s="5" customFormat="1" ht="77.5" x14ac:dyDescent="0.35">
      <c r="A94" s="23" t="s">
        <v>42</v>
      </c>
      <c r="B94" s="23" t="s">
        <v>5</v>
      </c>
      <c r="C94" s="24" t="s">
        <v>43</v>
      </c>
      <c r="D94" s="25">
        <v>46156.833333333336</v>
      </c>
      <c r="E94" s="25">
        <v>46157.25</v>
      </c>
      <c r="F94" s="24" t="s">
        <v>44</v>
      </c>
    </row>
    <row r="95" spans="1:6" s="5" customFormat="1" ht="62" x14ac:dyDescent="0.35">
      <c r="A95" s="23" t="s">
        <v>42</v>
      </c>
      <c r="B95" s="23" t="s">
        <v>5</v>
      </c>
      <c r="C95" s="24" t="s">
        <v>45</v>
      </c>
      <c r="D95" s="25">
        <v>46156.833333333336</v>
      </c>
      <c r="E95" s="25">
        <v>46157.25</v>
      </c>
      <c r="F95" s="24" t="s">
        <v>46</v>
      </c>
    </row>
    <row r="96" spans="1:6" s="5" customFormat="1" ht="62" x14ac:dyDescent="0.35">
      <c r="A96" s="23" t="s">
        <v>42</v>
      </c>
      <c r="B96" s="23" t="s">
        <v>5</v>
      </c>
      <c r="C96" s="24" t="s">
        <v>50</v>
      </c>
      <c r="D96" s="25">
        <v>46156.854166666664</v>
      </c>
      <c r="E96" s="25">
        <v>46157.208333333336</v>
      </c>
      <c r="F96" s="24" t="s">
        <v>51</v>
      </c>
    </row>
    <row r="97" spans="1:6" s="5" customFormat="1" ht="77.5" x14ac:dyDescent="0.35">
      <c r="A97" s="23" t="s">
        <v>38</v>
      </c>
      <c r="B97" s="23" t="s">
        <v>39</v>
      </c>
      <c r="C97" s="24" t="s">
        <v>40</v>
      </c>
      <c r="D97" s="25">
        <v>46156.833333333336</v>
      </c>
      <c r="E97" s="25">
        <v>46157.25</v>
      </c>
      <c r="F97" s="24" t="s">
        <v>41</v>
      </c>
    </row>
    <row r="98" spans="1:6" s="5" customFormat="1" ht="77.5" x14ac:dyDescent="0.35">
      <c r="A98" s="23" t="s">
        <v>394</v>
      </c>
      <c r="B98" s="23" t="s">
        <v>39</v>
      </c>
      <c r="C98" s="24" t="s">
        <v>395</v>
      </c>
      <c r="D98" s="25">
        <v>46156.875</v>
      </c>
      <c r="E98" s="25">
        <v>46157.25</v>
      </c>
      <c r="F98" s="24" t="s">
        <v>396</v>
      </c>
    </row>
    <row r="99" spans="1:6" s="5" customFormat="1" ht="77.5" x14ac:dyDescent="0.35">
      <c r="A99" s="23" t="s">
        <v>394</v>
      </c>
      <c r="B99" s="23" t="s">
        <v>6</v>
      </c>
      <c r="C99" s="24" t="s">
        <v>414</v>
      </c>
      <c r="D99" s="25">
        <v>46156.833333333336</v>
      </c>
      <c r="E99" s="25">
        <v>46157.25</v>
      </c>
      <c r="F99" s="24" t="s">
        <v>415</v>
      </c>
    </row>
    <row r="100" spans="1:6" s="5" customFormat="1" ht="62" x14ac:dyDescent="0.35">
      <c r="A100" s="23" t="s">
        <v>20</v>
      </c>
      <c r="B100" s="23" t="s">
        <v>4</v>
      </c>
      <c r="C100" s="24" t="s">
        <v>21</v>
      </c>
      <c r="D100" s="25">
        <v>46156.833333333336</v>
      </c>
      <c r="E100" s="25">
        <v>46157.25</v>
      </c>
      <c r="F100" s="24" t="s">
        <v>22</v>
      </c>
    </row>
    <row r="101" spans="1:6" s="5" customFormat="1" ht="46.5" x14ac:dyDescent="0.35">
      <c r="A101" s="23" t="s">
        <v>52</v>
      </c>
      <c r="B101" s="23" t="s">
        <v>6</v>
      </c>
      <c r="C101" s="24" t="s">
        <v>53</v>
      </c>
      <c r="D101" s="25">
        <v>46156.833333333336</v>
      </c>
      <c r="E101" s="25">
        <v>46157.000694444447</v>
      </c>
      <c r="F101" s="24" t="s">
        <v>54</v>
      </c>
    </row>
    <row r="102" spans="1:6" s="5" customFormat="1" ht="46.5" x14ac:dyDescent="0.35">
      <c r="A102" s="23" t="s">
        <v>52</v>
      </c>
      <c r="B102" s="23" t="s">
        <v>6</v>
      </c>
      <c r="C102" s="24" t="s">
        <v>55</v>
      </c>
      <c r="D102" s="25">
        <v>46156.833333333336</v>
      </c>
      <c r="E102" s="25">
        <v>46157.000694444447</v>
      </c>
      <c r="F102" s="24" t="s">
        <v>54</v>
      </c>
    </row>
    <row r="103" spans="1:6" s="5" customFormat="1" ht="46.5" x14ac:dyDescent="0.35">
      <c r="A103" s="23" t="s">
        <v>52</v>
      </c>
      <c r="B103" s="23" t="s">
        <v>2</v>
      </c>
      <c r="C103" s="24" t="s">
        <v>56</v>
      </c>
      <c r="D103" s="25">
        <v>46157.000694444447</v>
      </c>
      <c r="E103" s="25">
        <v>46157.25</v>
      </c>
      <c r="F103" s="24" t="s">
        <v>54</v>
      </c>
    </row>
    <row r="104" spans="1:6" s="5" customFormat="1" ht="46.5" x14ac:dyDescent="0.35">
      <c r="A104" s="23" t="s">
        <v>52</v>
      </c>
      <c r="B104" s="23" t="s">
        <v>2</v>
      </c>
      <c r="C104" s="24" t="s">
        <v>57</v>
      </c>
      <c r="D104" s="25">
        <v>46157.000694444447</v>
      </c>
      <c r="E104" s="25">
        <v>46157.25</v>
      </c>
      <c r="F104" s="24" t="s">
        <v>54</v>
      </c>
    </row>
    <row r="105" spans="1:6" s="5" customFormat="1" ht="93" x14ac:dyDescent="0.35">
      <c r="A105" s="23" t="s">
        <v>52</v>
      </c>
      <c r="B105" s="23" t="s">
        <v>5</v>
      </c>
      <c r="C105" s="24" t="s">
        <v>420</v>
      </c>
      <c r="D105" s="25">
        <v>46156.875</v>
      </c>
      <c r="E105" s="25">
        <v>46157.25</v>
      </c>
      <c r="F105" s="24" t="s">
        <v>421</v>
      </c>
    </row>
    <row r="106" spans="1:6" s="5" customFormat="1" ht="62" x14ac:dyDescent="0.35">
      <c r="A106" s="23" t="s">
        <v>52</v>
      </c>
      <c r="B106" s="23" t="s">
        <v>4</v>
      </c>
      <c r="C106" s="24" t="s">
        <v>422</v>
      </c>
      <c r="D106" s="25">
        <v>46156.875</v>
      </c>
      <c r="E106" s="25">
        <v>46157.25</v>
      </c>
      <c r="F106" s="24" t="s">
        <v>423</v>
      </c>
    </row>
    <row r="107" spans="1:6" s="5" customFormat="1" ht="62" x14ac:dyDescent="0.35">
      <c r="A107" s="23" t="s">
        <v>52</v>
      </c>
      <c r="B107" s="23" t="s">
        <v>5</v>
      </c>
      <c r="C107" s="24" t="s">
        <v>424</v>
      </c>
      <c r="D107" s="25">
        <v>46156.875</v>
      </c>
      <c r="E107" s="25">
        <v>46157.25</v>
      </c>
      <c r="F107" s="24" t="s">
        <v>423</v>
      </c>
    </row>
    <row r="108" spans="1:6" s="5" customFormat="1" ht="62" x14ac:dyDescent="0.35">
      <c r="A108" s="23" t="s">
        <v>425</v>
      </c>
      <c r="B108" s="23" t="s">
        <v>5</v>
      </c>
      <c r="C108" s="24" t="s">
        <v>426</v>
      </c>
      <c r="D108" s="25">
        <v>46156.833333333336</v>
      </c>
      <c r="E108" s="25">
        <v>46157.208333333336</v>
      </c>
      <c r="F108" s="24" t="s">
        <v>427</v>
      </c>
    </row>
    <row r="109" spans="1:6" s="5" customFormat="1" ht="62" x14ac:dyDescent="0.35">
      <c r="A109" s="23" t="s">
        <v>425</v>
      </c>
      <c r="B109" s="23" t="s">
        <v>4</v>
      </c>
      <c r="C109" s="24" t="s">
        <v>428</v>
      </c>
      <c r="D109" s="25">
        <v>46156.833333333336</v>
      </c>
      <c r="E109" s="25">
        <v>46157.208333333336</v>
      </c>
      <c r="F109" s="24" t="s">
        <v>429</v>
      </c>
    </row>
    <row r="110" spans="1:6" s="5" customFormat="1" ht="62" x14ac:dyDescent="0.35">
      <c r="A110" s="23" t="s">
        <v>425</v>
      </c>
      <c r="B110" s="23" t="s">
        <v>4</v>
      </c>
      <c r="C110" s="24" t="s">
        <v>430</v>
      </c>
      <c r="D110" s="25">
        <v>46156.833333333336</v>
      </c>
      <c r="E110" s="25">
        <v>46157.208333333336</v>
      </c>
      <c r="F110" s="24" t="s">
        <v>431</v>
      </c>
    </row>
    <row r="111" spans="1:6" s="5" customFormat="1" ht="77.5" x14ac:dyDescent="0.35">
      <c r="A111" s="23" t="s">
        <v>82</v>
      </c>
      <c r="B111" s="23" t="s">
        <v>4</v>
      </c>
      <c r="C111" s="24" t="s">
        <v>83</v>
      </c>
      <c r="D111" s="25">
        <v>46156.833333333336</v>
      </c>
      <c r="E111" s="25">
        <v>46157.25</v>
      </c>
      <c r="F111" s="24" t="s">
        <v>84</v>
      </c>
    </row>
    <row r="112" spans="1:6" s="5" customFormat="1" ht="77.5" x14ac:dyDescent="0.35">
      <c r="A112" s="23" t="s">
        <v>82</v>
      </c>
      <c r="B112" s="23" t="s">
        <v>5</v>
      </c>
      <c r="C112" s="24" t="s">
        <v>85</v>
      </c>
      <c r="D112" s="25">
        <v>46156.833333333336</v>
      </c>
      <c r="E112" s="25">
        <v>46157.25</v>
      </c>
      <c r="F112" s="24" t="s">
        <v>84</v>
      </c>
    </row>
    <row r="113" spans="1:6" s="5" customFormat="1" ht="93" x14ac:dyDescent="0.35">
      <c r="A113" s="23" t="s">
        <v>82</v>
      </c>
      <c r="B113" s="23" t="s">
        <v>4</v>
      </c>
      <c r="C113" s="24" t="s">
        <v>115</v>
      </c>
      <c r="D113" s="25">
        <v>46156.833333333336</v>
      </c>
      <c r="E113" s="25">
        <v>46157.25</v>
      </c>
      <c r="F113" s="24" t="s">
        <v>116</v>
      </c>
    </row>
    <row r="114" spans="1:6" s="5" customFormat="1" ht="93" x14ac:dyDescent="0.35">
      <c r="A114" s="23" t="s">
        <v>82</v>
      </c>
      <c r="B114" s="23" t="s">
        <v>4</v>
      </c>
      <c r="C114" s="24" t="s">
        <v>117</v>
      </c>
      <c r="D114" s="25">
        <v>46156.833333333336</v>
      </c>
      <c r="E114" s="25">
        <v>46157.25</v>
      </c>
      <c r="F114" s="24" t="s">
        <v>116</v>
      </c>
    </row>
    <row r="115" spans="1:6" s="5" customFormat="1" ht="93" x14ac:dyDescent="0.35">
      <c r="A115" s="23" t="s">
        <v>127</v>
      </c>
      <c r="B115" s="23" t="s">
        <v>4</v>
      </c>
      <c r="C115" s="24" t="s">
        <v>128</v>
      </c>
      <c r="D115" s="25">
        <v>46156.833333333336</v>
      </c>
      <c r="E115" s="25">
        <v>46157.25</v>
      </c>
      <c r="F115" s="24" t="s">
        <v>129</v>
      </c>
    </row>
    <row r="116" spans="1:6" s="5" customFormat="1" ht="93" x14ac:dyDescent="0.35">
      <c r="A116" s="23" t="s">
        <v>127</v>
      </c>
      <c r="B116" s="23" t="s">
        <v>4</v>
      </c>
      <c r="C116" s="24" t="s">
        <v>130</v>
      </c>
      <c r="D116" s="25">
        <v>46156.833333333336</v>
      </c>
      <c r="E116" s="25">
        <v>46157.25</v>
      </c>
      <c r="F116" s="24" t="s">
        <v>129</v>
      </c>
    </row>
    <row r="117" spans="1:6" s="5" customFormat="1" ht="93" x14ac:dyDescent="0.35">
      <c r="A117" s="23" t="s">
        <v>127</v>
      </c>
      <c r="B117" s="23" t="s">
        <v>4</v>
      </c>
      <c r="C117" s="24" t="s">
        <v>131</v>
      </c>
      <c r="D117" s="25">
        <v>46156.833333333336</v>
      </c>
      <c r="E117" s="25">
        <v>46157.25</v>
      </c>
      <c r="F117" s="24" t="s">
        <v>129</v>
      </c>
    </row>
    <row r="118" spans="1:6" s="5" customFormat="1" ht="93" x14ac:dyDescent="0.35">
      <c r="A118" s="23" t="s">
        <v>127</v>
      </c>
      <c r="B118" s="23" t="s">
        <v>4</v>
      </c>
      <c r="C118" s="24" t="s">
        <v>132</v>
      </c>
      <c r="D118" s="25">
        <v>46156.833333333336</v>
      </c>
      <c r="E118" s="25">
        <v>46157.25</v>
      </c>
      <c r="F118" s="24" t="s">
        <v>129</v>
      </c>
    </row>
    <row r="119" spans="1:6" s="5" customFormat="1" ht="93" x14ac:dyDescent="0.35">
      <c r="A119" s="23" t="s">
        <v>127</v>
      </c>
      <c r="B119" s="23" t="s">
        <v>5</v>
      </c>
      <c r="C119" s="24" t="s">
        <v>133</v>
      </c>
      <c r="D119" s="25">
        <v>46156.833333333336</v>
      </c>
      <c r="E119" s="25">
        <v>46157.25</v>
      </c>
      <c r="F119" s="24" t="s">
        <v>129</v>
      </c>
    </row>
    <row r="120" spans="1:6" s="5" customFormat="1" ht="93" x14ac:dyDescent="0.35">
      <c r="A120" s="23" t="s">
        <v>127</v>
      </c>
      <c r="B120" s="23" t="s">
        <v>5</v>
      </c>
      <c r="C120" s="24" t="s">
        <v>134</v>
      </c>
      <c r="D120" s="25">
        <v>46156.833333333336</v>
      </c>
      <c r="E120" s="25">
        <v>46157.25</v>
      </c>
      <c r="F120" s="24" t="s">
        <v>129</v>
      </c>
    </row>
    <row r="121" spans="1:6" s="5" customFormat="1" ht="93" x14ac:dyDescent="0.35">
      <c r="A121" s="23" t="s">
        <v>127</v>
      </c>
      <c r="B121" s="23" t="s">
        <v>5</v>
      </c>
      <c r="C121" s="24" t="s">
        <v>135</v>
      </c>
      <c r="D121" s="25">
        <v>46156.833333333336</v>
      </c>
      <c r="E121" s="25">
        <v>46157.25</v>
      </c>
      <c r="F121" s="24" t="s">
        <v>129</v>
      </c>
    </row>
    <row r="122" spans="1:6" s="5" customFormat="1" ht="93" x14ac:dyDescent="0.35">
      <c r="A122" s="23" t="s">
        <v>127</v>
      </c>
      <c r="B122" s="23" t="s">
        <v>5</v>
      </c>
      <c r="C122" s="24" t="s">
        <v>136</v>
      </c>
      <c r="D122" s="25">
        <v>46156.833333333336</v>
      </c>
      <c r="E122" s="25">
        <v>46157.25</v>
      </c>
      <c r="F122" s="24" t="s">
        <v>129</v>
      </c>
    </row>
    <row r="123" spans="1:6" s="5" customFormat="1" ht="93" x14ac:dyDescent="0.35">
      <c r="A123" s="23" t="s">
        <v>124</v>
      </c>
      <c r="B123" s="23" t="s">
        <v>6</v>
      </c>
      <c r="C123" s="24" t="s">
        <v>125</v>
      </c>
      <c r="D123" s="25">
        <v>46156.833333333336</v>
      </c>
      <c r="E123" s="25">
        <v>46157.25</v>
      </c>
      <c r="F123" s="24" t="s">
        <v>126</v>
      </c>
    </row>
    <row r="124" spans="1:6" s="5" customFormat="1" ht="77.5" x14ac:dyDescent="0.35">
      <c r="A124" s="23" t="s">
        <v>120</v>
      </c>
      <c r="B124" s="23" t="s">
        <v>5</v>
      </c>
      <c r="C124" s="24" t="s">
        <v>121</v>
      </c>
      <c r="D124" s="25">
        <v>46156.833333333336</v>
      </c>
      <c r="E124" s="25">
        <v>46157.25</v>
      </c>
      <c r="F124" s="24" t="s">
        <v>122</v>
      </c>
    </row>
    <row r="125" spans="1:6" s="5" customFormat="1" ht="77.5" x14ac:dyDescent="0.35">
      <c r="A125" s="23" t="s">
        <v>120</v>
      </c>
      <c r="B125" s="23" t="s">
        <v>5</v>
      </c>
      <c r="C125" s="24" t="s">
        <v>123</v>
      </c>
      <c r="D125" s="25">
        <v>46156.833333333336</v>
      </c>
      <c r="E125" s="25">
        <v>46157.25</v>
      </c>
      <c r="F125" s="24" t="s">
        <v>122</v>
      </c>
    </row>
    <row r="126" spans="1:6" s="5" customFormat="1" ht="77.5" x14ac:dyDescent="0.35">
      <c r="A126" s="23" t="s">
        <v>120</v>
      </c>
      <c r="B126" s="23" t="s">
        <v>4</v>
      </c>
      <c r="C126" s="24" t="s">
        <v>143</v>
      </c>
      <c r="D126" s="25">
        <v>46156.833333333336</v>
      </c>
      <c r="E126" s="25">
        <v>46157.25</v>
      </c>
      <c r="F126" s="24" t="s">
        <v>144</v>
      </c>
    </row>
    <row r="127" spans="1:6" s="5" customFormat="1" ht="77.5" x14ac:dyDescent="0.35">
      <c r="A127" s="23" t="s">
        <v>120</v>
      </c>
      <c r="B127" s="23" t="s">
        <v>5</v>
      </c>
      <c r="C127" s="24" t="s">
        <v>145</v>
      </c>
      <c r="D127" s="25">
        <v>46156.833333333336</v>
      </c>
      <c r="E127" s="25">
        <v>46157.25</v>
      </c>
      <c r="F127" s="24" t="s">
        <v>144</v>
      </c>
    </row>
    <row r="128" spans="1:6" s="5" customFormat="1" ht="77.5" x14ac:dyDescent="0.35">
      <c r="A128" s="23" t="s">
        <v>120</v>
      </c>
      <c r="B128" s="23" t="s">
        <v>5</v>
      </c>
      <c r="C128" s="24" t="s">
        <v>163</v>
      </c>
      <c r="D128" s="25">
        <v>46156.833333333336</v>
      </c>
      <c r="E128" s="25">
        <v>46157.208333333336</v>
      </c>
      <c r="F128" s="24" t="s">
        <v>164</v>
      </c>
    </row>
    <row r="129" spans="1:6" s="5" customFormat="1" ht="77.5" x14ac:dyDescent="0.35">
      <c r="A129" s="23" t="s">
        <v>179</v>
      </c>
      <c r="B129" s="23" t="s">
        <v>5</v>
      </c>
      <c r="C129" s="24" t="s">
        <v>180</v>
      </c>
      <c r="D129" s="25">
        <v>46156.833333333336</v>
      </c>
      <c r="E129" s="25">
        <v>46157.25</v>
      </c>
      <c r="F129" s="24" t="s">
        <v>181</v>
      </c>
    </row>
    <row r="130" spans="1:6" s="5" customFormat="1" ht="46.5" x14ac:dyDescent="0.35">
      <c r="A130" s="23" t="s">
        <v>226</v>
      </c>
      <c r="B130" s="23" t="s">
        <v>2</v>
      </c>
      <c r="C130" s="24" t="s">
        <v>227</v>
      </c>
      <c r="D130" s="25">
        <v>46156.833333333336</v>
      </c>
      <c r="E130" s="25">
        <v>46157.25</v>
      </c>
      <c r="F130" s="24" t="s">
        <v>228</v>
      </c>
    </row>
    <row r="131" spans="1:6" s="5" customFormat="1" ht="62" x14ac:dyDescent="0.35">
      <c r="A131" s="23" t="s">
        <v>248</v>
      </c>
      <c r="B131" s="23" t="s">
        <v>2</v>
      </c>
      <c r="C131" s="24" t="s">
        <v>249</v>
      </c>
      <c r="D131" s="25">
        <v>46156.916666666664</v>
      </c>
      <c r="E131" s="25">
        <v>46157.25</v>
      </c>
      <c r="F131" s="24" t="s">
        <v>250</v>
      </c>
    </row>
    <row r="132" spans="1:6" s="5" customFormat="1" ht="93" x14ac:dyDescent="0.35">
      <c r="A132" s="23" t="s">
        <v>47</v>
      </c>
      <c r="B132" s="23" t="s">
        <v>6</v>
      </c>
      <c r="C132" s="24" t="s">
        <v>48</v>
      </c>
      <c r="D132" s="25">
        <v>46156.916666666664</v>
      </c>
      <c r="E132" s="25">
        <v>46157.208333333336</v>
      </c>
      <c r="F132" s="24" t="s">
        <v>49</v>
      </c>
    </row>
    <row r="133" spans="1:6" s="5" customFormat="1" ht="93" x14ac:dyDescent="0.35">
      <c r="A133" s="23" t="s">
        <v>47</v>
      </c>
      <c r="B133" s="23" t="s">
        <v>6</v>
      </c>
      <c r="C133" s="24" t="s">
        <v>88</v>
      </c>
      <c r="D133" s="25">
        <v>46156.833333333336</v>
      </c>
      <c r="E133" s="25">
        <v>46157.25</v>
      </c>
      <c r="F133" s="24" t="s">
        <v>89</v>
      </c>
    </row>
    <row r="134" spans="1:6" s="5" customFormat="1" ht="77.5" x14ac:dyDescent="0.35">
      <c r="A134" s="23" t="s">
        <v>47</v>
      </c>
      <c r="B134" s="23" t="s">
        <v>2</v>
      </c>
      <c r="C134" s="24" t="s">
        <v>90</v>
      </c>
      <c r="D134" s="25">
        <v>46156.833333333336</v>
      </c>
      <c r="E134" s="25">
        <v>46157.25</v>
      </c>
      <c r="F134" s="24" t="s">
        <v>91</v>
      </c>
    </row>
    <row r="135" spans="1:6" s="5" customFormat="1" ht="77.5" x14ac:dyDescent="0.35">
      <c r="A135" s="23" t="s">
        <v>47</v>
      </c>
      <c r="B135" s="23" t="s">
        <v>2</v>
      </c>
      <c r="C135" s="24" t="s">
        <v>92</v>
      </c>
      <c r="D135" s="25">
        <v>46156.833333333336</v>
      </c>
      <c r="E135" s="25">
        <v>46157.25</v>
      </c>
      <c r="F135" s="24" t="s">
        <v>91</v>
      </c>
    </row>
    <row r="136" spans="1:6" s="5" customFormat="1" ht="77.5" x14ac:dyDescent="0.35">
      <c r="A136" s="23" t="s">
        <v>47</v>
      </c>
      <c r="B136" s="23" t="s">
        <v>2</v>
      </c>
      <c r="C136" s="24" t="s">
        <v>93</v>
      </c>
      <c r="D136" s="25">
        <v>46156.833333333336</v>
      </c>
      <c r="E136" s="25">
        <v>46157.25</v>
      </c>
      <c r="F136" s="24" t="s">
        <v>91</v>
      </c>
    </row>
    <row r="137" spans="1:6" s="5" customFormat="1" ht="77.5" x14ac:dyDescent="0.35">
      <c r="A137" s="23" t="s">
        <v>47</v>
      </c>
      <c r="B137" s="23" t="s">
        <v>2</v>
      </c>
      <c r="C137" s="24" t="s">
        <v>94</v>
      </c>
      <c r="D137" s="25">
        <v>46156.833333333336</v>
      </c>
      <c r="E137" s="25">
        <v>46157.25</v>
      </c>
      <c r="F137" s="24" t="s">
        <v>91</v>
      </c>
    </row>
    <row r="138" spans="1:6" s="5" customFormat="1" ht="93" x14ac:dyDescent="0.35">
      <c r="A138" s="23" t="s">
        <v>47</v>
      </c>
      <c r="B138" s="23" t="s">
        <v>6</v>
      </c>
      <c r="C138" s="24" t="s">
        <v>109</v>
      </c>
      <c r="D138" s="25">
        <v>46156.833333333336</v>
      </c>
      <c r="E138" s="25">
        <v>46157.25</v>
      </c>
      <c r="F138" s="24" t="s">
        <v>110</v>
      </c>
    </row>
    <row r="139" spans="1:6" s="5" customFormat="1" ht="93" x14ac:dyDescent="0.35">
      <c r="A139" s="23" t="s">
        <v>47</v>
      </c>
      <c r="B139" s="23" t="s">
        <v>6</v>
      </c>
      <c r="C139" s="24" t="s">
        <v>111</v>
      </c>
      <c r="D139" s="25">
        <v>46156.833333333336</v>
      </c>
      <c r="E139" s="25">
        <v>46157.25</v>
      </c>
      <c r="F139" s="24" t="s">
        <v>110</v>
      </c>
    </row>
    <row r="140" spans="1:6" s="5" customFormat="1" ht="93" x14ac:dyDescent="0.35">
      <c r="A140" s="23" t="s">
        <v>47</v>
      </c>
      <c r="B140" s="23" t="s">
        <v>6</v>
      </c>
      <c r="C140" s="24" t="s">
        <v>112</v>
      </c>
      <c r="D140" s="25">
        <v>46156.833333333336</v>
      </c>
      <c r="E140" s="25">
        <v>46157.25</v>
      </c>
      <c r="F140" s="24" t="s">
        <v>110</v>
      </c>
    </row>
    <row r="141" spans="1:6" s="5" customFormat="1" ht="93" x14ac:dyDescent="0.35">
      <c r="A141" s="23" t="s">
        <v>47</v>
      </c>
      <c r="B141" s="23" t="s">
        <v>6</v>
      </c>
      <c r="C141" s="24" t="s">
        <v>113</v>
      </c>
      <c r="D141" s="25">
        <v>46156.833333333336</v>
      </c>
      <c r="E141" s="25">
        <v>46157.25</v>
      </c>
      <c r="F141" s="24" t="s">
        <v>110</v>
      </c>
    </row>
    <row r="142" spans="1:6" s="5" customFormat="1" ht="93" x14ac:dyDescent="0.35">
      <c r="A142" s="23" t="s">
        <v>47</v>
      </c>
      <c r="B142" s="23" t="s">
        <v>6</v>
      </c>
      <c r="C142" s="24" t="s">
        <v>114</v>
      </c>
      <c r="D142" s="25">
        <v>46156.833333333336</v>
      </c>
      <c r="E142" s="25">
        <v>46157.25</v>
      </c>
      <c r="F142" s="24" t="s">
        <v>110</v>
      </c>
    </row>
    <row r="143" spans="1:6" s="5" customFormat="1" ht="77.5" x14ac:dyDescent="0.35">
      <c r="A143" s="23" t="s">
        <v>47</v>
      </c>
      <c r="B143" s="23" t="s">
        <v>2</v>
      </c>
      <c r="C143" s="24" t="s">
        <v>118</v>
      </c>
      <c r="D143" s="25">
        <v>46156.833333333336</v>
      </c>
      <c r="E143" s="25">
        <v>46157.25</v>
      </c>
      <c r="F143" s="24" t="s">
        <v>119</v>
      </c>
    </row>
    <row r="144" spans="1:6" s="5" customFormat="1" ht="62" x14ac:dyDescent="0.35">
      <c r="A144" s="23" t="s">
        <v>47</v>
      </c>
      <c r="B144" s="23" t="s">
        <v>6</v>
      </c>
      <c r="C144" s="24" t="s">
        <v>149</v>
      </c>
      <c r="D144" s="25">
        <v>46156.833333333336</v>
      </c>
      <c r="E144" s="25">
        <v>46157.25</v>
      </c>
      <c r="F144" s="24" t="s">
        <v>150</v>
      </c>
    </row>
    <row r="145" spans="1:6" s="5" customFormat="1" ht="77.5" x14ac:dyDescent="0.35">
      <c r="A145" s="23" t="s">
        <v>47</v>
      </c>
      <c r="B145" s="23" t="s">
        <v>6</v>
      </c>
      <c r="C145" s="24" t="s">
        <v>167</v>
      </c>
      <c r="D145" s="25">
        <v>46156.854166666664</v>
      </c>
      <c r="E145" s="25">
        <v>46157.25</v>
      </c>
      <c r="F145" s="24" t="s">
        <v>168</v>
      </c>
    </row>
    <row r="146" spans="1:6" s="5" customFormat="1" ht="62" x14ac:dyDescent="0.35">
      <c r="A146" s="23" t="s">
        <v>47</v>
      </c>
      <c r="B146" s="23" t="s">
        <v>2</v>
      </c>
      <c r="C146" s="24" t="s">
        <v>169</v>
      </c>
      <c r="D146" s="25">
        <v>46156.875</v>
      </c>
      <c r="E146" s="25">
        <v>46157.208333333336</v>
      </c>
      <c r="F146" s="24" t="s">
        <v>170</v>
      </c>
    </row>
    <row r="147" spans="1:6" s="5" customFormat="1" ht="62" x14ac:dyDescent="0.35">
      <c r="A147" s="23" t="s">
        <v>23</v>
      </c>
      <c r="B147" s="23" t="s">
        <v>6</v>
      </c>
      <c r="C147" s="24" t="s">
        <v>24</v>
      </c>
      <c r="D147" s="25">
        <v>46156.875</v>
      </c>
      <c r="E147" s="25">
        <v>46157.208333333336</v>
      </c>
      <c r="F147" s="24" t="s">
        <v>25</v>
      </c>
    </row>
    <row r="148" spans="1:6" s="5" customFormat="1" ht="77.5" x14ac:dyDescent="0.35">
      <c r="A148" s="23" t="s">
        <v>160</v>
      </c>
      <c r="B148" s="23" t="s">
        <v>39</v>
      </c>
      <c r="C148" s="24" t="s">
        <v>161</v>
      </c>
      <c r="D148" s="25">
        <v>46156.833333333336</v>
      </c>
      <c r="E148" s="25">
        <v>46157.25</v>
      </c>
      <c r="F148" s="24" t="s">
        <v>159</v>
      </c>
    </row>
    <row r="149" spans="1:6" s="5" customFormat="1" ht="77.5" x14ac:dyDescent="0.35">
      <c r="A149" s="23" t="s">
        <v>160</v>
      </c>
      <c r="B149" s="23" t="s">
        <v>6</v>
      </c>
      <c r="C149" s="24" t="s">
        <v>162</v>
      </c>
      <c r="D149" s="25">
        <v>46156.833333333336</v>
      </c>
      <c r="E149" s="25">
        <v>46157.25</v>
      </c>
      <c r="F149" s="24" t="s">
        <v>159</v>
      </c>
    </row>
    <row r="150" spans="1:6" s="5" customFormat="1" ht="77.5" x14ac:dyDescent="0.35">
      <c r="A150" s="23" t="s">
        <v>345</v>
      </c>
      <c r="B150" s="23" t="s">
        <v>4</v>
      </c>
      <c r="C150" s="24" t="s">
        <v>346</v>
      </c>
      <c r="D150" s="25">
        <v>46156.916666666664</v>
      </c>
      <c r="E150" s="25">
        <v>46157.229166666664</v>
      </c>
      <c r="F150" s="24" t="s">
        <v>347</v>
      </c>
    </row>
    <row r="151" spans="1:6" s="5" customFormat="1" ht="77.5" x14ac:dyDescent="0.35">
      <c r="A151" s="23" t="s">
        <v>334</v>
      </c>
      <c r="B151" s="23" t="s">
        <v>8</v>
      </c>
      <c r="C151" s="24" t="s">
        <v>335</v>
      </c>
      <c r="D151" s="25">
        <v>46156.916666666664</v>
      </c>
      <c r="E151" s="25">
        <v>46157.229166666664</v>
      </c>
      <c r="F151" s="24" t="s">
        <v>336</v>
      </c>
    </row>
    <row r="152" spans="1:6" s="5" customFormat="1" ht="77.5" x14ac:dyDescent="0.35">
      <c r="A152" s="23" t="s">
        <v>334</v>
      </c>
      <c r="B152" s="23" t="s">
        <v>7</v>
      </c>
      <c r="C152" s="24" t="s">
        <v>342</v>
      </c>
      <c r="D152" s="25">
        <v>46156.916666666664</v>
      </c>
      <c r="E152" s="25">
        <v>46157.229166666664</v>
      </c>
      <c r="F152" s="24" t="s">
        <v>343</v>
      </c>
    </row>
    <row r="153" spans="1:6" s="5" customFormat="1" ht="77.5" x14ac:dyDescent="0.35">
      <c r="A153" s="23" t="s">
        <v>334</v>
      </c>
      <c r="B153" s="23" t="s">
        <v>7</v>
      </c>
      <c r="C153" s="24" t="s">
        <v>344</v>
      </c>
      <c r="D153" s="25">
        <v>46156.916666666664</v>
      </c>
      <c r="E153" s="25">
        <v>46157.229166666664</v>
      </c>
      <c r="F153" s="24" t="s">
        <v>343</v>
      </c>
    </row>
    <row r="154" spans="1:6" s="5" customFormat="1" ht="93" x14ac:dyDescent="0.35">
      <c r="A154" s="23" t="s">
        <v>334</v>
      </c>
      <c r="B154" s="23" t="s">
        <v>8</v>
      </c>
      <c r="C154" s="24" t="s">
        <v>350</v>
      </c>
      <c r="D154" s="25">
        <v>46156.916666666664</v>
      </c>
      <c r="E154" s="25">
        <v>46157.229166666664</v>
      </c>
      <c r="F154" s="24" t="s">
        <v>351</v>
      </c>
    </row>
    <row r="155" spans="1:6" s="5" customFormat="1" ht="77.5" x14ac:dyDescent="0.35">
      <c r="A155" s="23" t="s">
        <v>334</v>
      </c>
      <c r="B155" s="23" t="s">
        <v>8</v>
      </c>
      <c r="C155" s="24" t="s">
        <v>352</v>
      </c>
      <c r="D155" s="25">
        <v>46156.916666666664</v>
      </c>
      <c r="E155" s="25">
        <v>46157.229166666664</v>
      </c>
      <c r="F155" s="24" t="s">
        <v>353</v>
      </c>
    </row>
    <row r="156" spans="1:6" s="5" customFormat="1" ht="93" x14ac:dyDescent="0.35">
      <c r="A156" s="23" t="s">
        <v>334</v>
      </c>
      <c r="B156" s="23" t="s">
        <v>7</v>
      </c>
      <c r="C156" s="24" t="s">
        <v>360</v>
      </c>
      <c r="D156" s="25">
        <v>46156.916666666664</v>
      </c>
      <c r="E156" s="25">
        <v>46157.229166666664</v>
      </c>
      <c r="F156" s="24" t="s">
        <v>361</v>
      </c>
    </row>
    <row r="157" spans="1:6" s="5" customFormat="1" ht="62" x14ac:dyDescent="0.35">
      <c r="A157" s="23" t="s">
        <v>270</v>
      </c>
      <c r="B157" s="23" t="s">
        <v>5</v>
      </c>
      <c r="C157" s="24" t="s">
        <v>271</v>
      </c>
      <c r="D157" s="25">
        <v>46156.916666666664</v>
      </c>
      <c r="E157" s="25">
        <v>46157.25</v>
      </c>
      <c r="F157" s="24" t="s">
        <v>272</v>
      </c>
    </row>
    <row r="158" spans="1:6" s="5" customFormat="1" ht="62" x14ac:dyDescent="0.35">
      <c r="A158" s="23" t="s">
        <v>270</v>
      </c>
      <c r="B158" s="23" t="s">
        <v>5</v>
      </c>
      <c r="C158" s="24" t="s">
        <v>273</v>
      </c>
      <c r="D158" s="25">
        <v>46156.916666666664</v>
      </c>
      <c r="E158" s="25">
        <v>46157.25</v>
      </c>
      <c r="F158" s="24" t="s">
        <v>272</v>
      </c>
    </row>
    <row r="159" spans="1:6" s="5" customFormat="1" ht="62" x14ac:dyDescent="0.35">
      <c r="A159" s="23" t="s">
        <v>270</v>
      </c>
      <c r="B159" s="23" t="s">
        <v>5</v>
      </c>
      <c r="C159" s="24" t="s">
        <v>274</v>
      </c>
      <c r="D159" s="25">
        <v>46156.916666666664</v>
      </c>
      <c r="E159" s="25">
        <v>46157.25</v>
      </c>
      <c r="F159" s="24" t="s">
        <v>272</v>
      </c>
    </row>
    <row r="160" spans="1:6" s="5" customFormat="1" ht="46.5" x14ac:dyDescent="0.35">
      <c r="A160" s="23" t="s">
        <v>270</v>
      </c>
      <c r="B160" s="23" t="s">
        <v>39</v>
      </c>
      <c r="C160" s="24" t="s">
        <v>279</v>
      </c>
      <c r="D160" s="25">
        <v>46156.875</v>
      </c>
      <c r="E160" s="25">
        <v>46157.25</v>
      </c>
      <c r="F160" s="24" t="s">
        <v>280</v>
      </c>
    </row>
    <row r="161" spans="1:6" s="5" customFormat="1" ht="46.5" x14ac:dyDescent="0.35">
      <c r="A161" s="23" t="s">
        <v>270</v>
      </c>
      <c r="B161" s="23" t="s">
        <v>4</v>
      </c>
      <c r="C161" s="24" t="s">
        <v>281</v>
      </c>
      <c r="D161" s="25">
        <v>46156.875</v>
      </c>
      <c r="E161" s="25">
        <v>46157.25</v>
      </c>
      <c r="F161" s="24" t="s">
        <v>280</v>
      </c>
    </row>
    <row r="162" spans="1:6" s="5" customFormat="1" ht="31" x14ac:dyDescent="0.35">
      <c r="A162" s="23" t="s">
        <v>270</v>
      </c>
      <c r="B162" s="23" t="s">
        <v>4</v>
      </c>
      <c r="C162" s="24" t="s">
        <v>285</v>
      </c>
      <c r="D162" s="25">
        <v>46156.833333333336</v>
      </c>
      <c r="E162" s="25">
        <v>46157.25</v>
      </c>
      <c r="F162" s="24" t="s">
        <v>286</v>
      </c>
    </row>
    <row r="163" spans="1:6" s="5" customFormat="1" ht="31" x14ac:dyDescent="0.35">
      <c r="A163" s="23" t="s">
        <v>270</v>
      </c>
      <c r="B163" s="23" t="s">
        <v>5</v>
      </c>
      <c r="C163" s="24" t="s">
        <v>287</v>
      </c>
      <c r="D163" s="25">
        <v>46156.875</v>
      </c>
      <c r="E163" s="25">
        <v>46157.25</v>
      </c>
      <c r="F163" s="24" t="s">
        <v>286</v>
      </c>
    </row>
    <row r="164" spans="1:6" s="5" customFormat="1" ht="46.5" x14ac:dyDescent="0.35">
      <c r="A164" s="23" t="s">
        <v>282</v>
      </c>
      <c r="B164" s="23" t="s">
        <v>2</v>
      </c>
      <c r="C164" s="24" t="s">
        <v>283</v>
      </c>
      <c r="D164" s="25">
        <v>46156.875</v>
      </c>
      <c r="E164" s="25">
        <v>46157.25</v>
      </c>
      <c r="F164" s="24" t="s">
        <v>280</v>
      </c>
    </row>
    <row r="165" spans="1:6" s="5" customFormat="1" ht="46.5" x14ac:dyDescent="0.35">
      <c r="A165" s="23" t="s">
        <v>282</v>
      </c>
      <c r="B165" s="23" t="s">
        <v>6</v>
      </c>
      <c r="C165" s="24" t="s">
        <v>284</v>
      </c>
      <c r="D165" s="25">
        <v>46156.875</v>
      </c>
      <c r="E165" s="25">
        <v>46157.25</v>
      </c>
      <c r="F165" s="24" t="s">
        <v>280</v>
      </c>
    </row>
    <row r="166" spans="1:6" s="5" customFormat="1" ht="46.5" x14ac:dyDescent="0.35">
      <c r="A166" s="23" t="s">
        <v>275</v>
      </c>
      <c r="B166" s="23" t="s">
        <v>6</v>
      </c>
      <c r="C166" s="24" t="s">
        <v>276</v>
      </c>
      <c r="D166" s="25">
        <v>46156.875</v>
      </c>
      <c r="E166" s="25">
        <v>46157.25</v>
      </c>
      <c r="F166" s="24" t="s">
        <v>277</v>
      </c>
    </row>
    <row r="167" spans="1:6" s="5" customFormat="1" ht="46.5" x14ac:dyDescent="0.35">
      <c r="A167" s="23" t="s">
        <v>275</v>
      </c>
      <c r="B167" s="23" t="s">
        <v>6</v>
      </c>
      <c r="C167" s="24" t="s">
        <v>278</v>
      </c>
      <c r="D167" s="25">
        <v>46156.875</v>
      </c>
      <c r="E167" s="25">
        <v>46157.25</v>
      </c>
      <c r="F167" s="24" t="s">
        <v>277</v>
      </c>
    </row>
    <row r="168" spans="1:6" s="5" customFormat="1" ht="31" x14ac:dyDescent="0.35">
      <c r="A168" s="23" t="s">
        <v>275</v>
      </c>
      <c r="B168" s="23" t="s">
        <v>6</v>
      </c>
      <c r="C168" s="24" t="s">
        <v>294</v>
      </c>
      <c r="D168" s="25">
        <v>46156.875</v>
      </c>
      <c r="E168" s="25">
        <v>46157.25</v>
      </c>
      <c r="F168" s="24" t="s">
        <v>295</v>
      </c>
    </row>
    <row r="169" spans="1:6" s="5" customFormat="1" ht="31" x14ac:dyDescent="0.35">
      <c r="A169" s="23" t="s">
        <v>296</v>
      </c>
      <c r="B169" s="23" t="s">
        <v>5</v>
      </c>
      <c r="C169" s="24" t="s">
        <v>297</v>
      </c>
      <c r="D169" s="25">
        <v>46156.875</v>
      </c>
      <c r="E169" s="25">
        <v>46157.25</v>
      </c>
      <c r="F169" s="24" t="s">
        <v>298</v>
      </c>
    </row>
    <row r="170" spans="1:6" ht="46.5" x14ac:dyDescent="0.35">
      <c r="A170" s="23" t="s">
        <v>296</v>
      </c>
      <c r="B170" s="23" t="s">
        <v>5</v>
      </c>
      <c r="C170" s="24" t="s">
        <v>348</v>
      </c>
      <c r="D170" s="25">
        <v>46156.916666666664</v>
      </c>
      <c r="E170" s="25">
        <v>46157.229166666664</v>
      </c>
      <c r="F170" s="24" t="s">
        <v>349</v>
      </c>
    </row>
    <row r="171" spans="1:6" ht="108.5" x14ac:dyDescent="0.35">
      <c r="A171" s="23" t="s">
        <v>296</v>
      </c>
      <c r="B171" s="23" t="s">
        <v>5</v>
      </c>
      <c r="C171" s="24" t="s">
        <v>402</v>
      </c>
      <c r="D171" s="25">
        <v>46156.875</v>
      </c>
      <c r="E171" s="25">
        <v>46157.25</v>
      </c>
      <c r="F171" s="24" t="s">
        <v>403</v>
      </c>
    </row>
    <row r="172" spans="1:6" ht="62" x14ac:dyDescent="0.35">
      <c r="A172" s="23" t="s">
        <v>58</v>
      </c>
      <c r="B172" s="23" t="s">
        <v>6</v>
      </c>
      <c r="C172" s="24" t="s">
        <v>59</v>
      </c>
      <c r="D172" s="25">
        <v>46156.927083333336</v>
      </c>
      <c r="E172" s="25">
        <v>46157.25</v>
      </c>
      <c r="F172" s="24" t="s">
        <v>60</v>
      </c>
    </row>
    <row r="173" spans="1:6" ht="62" x14ac:dyDescent="0.35">
      <c r="A173" s="23" t="s">
        <v>58</v>
      </c>
      <c r="B173" s="23" t="s">
        <v>6</v>
      </c>
      <c r="C173" s="24" t="s">
        <v>61</v>
      </c>
      <c r="D173" s="25">
        <v>46156.927083333336</v>
      </c>
      <c r="E173" s="25">
        <v>46157.25</v>
      </c>
      <c r="F173" s="24" t="s">
        <v>60</v>
      </c>
    </row>
    <row r="174" spans="1:6" ht="62" x14ac:dyDescent="0.35">
      <c r="A174" s="23" t="s">
        <v>58</v>
      </c>
      <c r="B174" s="23" t="s">
        <v>6</v>
      </c>
      <c r="C174" s="24" t="s">
        <v>62</v>
      </c>
      <c r="D174" s="25">
        <v>46156.927083333336</v>
      </c>
      <c r="E174" s="25">
        <v>46157.25</v>
      </c>
      <c r="F174" s="24" t="s">
        <v>60</v>
      </c>
    </row>
    <row r="175" spans="1:6" ht="62" x14ac:dyDescent="0.35">
      <c r="A175" s="23" t="s">
        <v>58</v>
      </c>
      <c r="B175" s="23" t="s">
        <v>6</v>
      </c>
      <c r="C175" s="24" t="s">
        <v>63</v>
      </c>
      <c r="D175" s="25">
        <v>46156.927083333336</v>
      </c>
      <c r="E175" s="25">
        <v>46157.25</v>
      </c>
      <c r="F175" s="24" t="s">
        <v>60</v>
      </c>
    </row>
    <row r="176" spans="1:6" ht="77.5" x14ac:dyDescent="0.35">
      <c r="A176" s="23" t="s">
        <v>58</v>
      </c>
      <c r="B176" s="23" t="s">
        <v>6</v>
      </c>
      <c r="C176" s="24" t="s">
        <v>64</v>
      </c>
      <c r="D176" s="25">
        <v>46156.927083333336</v>
      </c>
      <c r="E176" s="25">
        <v>46157.208333333336</v>
      </c>
      <c r="F176" s="24" t="s">
        <v>65</v>
      </c>
    </row>
    <row r="177" spans="1:6" ht="31" x14ac:dyDescent="0.35">
      <c r="A177" s="23" t="s">
        <v>58</v>
      </c>
      <c r="B177" s="23" t="s">
        <v>2</v>
      </c>
      <c r="C177" s="24" t="s">
        <v>66</v>
      </c>
      <c r="D177" s="25">
        <v>46156.833333333336</v>
      </c>
      <c r="E177" s="25">
        <v>46157.25</v>
      </c>
      <c r="F177" s="24" t="s">
        <v>67</v>
      </c>
    </row>
    <row r="178" spans="1:6" ht="31" x14ac:dyDescent="0.35">
      <c r="A178" s="23" t="s">
        <v>58</v>
      </c>
      <c r="B178" s="23" t="s">
        <v>2</v>
      </c>
      <c r="C178" s="24" t="s">
        <v>68</v>
      </c>
      <c r="D178" s="25">
        <v>46156.833333333336</v>
      </c>
      <c r="E178" s="25">
        <v>46157.25</v>
      </c>
      <c r="F178" s="24" t="s">
        <v>69</v>
      </c>
    </row>
    <row r="179" spans="1:6" ht="31" x14ac:dyDescent="0.35">
      <c r="A179" s="23" t="s">
        <v>58</v>
      </c>
      <c r="B179" s="23" t="s">
        <v>2</v>
      </c>
      <c r="C179" s="24" t="s">
        <v>70</v>
      </c>
      <c r="D179" s="25">
        <v>46156.833333333336</v>
      </c>
      <c r="E179" s="25">
        <v>46157.25</v>
      </c>
      <c r="F179" s="24" t="s">
        <v>71</v>
      </c>
    </row>
    <row r="180" spans="1:6" ht="31" x14ac:dyDescent="0.35">
      <c r="A180" s="23" t="s">
        <v>58</v>
      </c>
      <c r="B180" s="23" t="s">
        <v>2</v>
      </c>
      <c r="C180" s="24" t="s">
        <v>72</v>
      </c>
      <c r="D180" s="25">
        <v>46156.833333333336</v>
      </c>
      <c r="E180" s="25">
        <v>46157.25</v>
      </c>
      <c r="F180" s="24" t="s">
        <v>73</v>
      </c>
    </row>
    <row r="181" spans="1:6" ht="31" x14ac:dyDescent="0.35">
      <c r="A181" s="23" t="s">
        <v>58</v>
      </c>
      <c r="B181" s="23" t="s">
        <v>6</v>
      </c>
      <c r="C181" s="24" t="s">
        <v>74</v>
      </c>
      <c r="D181" s="25">
        <v>46156.833333333336</v>
      </c>
      <c r="E181" s="25">
        <v>46157.25</v>
      </c>
      <c r="F181" s="24" t="s">
        <v>75</v>
      </c>
    </row>
    <row r="182" spans="1:6" ht="31" x14ac:dyDescent="0.35">
      <c r="A182" s="23" t="s">
        <v>58</v>
      </c>
      <c r="B182" s="23" t="s">
        <v>6</v>
      </c>
      <c r="C182" s="24" t="s">
        <v>76</v>
      </c>
      <c r="D182" s="25">
        <v>46156.833333333336</v>
      </c>
      <c r="E182" s="25">
        <v>46157.25</v>
      </c>
      <c r="F182" s="24" t="s">
        <v>77</v>
      </c>
    </row>
    <row r="183" spans="1:6" ht="31" x14ac:dyDescent="0.35">
      <c r="A183" s="23" t="s">
        <v>58</v>
      </c>
      <c r="B183" s="23" t="s">
        <v>6</v>
      </c>
      <c r="C183" s="24" t="s">
        <v>78</v>
      </c>
      <c r="D183" s="25">
        <v>46156.833333333336</v>
      </c>
      <c r="E183" s="25">
        <v>46157.25</v>
      </c>
      <c r="F183" s="24" t="s">
        <v>79</v>
      </c>
    </row>
    <row r="184" spans="1:6" ht="77.5" x14ac:dyDescent="0.35">
      <c r="A184" s="23" t="s">
        <v>407</v>
      </c>
      <c r="B184" s="23" t="s">
        <v>2</v>
      </c>
      <c r="C184" s="24" t="s">
        <v>408</v>
      </c>
      <c r="D184" s="25">
        <v>46156.875</v>
      </c>
      <c r="E184" s="25">
        <v>46157.25</v>
      </c>
      <c r="F184" s="24" t="s">
        <v>409</v>
      </c>
    </row>
    <row r="185" spans="1:6" ht="77.5" x14ac:dyDescent="0.35">
      <c r="A185" s="23" t="s">
        <v>404</v>
      </c>
      <c r="B185" s="23" t="s">
        <v>5</v>
      </c>
      <c r="C185" s="24" t="s">
        <v>405</v>
      </c>
      <c r="D185" s="25">
        <v>46156.833333333336</v>
      </c>
      <c r="E185" s="25">
        <v>46157.25</v>
      </c>
      <c r="F185" s="24" t="s">
        <v>406</v>
      </c>
    </row>
    <row r="186" spans="1:6" ht="77.5" x14ac:dyDescent="0.35">
      <c r="A186" s="23" t="s">
        <v>377</v>
      </c>
      <c r="B186" s="23" t="s">
        <v>6</v>
      </c>
      <c r="C186" s="24" t="s">
        <v>378</v>
      </c>
      <c r="D186" s="25">
        <v>46156.916666666664</v>
      </c>
      <c r="E186" s="25">
        <v>46157.25</v>
      </c>
      <c r="F186" s="24" t="s">
        <v>379</v>
      </c>
    </row>
    <row r="187" spans="1:6" ht="77.5" x14ac:dyDescent="0.35">
      <c r="A187" s="23" t="s">
        <v>377</v>
      </c>
      <c r="B187" s="23" t="s">
        <v>2</v>
      </c>
      <c r="C187" s="24" t="s">
        <v>380</v>
      </c>
      <c r="D187" s="25">
        <v>46156.875</v>
      </c>
      <c r="E187" s="25">
        <v>46157.25</v>
      </c>
      <c r="F187" s="24" t="s">
        <v>381</v>
      </c>
    </row>
    <row r="188" spans="1:6" ht="77.5" x14ac:dyDescent="0.35">
      <c r="A188" s="23" t="s">
        <v>377</v>
      </c>
      <c r="B188" s="23" t="s">
        <v>2</v>
      </c>
      <c r="C188" s="24" t="s">
        <v>382</v>
      </c>
      <c r="D188" s="25">
        <v>46156.875</v>
      </c>
      <c r="E188" s="25">
        <v>46157.25</v>
      </c>
      <c r="F188" s="24" t="s">
        <v>381</v>
      </c>
    </row>
    <row r="189" spans="1:6" ht="46.5" x14ac:dyDescent="0.35">
      <c r="A189" s="23" t="s">
        <v>377</v>
      </c>
      <c r="B189" s="23" t="s">
        <v>6</v>
      </c>
      <c r="C189" s="24" t="s">
        <v>383</v>
      </c>
      <c r="D189" s="25">
        <v>46156.833333333336</v>
      </c>
      <c r="E189" s="25">
        <v>46157.25</v>
      </c>
      <c r="F189" s="24" t="s">
        <v>384</v>
      </c>
    </row>
    <row r="190" spans="1:6" ht="93" x14ac:dyDescent="0.35">
      <c r="A190" s="23" t="s">
        <v>377</v>
      </c>
      <c r="B190" s="23" t="s">
        <v>6</v>
      </c>
      <c r="C190" s="24" t="s">
        <v>388</v>
      </c>
      <c r="D190" s="25">
        <v>46156.833333333336</v>
      </c>
      <c r="E190" s="25">
        <v>46157.25</v>
      </c>
      <c r="F190" s="24" t="s">
        <v>389</v>
      </c>
    </row>
    <row r="191" spans="1:6" ht="31" x14ac:dyDescent="0.35">
      <c r="A191" s="23" t="s">
        <v>377</v>
      </c>
      <c r="B191" s="23" t="s">
        <v>2</v>
      </c>
      <c r="C191" s="24" t="s">
        <v>390</v>
      </c>
      <c r="D191" s="25">
        <v>46156.833333333336</v>
      </c>
      <c r="E191" s="25">
        <v>46157.25</v>
      </c>
      <c r="F191" s="24" t="s">
        <v>391</v>
      </c>
    </row>
    <row r="192" spans="1:6" ht="62" x14ac:dyDescent="0.35">
      <c r="A192" s="23" t="s">
        <v>377</v>
      </c>
      <c r="B192" s="23" t="s">
        <v>2</v>
      </c>
      <c r="C192" s="24" t="s">
        <v>392</v>
      </c>
      <c r="D192" s="25">
        <v>46156.875</v>
      </c>
      <c r="E192" s="25">
        <v>46157.25</v>
      </c>
      <c r="F192" s="24" t="s">
        <v>393</v>
      </c>
    </row>
    <row r="193" spans="1:6" ht="77.5" x14ac:dyDescent="0.35">
      <c r="A193" s="23" t="s">
        <v>377</v>
      </c>
      <c r="B193" s="23" t="s">
        <v>6</v>
      </c>
      <c r="C193" s="24" t="s">
        <v>397</v>
      </c>
      <c r="D193" s="25">
        <v>46156.833333333336</v>
      </c>
      <c r="E193" s="25">
        <v>46157.25</v>
      </c>
      <c r="F193" s="24" t="s">
        <v>398</v>
      </c>
    </row>
    <row r="194" spans="1:6" ht="77.5" x14ac:dyDescent="0.35">
      <c r="A194" s="23" t="s">
        <v>377</v>
      </c>
      <c r="B194" s="23" t="s">
        <v>6</v>
      </c>
      <c r="C194" s="24" t="s">
        <v>399</v>
      </c>
      <c r="D194" s="25">
        <v>46156.916666666664</v>
      </c>
      <c r="E194" s="25">
        <v>46157.25</v>
      </c>
      <c r="F194" s="24" t="s">
        <v>398</v>
      </c>
    </row>
    <row r="195" spans="1:6" ht="62" x14ac:dyDescent="0.35">
      <c r="A195" s="23" t="s">
        <v>377</v>
      </c>
      <c r="B195" s="23" t="s">
        <v>6</v>
      </c>
      <c r="C195" s="24" t="s">
        <v>416</v>
      </c>
      <c r="D195" s="25">
        <v>46156.875</v>
      </c>
      <c r="E195" s="25">
        <v>46157.25</v>
      </c>
      <c r="F195" s="24" t="s">
        <v>417</v>
      </c>
    </row>
    <row r="196" spans="1:6" ht="62" x14ac:dyDescent="0.35">
      <c r="A196" s="23" t="s">
        <v>377</v>
      </c>
      <c r="B196" s="23" t="s">
        <v>2</v>
      </c>
      <c r="C196" s="24" t="s">
        <v>418</v>
      </c>
      <c r="D196" s="25">
        <v>46156.875</v>
      </c>
      <c r="E196" s="25">
        <v>46157.25</v>
      </c>
      <c r="F196" s="24" t="s">
        <v>419</v>
      </c>
    </row>
    <row r="197" spans="1:6" ht="31" x14ac:dyDescent="0.35">
      <c r="A197" s="23" t="s">
        <v>264</v>
      </c>
      <c r="B197" s="23" t="s">
        <v>5</v>
      </c>
      <c r="C197" s="24" t="s">
        <v>265</v>
      </c>
      <c r="D197" s="25">
        <v>46156.833333333336</v>
      </c>
      <c r="E197" s="25">
        <v>46157.25</v>
      </c>
      <c r="F197" s="24" t="s">
        <v>266</v>
      </c>
    </row>
    <row r="198" spans="1:6" ht="46.5" x14ac:dyDescent="0.35">
      <c r="A198" s="23" t="s">
        <v>215</v>
      </c>
      <c r="B198" s="23" t="s">
        <v>5</v>
      </c>
      <c r="C198" s="24" t="s">
        <v>216</v>
      </c>
      <c r="D198" s="25">
        <v>46156.875</v>
      </c>
      <c r="E198" s="25">
        <v>46157.25</v>
      </c>
      <c r="F198" s="24" t="s">
        <v>217</v>
      </c>
    </row>
    <row r="199" spans="1:6" ht="46.5" x14ac:dyDescent="0.35">
      <c r="A199" s="23" t="s">
        <v>215</v>
      </c>
      <c r="B199" s="23" t="s">
        <v>5</v>
      </c>
      <c r="C199" s="24" t="s">
        <v>218</v>
      </c>
      <c r="D199" s="25">
        <v>46156.875</v>
      </c>
      <c r="E199" s="25">
        <v>46157.25</v>
      </c>
      <c r="F199" s="24" t="s">
        <v>217</v>
      </c>
    </row>
    <row r="200" spans="1:6" ht="46.5" x14ac:dyDescent="0.35">
      <c r="A200" s="23" t="s">
        <v>215</v>
      </c>
      <c r="B200" s="23" t="s">
        <v>5</v>
      </c>
      <c r="C200" s="24" t="s">
        <v>219</v>
      </c>
      <c r="D200" s="25">
        <v>46156.875</v>
      </c>
      <c r="E200" s="25">
        <v>46157.25</v>
      </c>
      <c r="F200" s="24" t="s">
        <v>217</v>
      </c>
    </row>
    <row r="201" spans="1:6" ht="46.5" x14ac:dyDescent="0.35">
      <c r="A201" s="23" t="s">
        <v>215</v>
      </c>
      <c r="B201" s="23" t="s">
        <v>4</v>
      </c>
      <c r="C201" s="24" t="s">
        <v>237</v>
      </c>
      <c r="D201" s="25">
        <v>46156.875</v>
      </c>
      <c r="E201" s="25">
        <v>46157.25</v>
      </c>
      <c r="F201" s="24" t="s">
        <v>238</v>
      </c>
    </row>
    <row r="202" spans="1:6" ht="46.5" x14ac:dyDescent="0.35">
      <c r="A202" s="23" t="s">
        <v>215</v>
      </c>
      <c r="B202" s="23" t="s">
        <v>5</v>
      </c>
      <c r="C202" s="24" t="s">
        <v>239</v>
      </c>
      <c r="D202" s="25">
        <v>46156.875</v>
      </c>
      <c r="E202" s="25">
        <v>46157.25</v>
      </c>
      <c r="F202" s="24" t="s">
        <v>238</v>
      </c>
    </row>
    <row r="203" spans="1:6" ht="46.5" x14ac:dyDescent="0.35">
      <c r="A203" s="23" t="s">
        <v>215</v>
      </c>
      <c r="B203" s="23" t="s">
        <v>5</v>
      </c>
      <c r="C203" s="24" t="s">
        <v>242</v>
      </c>
      <c r="D203" s="25">
        <v>46156.875</v>
      </c>
      <c r="E203" s="25">
        <v>46157.25</v>
      </c>
      <c r="F203" s="24" t="s">
        <v>243</v>
      </c>
    </row>
    <row r="204" spans="1:6" ht="46.5" x14ac:dyDescent="0.35">
      <c r="A204" s="23" t="s">
        <v>215</v>
      </c>
      <c r="B204" s="23" t="s">
        <v>5</v>
      </c>
      <c r="C204" s="24" t="s">
        <v>244</v>
      </c>
      <c r="D204" s="25">
        <v>46156.875</v>
      </c>
      <c r="E204" s="25">
        <v>46157.25</v>
      </c>
      <c r="F204" s="24" t="s">
        <v>243</v>
      </c>
    </row>
    <row r="205" spans="1:6" ht="46.5" x14ac:dyDescent="0.35">
      <c r="A205" s="23" t="s">
        <v>447</v>
      </c>
      <c r="B205" s="23" t="s">
        <v>6</v>
      </c>
      <c r="C205" s="24" t="s">
        <v>448</v>
      </c>
      <c r="D205" s="25">
        <v>45804.208333333336</v>
      </c>
      <c r="E205" s="25">
        <v>46418.208333333336</v>
      </c>
      <c r="F205" s="24" t="s">
        <v>449</v>
      </c>
    </row>
    <row r="206" spans="1:6" ht="46.5" x14ac:dyDescent="0.35">
      <c r="A206" s="23" t="s">
        <v>220</v>
      </c>
      <c r="B206" s="23" t="s">
        <v>5</v>
      </c>
      <c r="C206" s="24" t="s">
        <v>221</v>
      </c>
      <c r="D206" s="25">
        <v>46156.833333333336</v>
      </c>
      <c r="E206" s="25">
        <v>46157.25</v>
      </c>
      <c r="F206" s="24" t="s">
        <v>222</v>
      </c>
    </row>
    <row r="207" spans="1:6" ht="46.5" x14ac:dyDescent="0.35">
      <c r="A207" s="23" t="s">
        <v>240</v>
      </c>
      <c r="B207" s="23" t="s">
        <v>2</v>
      </c>
      <c r="C207" s="24" t="s">
        <v>241</v>
      </c>
      <c r="D207" s="25">
        <v>46156.916666666664</v>
      </c>
      <c r="E207" s="25">
        <v>46157.25</v>
      </c>
      <c r="F207" s="24" t="s">
        <v>238</v>
      </c>
    </row>
    <row r="208" spans="1:6" ht="46.5" x14ac:dyDescent="0.35">
      <c r="A208" s="23" t="s">
        <v>240</v>
      </c>
      <c r="B208" s="23" t="s">
        <v>6</v>
      </c>
      <c r="C208" s="24" t="s">
        <v>245</v>
      </c>
      <c r="D208" s="25">
        <v>46156.916666666664</v>
      </c>
      <c r="E208" s="25">
        <v>46157.25</v>
      </c>
      <c r="F208" s="24" t="s">
        <v>246</v>
      </c>
    </row>
    <row r="209" spans="1:6" ht="46.5" x14ac:dyDescent="0.35">
      <c r="A209" s="23" t="s">
        <v>240</v>
      </c>
      <c r="B209" s="23" t="s">
        <v>6</v>
      </c>
      <c r="C209" s="24" t="s">
        <v>247</v>
      </c>
      <c r="D209" s="25">
        <v>46156.916666666664</v>
      </c>
      <c r="E209" s="25">
        <v>46157.25</v>
      </c>
      <c r="F209" s="24" t="s">
        <v>246</v>
      </c>
    </row>
    <row r="210" spans="1:6" ht="46.5" x14ac:dyDescent="0.35">
      <c r="A210" s="23" t="s">
        <v>240</v>
      </c>
      <c r="B210" s="23" t="s">
        <v>2</v>
      </c>
      <c r="C210" s="24" t="s">
        <v>257</v>
      </c>
      <c r="D210" s="25">
        <v>46156.833333333336</v>
      </c>
      <c r="E210" s="25">
        <v>46157.25</v>
      </c>
      <c r="F210" s="24" t="s">
        <v>258</v>
      </c>
    </row>
    <row r="211" spans="1:6" ht="62" x14ac:dyDescent="0.35">
      <c r="A211" s="23" t="s">
        <v>240</v>
      </c>
      <c r="B211" s="23" t="s">
        <v>2</v>
      </c>
      <c r="C211" s="24" t="s">
        <v>259</v>
      </c>
      <c r="D211" s="25">
        <v>46156.833333333336</v>
      </c>
      <c r="E211" s="25">
        <v>46157.25</v>
      </c>
      <c r="F211" s="24" t="s">
        <v>260</v>
      </c>
    </row>
    <row r="212" spans="1:6" ht="62" x14ac:dyDescent="0.35">
      <c r="A212" s="23" t="s">
        <v>240</v>
      </c>
      <c r="B212" s="23" t="s">
        <v>2</v>
      </c>
      <c r="C212" s="24" t="s">
        <v>261</v>
      </c>
      <c r="D212" s="25">
        <v>46156.833333333336</v>
      </c>
      <c r="E212" s="25">
        <v>46157.25</v>
      </c>
      <c r="F212" s="24" t="s">
        <v>262</v>
      </c>
    </row>
    <row r="213" spans="1:6" ht="62" x14ac:dyDescent="0.35">
      <c r="A213" s="23" t="s">
        <v>240</v>
      </c>
      <c r="B213" s="23" t="s">
        <v>2</v>
      </c>
      <c r="C213" s="24" t="s">
        <v>263</v>
      </c>
      <c r="D213" s="25">
        <v>46156.833333333336</v>
      </c>
      <c r="E213" s="25">
        <v>46157.25</v>
      </c>
      <c r="F213" s="24" t="s">
        <v>262</v>
      </c>
    </row>
    <row r="214" spans="1:6" ht="77.5" x14ac:dyDescent="0.35">
      <c r="A214" s="23" t="s">
        <v>240</v>
      </c>
      <c r="B214" s="23" t="s">
        <v>6</v>
      </c>
      <c r="C214" s="24" t="s">
        <v>410</v>
      </c>
      <c r="D214" s="25">
        <v>46156.916666666664</v>
      </c>
      <c r="E214" s="25">
        <v>46157.25</v>
      </c>
      <c r="F214" s="24" t="s">
        <v>409</v>
      </c>
    </row>
    <row r="215" spans="1:6" ht="77.5" x14ac:dyDescent="0.35">
      <c r="A215" s="23" t="s">
        <v>240</v>
      </c>
      <c r="B215" s="23" t="s">
        <v>2</v>
      </c>
      <c r="C215" s="24" t="s">
        <v>411</v>
      </c>
      <c r="D215" s="25">
        <v>46156.875</v>
      </c>
      <c r="E215" s="25">
        <v>46157.25</v>
      </c>
      <c r="F215" s="24" t="s">
        <v>412</v>
      </c>
    </row>
    <row r="216" spans="1:6" ht="77.5" x14ac:dyDescent="0.35">
      <c r="A216" s="23" t="s">
        <v>240</v>
      </c>
      <c r="B216" s="23" t="s">
        <v>2</v>
      </c>
      <c r="C216" s="24" t="s">
        <v>413</v>
      </c>
      <c r="D216" s="25">
        <v>46156.875</v>
      </c>
      <c r="E216" s="25">
        <v>46157.25</v>
      </c>
      <c r="F216" s="24" t="s">
        <v>412</v>
      </c>
    </row>
    <row r="217" spans="1:6" ht="46.5" x14ac:dyDescent="0.35">
      <c r="A217" s="23" t="s">
        <v>229</v>
      </c>
      <c r="B217" s="23" t="s">
        <v>8</v>
      </c>
      <c r="C217" s="24" t="s">
        <v>230</v>
      </c>
      <c r="D217" s="25">
        <v>46156.916666666664</v>
      </c>
      <c r="E217" s="25">
        <v>46157.25</v>
      </c>
      <c r="F217" s="24" t="s">
        <v>231</v>
      </c>
    </row>
    <row r="218" spans="1:6" ht="46.5" x14ac:dyDescent="0.35">
      <c r="A218" s="23" t="s">
        <v>229</v>
      </c>
      <c r="B218" s="23" t="s">
        <v>8</v>
      </c>
      <c r="C218" s="24" t="s">
        <v>232</v>
      </c>
      <c r="D218" s="25">
        <v>46156.958333333336</v>
      </c>
      <c r="E218" s="25">
        <v>46157.208333333336</v>
      </c>
      <c r="F218" s="24" t="s">
        <v>233</v>
      </c>
    </row>
    <row r="219" spans="1:6" ht="46.5" x14ac:dyDescent="0.35">
      <c r="A219" s="23" t="s">
        <v>229</v>
      </c>
      <c r="B219" s="23" t="s">
        <v>8</v>
      </c>
      <c r="C219" s="24" t="s">
        <v>234</v>
      </c>
      <c r="D219" s="25">
        <v>46156.958333333336</v>
      </c>
      <c r="E219" s="25">
        <v>46157.208333333336</v>
      </c>
      <c r="F219" s="24" t="s">
        <v>233</v>
      </c>
    </row>
    <row r="220" spans="1:6" ht="46.5" x14ac:dyDescent="0.35">
      <c r="A220" s="23" t="s">
        <v>229</v>
      </c>
      <c r="B220" s="23" t="s">
        <v>8</v>
      </c>
      <c r="C220" s="24" t="s">
        <v>235</v>
      </c>
      <c r="D220" s="25">
        <v>46156.958333333336</v>
      </c>
      <c r="E220" s="25">
        <v>46157.208333333336</v>
      </c>
      <c r="F220" s="24" t="s">
        <v>233</v>
      </c>
    </row>
    <row r="221" spans="1:6" ht="46.5" x14ac:dyDescent="0.35">
      <c r="A221" s="23" t="s">
        <v>229</v>
      </c>
      <c r="B221" s="23" t="s">
        <v>8</v>
      </c>
      <c r="C221" s="24" t="s">
        <v>236</v>
      </c>
      <c r="D221" s="25">
        <v>46156.958333333336</v>
      </c>
      <c r="E221" s="25">
        <v>46157.208333333336</v>
      </c>
      <c r="F221" s="24" t="s">
        <v>233</v>
      </c>
    </row>
    <row r="222" spans="1:6" ht="46.5" x14ac:dyDescent="0.35">
      <c r="A222" s="23" t="s">
        <v>229</v>
      </c>
      <c r="B222" s="23" t="s">
        <v>8</v>
      </c>
      <c r="C222" s="24" t="s">
        <v>251</v>
      </c>
      <c r="D222" s="25">
        <v>46156.875</v>
      </c>
      <c r="E222" s="25">
        <v>46157.25</v>
      </c>
      <c r="F222" s="24" t="s">
        <v>252</v>
      </c>
    </row>
    <row r="223" spans="1:6" ht="77.5" x14ac:dyDescent="0.35">
      <c r="A223" s="23" t="s">
        <v>137</v>
      </c>
      <c r="B223" s="23" t="s">
        <v>2</v>
      </c>
      <c r="C223" s="24" t="s">
        <v>138</v>
      </c>
      <c r="D223" s="25">
        <v>46156.833333333336</v>
      </c>
      <c r="E223" s="25">
        <v>46157.25</v>
      </c>
      <c r="F223" s="24" t="s">
        <v>139</v>
      </c>
    </row>
    <row r="224" spans="1:6" ht="77.5" x14ac:dyDescent="0.35">
      <c r="A224" s="23" t="s">
        <v>137</v>
      </c>
      <c r="B224" s="23" t="s">
        <v>2</v>
      </c>
      <c r="C224" s="24" t="s">
        <v>140</v>
      </c>
      <c r="D224" s="25">
        <v>46156.833333333336</v>
      </c>
      <c r="E224" s="25">
        <v>46157.25</v>
      </c>
      <c r="F224" s="24" t="s">
        <v>139</v>
      </c>
    </row>
    <row r="225" spans="1:6" ht="77.5" x14ac:dyDescent="0.35">
      <c r="A225" s="23" t="s">
        <v>137</v>
      </c>
      <c r="B225" s="23" t="s">
        <v>2</v>
      </c>
      <c r="C225" s="24" t="s">
        <v>141</v>
      </c>
      <c r="D225" s="25">
        <v>46156.833333333336</v>
      </c>
      <c r="E225" s="25">
        <v>46157.25</v>
      </c>
      <c r="F225" s="24" t="s">
        <v>139</v>
      </c>
    </row>
    <row r="226" spans="1:6" ht="77.5" x14ac:dyDescent="0.35">
      <c r="A226" s="23" t="s">
        <v>137</v>
      </c>
      <c r="B226" s="23" t="s">
        <v>2</v>
      </c>
      <c r="C226" s="24" t="s">
        <v>142</v>
      </c>
      <c r="D226" s="25">
        <v>46156.833333333336</v>
      </c>
      <c r="E226" s="25">
        <v>46157.25</v>
      </c>
      <c r="F226" s="24" t="s">
        <v>139</v>
      </c>
    </row>
    <row r="227" spans="1:6" ht="77.5" x14ac:dyDescent="0.35">
      <c r="A227" s="23" t="s">
        <v>151</v>
      </c>
      <c r="B227" s="23" t="s">
        <v>5</v>
      </c>
      <c r="C227" s="24" t="s">
        <v>152</v>
      </c>
      <c r="D227" s="25">
        <v>46156.833333333336</v>
      </c>
      <c r="E227" s="25">
        <v>46157.25</v>
      </c>
      <c r="F227" s="24" t="s">
        <v>153</v>
      </c>
    </row>
    <row r="228" spans="1:6" ht="77.5" x14ac:dyDescent="0.35">
      <c r="A228" s="23" t="s">
        <v>151</v>
      </c>
      <c r="B228" s="23" t="s">
        <v>4</v>
      </c>
      <c r="C228" s="24" t="s">
        <v>165</v>
      </c>
      <c r="D228" s="25">
        <v>46156.833333333336</v>
      </c>
      <c r="E228" s="25">
        <v>46157.25</v>
      </c>
      <c r="F228" s="24" t="s">
        <v>166</v>
      </c>
    </row>
    <row r="229" spans="1:6" ht="46.5" x14ac:dyDescent="0.35">
      <c r="A229" s="23" t="s">
        <v>151</v>
      </c>
      <c r="B229" s="23" t="s">
        <v>4</v>
      </c>
      <c r="C229" s="24" t="s">
        <v>223</v>
      </c>
      <c r="D229" s="25">
        <v>46156.875</v>
      </c>
      <c r="E229" s="25">
        <v>46157.25</v>
      </c>
      <c r="F229" s="24" t="s">
        <v>224</v>
      </c>
    </row>
    <row r="230" spans="1:6" ht="46.5" x14ac:dyDescent="0.35">
      <c r="A230" s="23" t="s">
        <v>151</v>
      </c>
      <c r="B230" s="23" t="s">
        <v>5</v>
      </c>
      <c r="C230" s="24" t="s">
        <v>225</v>
      </c>
      <c r="D230" s="25">
        <v>46156.875</v>
      </c>
      <c r="E230" s="25">
        <v>46157.25</v>
      </c>
      <c r="F230" s="24" t="s">
        <v>224</v>
      </c>
    </row>
    <row r="231" spans="1:6" ht="46.5" x14ac:dyDescent="0.35">
      <c r="A231" s="23" t="s">
        <v>253</v>
      </c>
      <c r="B231" s="23" t="s">
        <v>4</v>
      </c>
      <c r="C231" s="24" t="s">
        <v>254</v>
      </c>
      <c r="D231" s="25">
        <v>46156.875</v>
      </c>
      <c r="E231" s="25">
        <v>46157.25</v>
      </c>
      <c r="F231" s="24" t="s">
        <v>255</v>
      </c>
    </row>
    <row r="232" spans="1:6" ht="46.5" x14ac:dyDescent="0.35">
      <c r="A232" s="23" t="s">
        <v>253</v>
      </c>
      <c r="B232" s="23" t="s">
        <v>4</v>
      </c>
      <c r="C232" s="24" t="s">
        <v>256</v>
      </c>
      <c r="D232" s="25">
        <v>46156.875</v>
      </c>
      <c r="E232" s="25">
        <v>46157.25</v>
      </c>
      <c r="F232" s="24" t="s">
        <v>255</v>
      </c>
    </row>
    <row r="233" spans="1:6" ht="77.5" x14ac:dyDescent="0.35">
      <c r="A233" s="23" t="s">
        <v>95</v>
      </c>
      <c r="B233" s="23" t="s">
        <v>4</v>
      </c>
      <c r="C233" s="24" t="s">
        <v>96</v>
      </c>
      <c r="D233" s="25">
        <v>46156.833333333336</v>
      </c>
      <c r="E233" s="25">
        <v>46157.25</v>
      </c>
      <c r="F233" s="24" t="s">
        <v>91</v>
      </c>
    </row>
  </sheetData>
  <autoFilter ref="A2:F82" xr:uid="{93B7315F-D2FC-4C0E-9F55-271D0AA7A834}">
    <sortState xmlns:xlrd2="http://schemas.microsoft.com/office/spreadsheetml/2017/richdata2" ref="A3:F233">
      <sortCondition ref="A2:A82"/>
    </sortState>
  </autoFilter>
  <mergeCells count="1">
    <mergeCell ref="A1:F1"/>
  </mergeCells>
  <conditionalFormatting sqref="A3:F233">
    <cfRule type="expression" dxfId="0"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2.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Friday</vt:lpstr>
      <vt:lpstr>Saturday</vt:lpstr>
      <vt:lpstr>Sunday</vt:lpstr>
      <vt:lpstr>Monday</vt:lpstr>
      <vt:lpstr>Tuesday</vt:lpstr>
      <vt:lpstr>Wednesday</vt:lpstr>
      <vt:lpstr>Thursday</vt:lpstr>
      <vt:lpstr>Direction</vt:lpstr>
      <vt:lpstr>Friday!Print_Area</vt:lpstr>
      <vt:lpstr>Friday!Print_Titles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2026-05-08T14:27:18Z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