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930" activeTab="2"/>
  </bookViews>
  <sheets>
    <sheet name="Front page" sheetId="1" r:id="rId1"/>
    <sheet name="Data Listing" sheetId="2" state="hidden" r:id="rId2"/>
    <sheet name="Tuesday" sheetId="3" r:id="rId3"/>
    <sheet name="Wednesday" sheetId="4" r:id="rId4"/>
    <sheet name="Thursday" sheetId="5" r:id="rId5"/>
    <sheet name="Friday" sheetId="6" r:id="rId6"/>
    <sheet name="Saturday" sheetId="7" r:id="rId7"/>
    <sheet name="Sunday" sheetId="8" r:id="rId8"/>
    <sheet name="Monday" sheetId="9" r:id="rId9"/>
  </sheets>
  <definedNames>
    <definedName name="_xlnm._FilterDatabase" localSheetId="5" hidden="1">'Friday'!$A$2:$F$179</definedName>
    <definedName name="_xlnm._FilterDatabase" localSheetId="8" hidden="1">'Monday'!$A$2:$F$82</definedName>
    <definedName name="_xlnm._FilterDatabase" localSheetId="6" hidden="1">'Saturday'!$A$2:$F$190</definedName>
    <definedName name="_xlnm._FilterDatabase" localSheetId="7" hidden="1">'Sunday'!$A$2:$F$87</definedName>
    <definedName name="_xlnm._FilterDatabase" localSheetId="4" hidden="1">'Thursday'!$A$2:$F$178</definedName>
    <definedName name="_xlnm._FilterDatabase" localSheetId="2" hidden="1">'Tuesday'!$A$2:$F$168</definedName>
    <definedName name="_xlnm._FilterDatabase" localSheetId="3" hidden="1">'Wednesday'!$A$2:$F$191</definedName>
    <definedName name="Direction">'Data Listing'!$A$1:$A$7</definedName>
    <definedName name="_xlnm.Print_Area" localSheetId="2">'Tuesday'!$A:$F</definedName>
    <definedName name="_xlnm.Print_Titles" localSheetId="2">'Tuesday'!$1:$1</definedName>
    <definedName name="Status">#REF!</definedName>
  </definedNames>
  <calcPr fullCalcOnLoad="1"/>
</workbook>
</file>

<file path=xl/sharedStrings.xml><?xml version="1.0" encoding="utf-8"?>
<sst xmlns="http://schemas.openxmlformats.org/spreadsheetml/2006/main" count="4509" uniqueCount="979">
  <si>
    <t>Location</t>
  </si>
  <si>
    <t>Direction</t>
  </si>
  <si>
    <t>Northbound</t>
  </si>
  <si>
    <t>Both ways</t>
  </si>
  <si>
    <t>Eastbound</t>
  </si>
  <si>
    <t>Westbound</t>
  </si>
  <si>
    <t>Southbound</t>
  </si>
  <si>
    <t>Clockwise</t>
  </si>
  <si>
    <t>Anti-clockwise</t>
  </si>
  <si>
    <t>Road number</t>
  </si>
  <si>
    <t>Closure details, including diversions</t>
  </si>
  <si>
    <t>Scheduled
start time</t>
  </si>
  <si>
    <t>Scheduled
end time</t>
  </si>
  <si>
    <t>.</t>
  </si>
  <si>
    <r>
      <t xml:space="preserve"> We would welcome your feedback on the usefulness and accuracy of this information so that we can use this to refine our processes. Feedback can be provided to </t>
    </r>
    <r>
      <rPr>
        <u val="single"/>
        <sz val="11"/>
        <color indexed="30"/>
        <rFont val="Arial"/>
        <family val="2"/>
      </rPr>
      <t>Info@nationalhighways.co.uk</t>
    </r>
  </si>
  <si>
    <t>7 day closure report</t>
  </si>
  <si>
    <t>Each day we will upload an updated list of road closures covering that evening and the next 6 days. Understandably plans can sometimes change, and it is for this reason we recommend you regularly visit the webpage to view the most up-to-date closure list.</t>
  </si>
  <si>
    <t>A12</t>
  </si>
  <si>
    <t>A12 northbound Jct 12 to Jct 15 carriageway closure</t>
  </si>
  <si>
    <t>Overall Scheme Details: A12 both directions
Jct 13 to Jct 15 - carriageway closure, lane closure, diversion route and contra flow for carriageway - reconstruction/renewal on behalf of Virtus Ltd</t>
  </si>
  <si>
    <t>A12 southbound Jct 25 exit slip road closure</t>
  </si>
  <si>
    <t>Overall Scheme Details: A12 both directions
Jct 19 to Jct 29 - carriageway closures, lane closures, contraflow and diversion route. Lay-by's permanently closed for duration of works due to carriageway - reconstruction/renewal works on behalf of Chevron</t>
  </si>
  <si>
    <t>A12 northbound Jct 19 24 hour entry slip closure</t>
  </si>
  <si>
    <t>Overall Scheme Details: A12 northbound
Jct 19 entry slip closure for New Beaulieu Station construction on behalf of Network Rail</t>
  </si>
  <si>
    <t>A14</t>
  </si>
  <si>
    <t>A14 westbound Jct 36 to Jct 35 carriageway closure</t>
  </si>
  <si>
    <t>Overall Scheme Details: A14 both directions 
Jct 33 to Jct 39 - carriageway closures, lane closures and diversion routes for carriageway - reconstruction/renewal on behalf of National Highways</t>
  </si>
  <si>
    <t>M11</t>
  </si>
  <si>
    <t>M11 southbound Jct 8 to 6 carriageway closure</t>
  </si>
  <si>
    <t>Overall Scheme Details: M11 both directions 
Jct 7 to Jct 8 - carriageway closure  lane closure and diversion route due to reconstruction renewal on behalf of National Highways</t>
  </si>
  <si>
    <t>A47</t>
  </si>
  <si>
    <t>Both directions</t>
  </si>
  <si>
    <t>A47 both directions Cucumber Lane Roundabout to Acle Roundabout carriageway closure</t>
  </si>
  <si>
    <t>Overall Scheme Details: A47 both directions
Blofield to Acle - Carriageway closures, static lane closures and narrow lanes for carriageway construction on behalf of National Highways</t>
  </si>
  <si>
    <t>A120</t>
  </si>
  <si>
    <t>A120 eastbound Dunmow South to Blake End Interchange carriageway closure</t>
  </si>
  <si>
    <t>Overall Scheme Details: A120 both directions 
Priory Wood Roundabout to Panners Interchange - carriageway closures, lane closures and diversion routes for white lining/road markings on behalf of National Highways</t>
  </si>
  <si>
    <t>A47 westbound Postwick interchange exit and entry slips - slip road carriageway closures</t>
  </si>
  <si>
    <t>Overall Scheme Details: A47 westbound
Postwick interchange exit and entry slips - slip road carriageway closures for resurfacing works on behalf of Norfolk County Council</t>
  </si>
  <si>
    <t>M11 southbound Priory Wood Roundabout entry slip road closure</t>
  </si>
  <si>
    <t>Overall Scheme Details: M11 both directions
Jct 8 to A120 Priory Wood Roundabout - entry and exit slip road closures and diversion routes for horticulture (cutting and planting) on behalf of National Highways</t>
  </si>
  <si>
    <t>M11 northbound Jct 8 exit slip road to Priory Wood Roundabout carriageway closure</t>
  </si>
  <si>
    <t>A12 northbound Jct 21 exit slip -  Road closure</t>
  </si>
  <si>
    <t>Overall Scheme Details: A12 northbound
Jct 21 exit slip -  Road closure and diversion route on behalf of Essex County Council</t>
  </si>
  <si>
    <t>A421</t>
  </si>
  <si>
    <t>A421 westbound Marsh Leys Interchange to Marston Moretaine carriageway closure</t>
  </si>
  <si>
    <t>Overall Scheme Details: A421 both directions 
M1 Jct 13 to Marsh Leys Interchange - carriageway closures and lane closures for barrier/fence safety repairs on behalf of National Highways</t>
  </si>
  <si>
    <t>M1</t>
  </si>
  <si>
    <t>M1 northbound Jct 9 to Jct 11A carriageway closure</t>
  </si>
  <si>
    <t>Overall Scheme Details: M1 northbound 
Jct 9 to Jct 14 - carriageway closures, lane closures, diversion routes, narrow lanes and speed restriction for construction improvement/upgrade on behalf of National Highways</t>
  </si>
  <si>
    <t>A1</t>
  </si>
  <si>
    <t>A1 northbound A1(M) Jct 10 to Biggleswade North Roundabout carriageway closure</t>
  </si>
  <si>
    <t>Overall Scheme Details: A1 both directions
Sandy Roundabout to A1(M) Jct 10 - carriageway closures, lane closures and diversion routes for carriageway - reconstruction/renewal on behalf of National Highways</t>
  </si>
  <si>
    <t>A421 eastbound A4280 entry slip carriageway closure</t>
  </si>
  <si>
    <t>Overall Scheme Details: A421 both directions 
M1 Jct 13 to A4280 - carriageway closures, entry slip road closures, exit slip road closures, lane closures and diversion routes due to drainage works on behalf of National Highways</t>
  </si>
  <si>
    <t>A5</t>
  </si>
  <si>
    <t>A5 both directions Flying Fox Roundabout to Thorn Roundabout carriageway closure</t>
  </si>
  <si>
    <t>Overall Scheme Details: A5 both directions 
Thorn Roundabout to Kellys Kitchen Roundabout - carriageway closures and diversion routes for drainage on behalf of National Highways</t>
  </si>
  <si>
    <t>A421 eastbound Marsh Leys Interchange exit slip road closure</t>
  </si>
  <si>
    <t>Overall Scheme Details: A421 eastbound 
Marsh Leys Interchange - exit slip road closure, lane closure and diversion route for horticulture (cutting and planting) on behalf of National Highways</t>
  </si>
  <si>
    <t>A421 eastbound Salford entry slip road closure</t>
  </si>
  <si>
    <t>Overall Scheme Details: A421 eastbound 
M1 Jct 13 to Marston Moretaine - carriageway closure and diversion route for horticulture (cutting and planting) on behalf of National Highways</t>
  </si>
  <si>
    <t>A421 northbound Salford Road carriageway closure</t>
  </si>
  <si>
    <t>M40</t>
  </si>
  <si>
    <t>M40 Jct 1 to Jct 1A Northbound carriageway closure</t>
  </si>
  <si>
    <t>Overall Scheme Details: M40 Northbound, Jct 1 to Jct 1A
Carriageway closures for maintenance works
Diversion via National Highways and local authority roads</t>
  </si>
  <si>
    <t>M25</t>
  </si>
  <si>
    <t>M25 Clockwise to M40 Northbound link road</t>
  </si>
  <si>
    <t>Overall Scheme Details: M25 Clockwise link road to M40 Northbound 
Carriageway closures for maintenance works
Diversion Vi National Highways and local authority roads</t>
  </si>
  <si>
    <t>M25 Anti-clockwise to M40 Northbound link road</t>
  </si>
  <si>
    <t>Overall Scheme Details: M25 Anti-clockwise link road to M40 Northbound 
Carriageway closures for maintenance works
Diversion Vi National Highways and local authority roads</t>
  </si>
  <si>
    <t>M40 southbound, Jct 12 exit slip road closure</t>
  </si>
  <si>
    <t>Overall Scheme Details: M40 southbound, Jct 12.
Exit slip road closure for maintenance works.
Diversion via National Highways network.</t>
  </si>
  <si>
    <t>M40 southbound, Jct 12 entry slip road closure</t>
  </si>
  <si>
    <t>Overall Scheme Details: M40 southbound, Jct 12.
Entry slip road closure for maintenance works.
Diversion via National Highways network.</t>
  </si>
  <si>
    <t>M40 Jct 8a Southbound exit slip road closure.</t>
  </si>
  <si>
    <t>Overall Scheme Details: M40 Southbound Jct 8a,
Exit slip road closure for maintenance works.
Diversion via National highways network.</t>
  </si>
  <si>
    <t>A46</t>
  </si>
  <si>
    <t>A46 southbound Widmerpool to Cossington (with limited local access) carriageway closure</t>
  </si>
  <si>
    <t>Overall Scheme Details: A46 northbound and southbound, Cossington to Saxondale.
Carriageway, slip road and Lay-By closures for maintenance works.
Diversion via National Highways network and local authority network.</t>
  </si>
  <si>
    <t>A46 northbound Cossington to Widmerpool carriageway closure</t>
  </si>
  <si>
    <t>M1 northbound Jct 23a exit slip road closure</t>
  </si>
  <si>
    <t>Overall Scheme Details: M1 northbound and southbound, Jct 24a to Jct 23.
Carriageway, slip road and lane closures for electrical works.
Diversion route via National Highways network and local authority network.</t>
  </si>
  <si>
    <t>A42</t>
  </si>
  <si>
    <t>A42 northbound M1 Jct 23a to Finger Farm roundabout carriageway closure</t>
  </si>
  <si>
    <t>A42 northbound Jct 14 to M1 Jct 23a carriageway closure</t>
  </si>
  <si>
    <t>M1 southbound Jct 29 entry slip road closure</t>
  </si>
  <si>
    <t>Overall Scheme Details: M1 northbound and southbound Jct 28 to Jct 29.
Carriageway, slip road and 24/7 lane closures due to improvement works.
Diversion via National Highways and local authority network.</t>
  </si>
  <si>
    <t>M1 northbound Jct 25 exit slip road closure</t>
  </si>
  <si>
    <t>Overall Scheme Details: M1 northbound and southbound Jct 23a to Jct 25
Carriageway, slip road and 24/7 lane closures due to improvement works.
Diversion via National Highways and local authority network.</t>
  </si>
  <si>
    <t>M1 northbound Jct 25 entry slip road closure</t>
  </si>
  <si>
    <t>A14 westbound Jct 13 to Jct 12 carriageway closure</t>
  </si>
  <si>
    <t>Overall Scheme Details: A14 eastbound and westbound, Jct 12 to Jct 13.
Slip road, lane and lay-by closures for renewal works.
Diversion via National Highways network and local authority network.</t>
  </si>
  <si>
    <t>M69</t>
  </si>
  <si>
    <t>M69 eastbound Jct 2 entry slip road closure</t>
  </si>
  <si>
    <t>Overall Scheme Details: M69 eastbound and westbound, Jct 1 to M1 Jct 21.
Carriageway, slip road, lane closures and hardshoulder closure for barrier works.
Diversion via National Highways network and local authority network.</t>
  </si>
  <si>
    <t>M1 southbound Jct 29 exit slip road closure</t>
  </si>
  <si>
    <t>Overall Scheme Details: M1 northbound and southbound Jct 28 to Jct 29a 
Entry and exit slip road, lay-by and lane closure due to maintenance work.
Diversion route via National Highways and local authority network.</t>
  </si>
  <si>
    <t>A46 southbound Margidunum entry  road closure</t>
  </si>
  <si>
    <t>Overall Scheme Details: A46 northbound and southbound Saxondale to Flintham
Slip road, layby and lane closures for horticultural works.
Diversion route via National Highways network and local authority network.</t>
  </si>
  <si>
    <t>A46 southbound Bingham entry and exit slip road closure</t>
  </si>
  <si>
    <t>M40 southbound Jct 10 exit slip road closure</t>
  </si>
  <si>
    <t>Overall Scheme Details: A43 northbound and southbound, Ardley to Baynards Green.
Slip road and lane closures for horticultural works.
Diversion route via National Highways network.</t>
  </si>
  <si>
    <t>A45</t>
  </si>
  <si>
    <t>A45 southbound Knuston entry slip road closure</t>
  </si>
  <si>
    <t>Overall Scheme Details: A45 northbound and southbound, Billing Interchange to Raunds.
Slip road and lane closures for electrical works.
Diversion route via National Highways network and local authority network.</t>
  </si>
  <si>
    <t>A43</t>
  </si>
  <si>
    <t>A43 northbound Oxford Road to Buckingham Road carriageway closure</t>
  </si>
  <si>
    <t>Overall Scheme Details: A43 northbound Evenley to Buckingham Road
Carriageway and lane closure due to maintenance works
Diversion via National Highways network and local authority network</t>
  </si>
  <si>
    <t>A38</t>
  </si>
  <si>
    <t>A38 northbound Markeaton to Little Eaton carriageway closure</t>
  </si>
  <si>
    <t>Overall Scheme Details: A38 northbound Markeaton to Little Eaton.
Carriageway, slip road, lay-by and lane closures due to maintenance works.
Diversion via National Highways and Local Authority network.</t>
  </si>
  <si>
    <t>A14 westbound Jct 4 exit slip road closure</t>
  </si>
  <si>
    <t>Overall Scheme Details: A14 westbound Jct 6 to Jct 4
Slip road and lane closure due to maintenance works
Diversion via National Highways network and local authority network</t>
  </si>
  <si>
    <t>A1 northbound Markham Moor entry and exit slip road closure</t>
  </si>
  <si>
    <t>Overall Scheme Details: A1 northbound and southbound, Markham Moor.
Slip road and lane closures for electrical works.
Diversion route via National Highways network and local authority network.</t>
  </si>
  <si>
    <t>A63</t>
  </si>
  <si>
    <t>A63 westbound Mytongate exit and entry slip road closure 24/7</t>
  </si>
  <si>
    <t>Overall Scheme Details: A63 eastbound and westbound Brighton street to Garrison.
Carriageway closures lane closures and narrow lanes with 30mph speed restriction for construction improvement.
Diversion route in place via local highway authority network.</t>
  </si>
  <si>
    <t>M18</t>
  </si>
  <si>
    <t>M18 southbound Jct 32 to M1 northbound Jct 32 carriageway closure</t>
  </si>
  <si>
    <t xml:space="preserve">Overall Scheme Details: M18 southbound to M1 northbound link Jct 32
Carriageway closure and lane closures for carriageway improvements
Diversion in place via National highways and local authority network </t>
  </si>
  <si>
    <t>A616</t>
  </si>
  <si>
    <t>A616 eastbound and westbound Flouch to Stocksbridge, carriageway closure</t>
  </si>
  <si>
    <t xml:space="preserve">Overall Scheme Details: A616 eastbound and westbound Flouch to Wortley
Carriageway closure for carriageway repairs
Diversion in place via National highways and local authority network </t>
  </si>
  <si>
    <t>M621</t>
  </si>
  <si>
    <t>M621 clockwise Jct 1 to Jct 7, carriageway closure</t>
  </si>
  <si>
    <t>Overall Scheme Details: M621 clockwise M62 Jct 27 to Jct 7.
Carriageway and lane closures carriageway improvements.  
Diversion route in place via National Highways and Local Highway Authority roads.</t>
  </si>
  <si>
    <t>M621 anticlockwise Jct 3 entry slip road closure</t>
  </si>
  <si>
    <t>Overall Scheme Details: M621 anticlockwise Jct 7 to Jct 1.
Carriageway and lane closures for carriageway improvements.
Diversion route in place via local highway authority and National Highways network.</t>
  </si>
  <si>
    <t>A64</t>
  </si>
  <si>
    <t>A64 eastbound Brambling fields entry slip road closure</t>
  </si>
  <si>
    <t>Overall Scheme Details: A64 eastbound Pickering to Brambling fields 
Slip road closure and lane closure for construction improvements
Diversion route in place via National highways and local authority network</t>
  </si>
  <si>
    <t>A64 eastbound Askham Bryan to Fulford, carriageway closure</t>
  </si>
  <si>
    <t xml:space="preserve">Overall Scheme Details: A64 eastbound and westbound Askham Bryan to Grimston 
Carriageway and lane closures for carriageway improvement works.
Diversion in place via National highways and local authority network </t>
  </si>
  <si>
    <t>M1 northbound Jct 42 entry slip road closure</t>
  </si>
  <si>
    <t>Overall Scheme Details: M62 eastbound Jct 29 to M1 northbound Jct 42
Slip road and lane closure for barrier repairs
Diversion via local authority and national highways networks</t>
  </si>
  <si>
    <t>A63 eastbound Western interchange to Brighton Street, carriageway closure</t>
  </si>
  <si>
    <t>Overall Scheme Details: A63 eastbound and westbound Melton to Daltry street
Carriageway closure for carriageway repairs
Diversion in place via National highways and local authority network</t>
  </si>
  <si>
    <t>A1033</t>
  </si>
  <si>
    <t>A1033 Northern Gateway East Quadrant full closure</t>
  </si>
  <si>
    <t>Overall Scheme Details: A1033 eastbound and westbound Southcoates  to Marfleet 
Carriageway closure for electrical works 
Diversion via local authority and National Highways networks</t>
  </si>
  <si>
    <t>M62</t>
  </si>
  <si>
    <t>M62 westbound Jct 31 exit slip road closure</t>
  </si>
  <si>
    <t>Overall Scheme Details: M62 westbound Jct 31.
Slip road and lane closures for barrier repair works.
Diversion route in place via National Highways and Local Highways Authority network.</t>
  </si>
  <si>
    <t>M1 northbound Jct 35a exit slip road closure</t>
  </si>
  <si>
    <t xml:space="preserve">Overall Scheme Details: M1 northbound Jct 35a
Slip road closure and lane closures for electrical works 
Diversion in place via National highways and local authority network </t>
  </si>
  <si>
    <t>M1 southbound Jct 42 to M62 eastbound Jct 29 link closure</t>
  </si>
  <si>
    <t>Overall Scheme Details: M62 eastbound and westbound Jct 29 to Jct 30 
Lane closure for technology works</t>
  </si>
  <si>
    <t>A1 southbound Jct 69 to Jct 65 carriageway closure including exit and entry slip road closures</t>
  </si>
  <si>
    <t>Overall Scheme Details: A1 northbound and southbound Jct 65 Birtley to Jct 69 Coalhouse
Carriageway closures and lane closures for major project widening works</t>
  </si>
  <si>
    <t>A1 northbound Jct 67 entry slip road closure</t>
  </si>
  <si>
    <t>A1(M)</t>
  </si>
  <si>
    <t>A1M circulatory Jct 59 24hr carriageway closure on south bridge</t>
  </si>
  <si>
    <t xml:space="preserve">Overall Scheme Details: A1M northbound and southbound Jct 59 Newton Aycliffe Interchange
carriageway closures, lane closures, 24hr narrow lanes and speed restrictions for structural repairs </t>
  </si>
  <si>
    <t>A66</t>
  </si>
  <si>
    <t>A66 westbound Sedbury Layby closure</t>
  </si>
  <si>
    <t>Overall Scheme Details: A66 westbound Hartforth Jct to Scotch Corner
carriageway closures, lane closures and layby closure for resurfacing area scheme</t>
  </si>
  <si>
    <t>A66 westbound Scotch Corner to Melsonby Junction carriageway closure</t>
  </si>
  <si>
    <t>A66 westbound Thornaby to Boathouse Lane carriageway closure including entry and exit slip road closures</t>
  </si>
  <si>
    <t>Overall Scheme Details: A66 eastbound and westbound Yarm to Thornaby
Carriageway closures, lane closures, 24hr speed restriction for resurfacing works</t>
  </si>
  <si>
    <t>A66 eastbound Little Burdon to Long Newton carriageway closure including slip road closures</t>
  </si>
  <si>
    <t>Overall Scheme Details: A66 eastbound Little Burdon to Long Newton
carriageway closure, lane closure for horticulture works</t>
  </si>
  <si>
    <t>A66 eastbound Mad Dog layby 24hr closure</t>
  </si>
  <si>
    <t>A1 southbound Stannington exit slip road closure</t>
  </si>
  <si>
    <t>Overall Scheme Details: A1 southbound Stannington Station exit slip
Carriageway closure for resurfacing</t>
  </si>
  <si>
    <t>A1M southbound Jct 52 to Jct 51 carriageway closure including entry and exit slip road closures</t>
  </si>
  <si>
    <t>Overall Scheme Details: A1M northbound and southbound Jct 51 to Jct 53 
carriageway closures and lane closures for resurfacing reactive area scheme</t>
  </si>
  <si>
    <t>M62 EB Jct 32a link to A1M SB closed</t>
  </si>
  <si>
    <t>Overall Scheme Details: M62 eastbound junction 32a link road to A1M southbound closed for lighting column replacement works. Diversion on National Highways network</t>
  </si>
  <si>
    <t>A1M SB link onto M62 WB closed</t>
  </si>
  <si>
    <t>Overall Scheme Details: A1M southbound junction 41 link road onto M62 westbound closed for lighting column replacement works. Diversion on National Highways network</t>
  </si>
  <si>
    <t>A19</t>
  </si>
  <si>
    <t>A19 southbound B1404 Seaton Lane exit slip road closure</t>
  </si>
  <si>
    <t>Overall Scheme Details: A19 southbound B1404 Seaton Lane Interchange exit slip road closure for maintenance work</t>
  </si>
  <si>
    <t>A19 Southbound A183 Chester Road Interchange Carriageway Closure between exit and entry slip roads</t>
  </si>
  <si>
    <t>Overall Scheme Details: A19 north and southbound A183 Chester Road Interchange carriageway closure and lane closure for bridge maintenance</t>
  </si>
  <si>
    <t>A19/A1046 Portrack Roundabout north west quadrant partial closure</t>
  </si>
  <si>
    <t>Overall Scheme Details: A19/A1046 Portrack Interchange roundabout north and southbound closures for maintenance works</t>
  </si>
  <si>
    <t>A19 southbound A1130 Mandale Interchange carriageway closure between exit and entry slips</t>
  </si>
  <si>
    <t>Overall Scheme Details: A19 north and southbound between A174 Parkway and A1130 Mandale Interchange including A19/A174 east and westbound to B1365 Bluebell Interchange
Carriageway closures for maintenance works</t>
  </si>
  <si>
    <t>A1(M) jct 44 Northbound carriageway closure between exit and entry slip roads</t>
  </si>
  <si>
    <t xml:space="preserve">Overall Scheme Details: A1(M) northbound jct 44 carriageway closure between  the exit and entry slip roads with lane closures </t>
  </si>
  <si>
    <t>M67</t>
  </si>
  <si>
    <t>M67 Eastbound Jct 2 entry slip road closure</t>
  </si>
  <si>
    <t xml:space="preserve">Overall Scheme Details: M67 Eastbound and Westbound J1a to J3 - Carriageway Closure for Structure - New/Reconstruction </t>
  </si>
  <si>
    <t>M57</t>
  </si>
  <si>
    <t>M57 Southbound Jct 6 to 4 carriageway closure</t>
  </si>
  <si>
    <t xml:space="preserve">Overall Scheme Details: M57 northbound &amp; southbound junction 3 - 6  lanes closures &amp; Carriageway closures  due to maintenance works </t>
  </si>
  <si>
    <t>M57 southbound jct 6 entry slip road closure</t>
  </si>
  <si>
    <t>M57 southbound jct 5 exit slip road closure</t>
  </si>
  <si>
    <t>M57 southbound jct 4 exit slip road closure</t>
  </si>
  <si>
    <t>M6</t>
  </si>
  <si>
    <t>M6 southbound jct 19 - 18 carriageway closure</t>
  </si>
  <si>
    <t xml:space="preserve">Overall Scheme Details: M6 northbound and southbound lane closures and carriageway closures due to maintenance </t>
  </si>
  <si>
    <t>M6 southbound Knutsford Services closure</t>
  </si>
  <si>
    <t>M6 southbound jct 19 entry slip road closure</t>
  </si>
  <si>
    <t>M6 southbound jct 18 exit slip road closure</t>
  </si>
  <si>
    <t>M62 Eastbound Jct 21 to 22 carriageway closure</t>
  </si>
  <si>
    <t>Overall Scheme Details: M62 eastbound J20 to J22 - carriageway closure for horticulture (cutting and planting) on behalf of National Highways</t>
  </si>
  <si>
    <t>M62 Eastbound Jct 21 entry slip road closure</t>
  </si>
  <si>
    <t>M62 Eastbound Jct 22 exit slip road closure</t>
  </si>
  <si>
    <t>M53</t>
  </si>
  <si>
    <t>M53 southbound jct 9 entry slip road closure</t>
  </si>
  <si>
    <t>Overall Scheme Details: M53 southbound Jct 9  to 11 - lane closures and carriageway closure for barriers - permanent on behalf of National Highways</t>
  </si>
  <si>
    <t>M53 southbound jct 9 to 12 carriageway closure</t>
  </si>
  <si>
    <t>M53 southbound jct 10 exit slip road closure</t>
  </si>
  <si>
    <t>M53 southbound jct 10 entry slip road closure</t>
  </si>
  <si>
    <t>M53 southbound jct 11 exit slip road closure</t>
  </si>
  <si>
    <t>M53 southbound jct 8 entry slip road closure</t>
  </si>
  <si>
    <t>M56</t>
  </si>
  <si>
    <t>M56 westbound to M53 southbound link road closure</t>
  </si>
  <si>
    <t>M53 southbound jct 12 exit slip road closure</t>
  </si>
  <si>
    <t>M56 westbound to M53 northbound link road closure</t>
  </si>
  <si>
    <t>A55</t>
  </si>
  <si>
    <t>A55 eastbound jct 38 to 40 carriageway closure</t>
  </si>
  <si>
    <t>Overall Scheme Details: A55 eastbound and westbound Jct 40 to 38 - lane closures and carriageway closure for carriageway - reconstruction/renewal on behalf of National Highways</t>
  </si>
  <si>
    <t>A55 eastbound jct 38 entry slip road closure</t>
  </si>
  <si>
    <t>A55 eastbound jct 39 exit slip road closure</t>
  </si>
  <si>
    <t>A55 eastbound jct 40 exit slip road closure</t>
  </si>
  <si>
    <t>M65</t>
  </si>
  <si>
    <t>M65 Eastbound Jct 5 exit slip road closure</t>
  </si>
  <si>
    <t>Overall Scheme Details: M65 East and Westbound Junction 5 entry and exit slip road closures due to works for Blackburn with Darwen Council</t>
  </si>
  <si>
    <t>M65 Eastbound Jct 5 entry slip road closure</t>
  </si>
  <si>
    <t>M56 Eastbound Jct 6 to 4 Carriageway Closure</t>
  </si>
  <si>
    <t>Overall Scheme Details: M56 eastbound J6 to J4 - carriageway closure for carriageway - reconstruction/renewal</t>
  </si>
  <si>
    <t>M56 Eastbound Jct 6 entry slip road closure</t>
  </si>
  <si>
    <t>M56 Eastbound Jct 5 exit slip road closure</t>
  </si>
  <si>
    <t>M56 Eastbound Jct 5 entry slip road closure</t>
  </si>
  <si>
    <t>A550</t>
  </si>
  <si>
    <t>A550 Northbound Two Mills to Jct of A550/A494carriageway closure</t>
  </si>
  <si>
    <t>Overall Scheme Details:  A550 both directions Junction Of A550 / A494  to Junction Of A550 / A41  - carriageway closure for construction improvement/upgrade on behalf of National Highways</t>
  </si>
  <si>
    <t>M60</t>
  </si>
  <si>
    <t>M60 clockwise Jct 24 exit slip road closure</t>
  </si>
  <si>
    <t>Overall Scheme Details: M67 both directions Denton Island to J4 - carriageway closure for carriageway - reconstruction/renewal on behalf of National Highways</t>
  </si>
  <si>
    <t>M67 Eastbound Jct 1 to 3 Carriageway Closure</t>
  </si>
  <si>
    <t>M67 Eastbound Jct 1A exit slip road closure</t>
  </si>
  <si>
    <t>M67 Eastbound Jct 3 exit slip road closure</t>
  </si>
  <si>
    <t>M6 Southbound Jct 26 to 23 Carriageway Closure</t>
  </si>
  <si>
    <t xml:space="preserve">Overall Scheme Details: M6 North &amp; Southbound Junction 21A - 26 lane closures and carriageway closures due to improvement works. </t>
  </si>
  <si>
    <t>M6 Southbound Jct 26 entry slip road closure</t>
  </si>
  <si>
    <t>M6 Southbound Jct 25 entry slip road closure</t>
  </si>
  <si>
    <t>M6 Southbound Jct 24 exit slip road closure</t>
  </si>
  <si>
    <t>M6 Southbound Jct 23 exit slip road closure</t>
  </si>
  <si>
    <t>M6 Northbound Jct 21A to 22 Carriageway Closure</t>
  </si>
  <si>
    <t>M6 Northbound to M62 Eastbound link road closure</t>
  </si>
  <si>
    <t>M6 Northbound Jct 22 exit slip road closure</t>
  </si>
  <si>
    <t>M62 Eastbound to M6 Northbound link road closure</t>
  </si>
  <si>
    <t>M62 Westbound to M6 Northbound link road closure</t>
  </si>
  <si>
    <t>M61</t>
  </si>
  <si>
    <t>M61 Southbound to A580 Eastbound link road closure</t>
  </si>
  <si>
    <t>Overall Scheme Details: M60 Clockwise Jct 14 to M61 Northbound - carriageway closure for electrical works</t>
  </si>
  <si>
    <t>M60 Anticlockwise Jct 18 dedicated lane closure</t>
  </si>
  <si>
    <t>Overall Scheme Details: M60 both directions J17 to J19 - carriageway closure for construction improvement/upgrade on behalf of National Highways</t>
  </si>
  <si>
    <t>M66</t>
  </si>
  <si>
    <t>M66 Southbound to M62 Eastbound dedicated lane closure</t>
  </si>
  <si>
    <t>M62 Westbound Jct 18 to M60 Clockwise dedicated lane closure</t>
  </si>
  <si>
    <t>M60 Clockwise to M66 Northbound dedicate lane closure</t>
  </si>
  <si>
    <t>A56</t>
  </si>
  <si>
    <t>A56 Northbound Bent Gate to Rising Bridge carriageway closure</t>
  </si>
  <si>
    <t>Overall Scheme Details: A56 Northbound and Southbound bent gate to rising bridge - Short Stops for Horticulture</t>
  </si>
  <si>
    <t>A56 Northbound Bent Gate entry slip road closure</t>
  </si>
  <si>
    <t>A56 Northbound Grane Road exit slip road closure</t>
  </si>
  <si>
    <t>M56 Westbound Jct 9 to 10 Carriageway Closure</t>
  </si>
  <si>
    <t>Overall Scheme Details: M56 westbound Jct 9 to Jct 10 - carriageway closure for carriageway - reconstruction/renewal</t>
  </si>
  <si>
    <t>M56 Westbound Jct 10 exit slip road closure</t>
  </si>
  <si>
    <t>M6 Northbound to M56 Westbound link road closure</t>
  </si>
  <si>
    <t>M6 Southbound to M56 Westbound link road closure</t>
  </si>
  <si>
    <t>M6 Southbound Jct 20 exit slip road closure</t>
  </si>
  <si>
    <t>M60 Anticlockwise Jct 3 exit slip road closure</t>
  </si>
  <si>
    <t>Overall Scheme Details: M60 both directions Jct 2 to Jct 3 - carriageway closure for inspection/survey on behalf of National Highways</t>
  </si>
  <si>
    <t>M60 Clockwise Jct 3 exit slip road closure</t>
  </si>
  <si>
    <t>M60 Anticlockwise to M61 Northbound link road closure</t>
  </si>
  <si>
    <t xml:space="preserve">Overall Scheme Details: M60 Anticlockwise Jct 16 to 15 carriageway closure for electrical works </t>
  </si>
  <si>
    <t>M6 Northbound Jct 44 Carriageway closure (traffic to go up and over the slips)</t>
  </si>
  <si>
    <t>Overall Scheme Details: M6 Northbound and Southbound Jct 43 to 44
Lane 3 closures with narrow lane 2 to replace VRS</t>
  </si>
  <si>
    <t>A590</t>
  </si>
  <si>
    <t>A590 Westbound Greenodd Amenity Area Layby closure</t>
  </si>
  <si>
    <t>Overall Scheme Details: A590 Westbound Greenodd Rbt to Greenodd Amenity Area 
Lane 1 and layby closure for bat survey works</t>
  </si>
  <si>
    <t>M27</t>
  </si>
  <si>
    <t>M27 eastbound Jct 8 to Jct 9 carriageway closure</t>
  </si>
  <si>
    <t xml:space="preserve">Overall Scheme Details: M27 both directions Jct 4 to Jct 9.
Carriageway, slip road and lane closures for major resurfacing work.
</t>
  </si>
  <si>
    <t>A303</t>
  </si>
  <si>
    <t>A303 eastbound Picket Twenty to Barton Stacey carriageway closure</t>
  </si>
  <si>
    <t>Overall Scheme Details: A303 eastbound Picket Twenty to Barton Stacey.
Carriageway closure for surveys.</t>
  </si>
  <si>
    <t>A27</t>
  </si>
  <si>
    <t>A27 eastbound Langstone to Warblington carriageway closure</t>
  </si>
  <si>
    <t>Overall Scheme Details: A27 both directions Langstone to Warblington.
Carriageway and lane closures for structures work.</t>
  </si>
  <si>
    <t>A3</t>
  </si>
  <si>
    <t>A3 southbound Weston exit slip road closure</t>
  </si>
  <si>
    <t xml:space="preserve">Overall Scheme Details: A3 southbound Berelands to QE Park
Slip road and lane closures for maintenance works.
</t>
  </si>
  <si>
    <t>A3 southbound Weston entry slip road closure</t>
  </si>
  <si>
    <t>A34</t>
  </si>
  <si>
    <t>A34 southbound Milton exit slip road closure</t>
  </si>
  <si>
    <t>Overall Scheme Details: A34 both directions Milton.
Slip road and lane closures for surveys.</t>
  </si>
  <si>
    <t>A34 southbound Milton entry slip road closure</t>
  </si>
  <si>
    <t>A34 northbound Bullington exit slip road closure</t>
  </si>
  <si>
    <t>Overall Scheme Details: A34 northbound Bullington
Slip and lane closure for maintenance works</t>
  </si>
  <si>
    <t>A34 northbound Bullington entry slip road closure</t>
  </si>
  <si>
    <t>M271</t>
  </si>
  <si>
    <t>M271 Redbridge Roundabout to M27 Jct 3 northbound carriageway closure</t>
  </si>
  <si>
    <t>Overall Scheme Details: M271 both directions Redbridge to M27 Jct 3.
Carriageway and lane closures for resurfacing work.</t>
  </si>
  <si>
    <t>A34 northbound Weston on the Green exit slip road closure</t>
  </si>
  <si>
    <t>Overall Scheme Details: A34 northbound Weston on the Green.
Slip road and lane closures for resurfacing work.</t>
  </si>
  <si>
    <t>A34 northbound Weston on the Green entry slip road closure</t>
  </si>
  <si>
    <t>A3 northbound Hazel Grove entry slip road closure</t>
  </si>
  <si>
    <t>Overall Scheme Details: A3 both directions Hindhead Tunnel.
Contraflow for electrical work.</t>
  </si>
  <si>
    <t>M4</t>
  </si>
  <si>
    <t>M4 westbound Jct 6 exit slip road closure</t>
  </si>
  <si>
    <t>Overall Scheme Details: M4 westbound Jct 6.
Slip road and lane closures for resurfacing work.</t>
  </si>
  <si>
    <t>A3 northbound Compton to Hogsback carriageway closure</t>
  </si>
  <si>
    <t>Overall Scheme Details: A3 both directions Compton to Stoke
Carriageway closure for resurfacing works</t>
  </si>
  <si>
    <t>M27 westbound to M275 southbound link road closure</t>
  </si>
  <si>
    <t>Overall Scheme Details: M27 westbound to M275 southbound. 
Link road and lane closures for structures work.</t>
  </si>
  <si>
    <t>M3</t>
  </si>
  <si>
    <t>M3 southbound Jct 2 to Jct 4 carriageway closure</t>
  </si>
  <si>
    <t>Overall Scheme Details: M3 southbound Jct 2 to Jct 4.
Carriageway closure for maintenance work.</t>
  </si>
  <si>
    <t>A249</t>
  </si>
  <si>
    <t>A249 northbound Stockbury exit slip road closure</t>
  </si>
  <si>
    <t xml:space="preserve">Overall Scheme Details: A249 northbound Stockbury
fast slip lane closure for junction improvements
diversion via local authority network
</t>
  </si>
  <si>
    <t>M20</t>
  </si>
  <si>
    <t>M20 westbound Jct 6 to Jct 4 carriageway closure</t>
  </si>
  <si>
    <t>Overall Scheme Details: M20 both directions Jct 4 to Jct 6
carriageway closure for surface works</t>
  </si>
  <si>
    <t>M20 westbound Jct 6 to Jct 5 distributor road closure</t>
  </si>
  <si>
    <t>A23</t>
  </si>
  <si>
    <t>A23 southbound Pyecombe entry slip road closure</t>
  </si>
  <si>
    <t>Overall Scheme Details: A23 southbound Pyecombe to Patcham
slip road and lane closure for communication works</t>
  </si>
  <si>
    <t>M20 westbound Jct 5 exit slip road closure</t>
  </si>
  <si>
    <t>Overall Scheme Details: M20 westbound Jct 6 to Jct 5
slip road and lane closure for electrical works</t>
  </si>
  <si>
    <t>A21</t>
  </si>
  <si>
    <t>A21 both directions Silver Hill to Robertsbridge carriageway closure</t>
  </si>
  <si>
    <t>Overall Scheme Details: A21 both directions Hurst Green to Baldslow
carriageway closure for carriageway improvements</t>
  </si>
  <si>
    <t>M2</t>
  </si>
  <si>
    <t>M2 westbound Jct 2 to A2 Darenth carriageway closure</t>
  </si>
  <si>
    <t>Overall Scheme Details: M2 both directions Jct 3 to A2 Darenth
carriageway and lane closure for surface works</t>
  </si>
  <si>
    <t>A20</t>
  </si>
  <si>
    <t>A20 westbound Courtwood exit slip road closure</t>
  </si>
  <si>
    <t xml:space="preserve">Overall Scheme Details: A20 both directions M20 Jct 13 to Western Heights roundabout
slip road and lane closure for maintenance works </t>
  </si>
  <si>
    <t>A20 westbound Courtwood entry slip road closure</t>
  </si>
  <si>
    <t>A249 northbound Stockbury roundabout to Bobbing carriageway closure</t>
  </si>
  <si>
    <t>Overall Scheme Details: M2 both directions Jct 3 to Jct 6
M20 both directions Jct 6 to Jct 7
A249 both directions Bobbing to Stockbury
Diversion, carriageway, and lane closures for Improvement works</t>
  </si>
  <si>
    <t>A27 westbound Adur exit slip road closure</t>
  </si>
  <si>
    <t>Overall Scheme Details: A27 westbound Adur
Slip and lane closure for barrier works</t>
  </si>
  <si>
    <t>A249 northbound Grovehurst exit and entry slip road 24/7 closure</t>
  </si>
  <si>
    <t>Overall Scheme Details: A249 northbound Grovehurst 
24/7 slip road closures for Grovehurst junction improvement works.</t>
  </si>
  <si>
    <t>A249 northbound Grovehurst exit slip</t>
  </si>
  <si>
    <t>Overall Scheme Details: A249 northbound Grovehurst exit slip.  
Exit slip closure, for Grovehurst junction improvement works.</t>
  </si>
  <si>
    <t>M25 Jct 8 to Jct 7 Clockwise entry slip road closure</t>
  </si>
  <si>
    <t>Overall Scheme Details: M25 Anticlockwise Jct 8 to Jct 7
Slip road closure and lane closures for routine works. 
Diversion via National Highways</t>
  </si>
  <si>
    <t>M25 clockwise Jct 29 to Jct 30 carriageway closure</t>
  </si>
  <si>
    <t>Overall Scheme Details: M25 clockwise Jct 29 to Jct 30
Lane closures, slip road closure and carriageway closure for maintenance works.
Diversion via TFL roads</t>
  </si>
  <si>
    <t>M25 clockwise Jct 29 entry slip road closure</t>
  </si>
  <si>
    <t>A1(M) northbound Jct 1 to Jct 3 carriageway closure</t>
  </si>
  <si>
    <t xml:space="preserve">Overall Scheme Details: A1(M) northbound Jct 1 to Jct 3
Lane closures, slip road closure and carriageway closure for concrete repair works. 
Diversion via National Highways and Local Authority roads
</t>
  </si>
  <si>
    <t>A1(M) northbound Jct 1 entry slip road closure</t>
  </si>
  <si>
    <t>M25 anticlockwise Jct 3 carriageway closure between the exit and the entry slip road</t>
  </si>
  <si>
    <t>Overall Scheme Details: M25 anticlockwise Jct 3 to Jct 2
Lane closures and carriageway closure for parapet works. 
Diversion via National Highways roads</t>
  </si>
  <si>
    <t>A282</t>
  </si>
  <si>
    <t>A282 Northbound Dartford Crossing West Tunnel closure</t>
  </si>
  <si>
    <t>Overall Scheme Details: A282 northbound Dartford Crossing West Tunnel.
Tunnel closure for maintenance works.
Diversion via National Highways network.</t>
  </si>
  <si>
    <t>A3 Northbound Jct Painshill Exit Slip Road closure</t>
  </si>
  <si>
    <t>Overall Scheme Details: A3 Northbound Jct Painshill 
Exit Slip Road closure for traffic management</t>
  </si>
  <si>
    <t>M25 Anticlockwise Jct 5 link road closure</t>
  </si>
  <si>
    <t xml:space="preserve">Overall Scheme Details: M25 Anticlockwise Jct 6 to Jct 5 
Lane and link road closure for CCTV works
Diversion via National Highways and Local Authority network </t>
  </si>
  <si>
    <t>M25 Clockwise Jct 14 Terminal 5 Spur road link road closure</t>
  </si>
  <si>
    <t>Overall Scheme Details: M4 Eastbound Jct 3 to Jct 4 
Carriageway and link road Closures for resurfacing works.
Diversion via National Highways roads</t>
  </si>
  <si>
    <t>M25 Clockwise and Anticlockwise Jct 15 to M4 Eastbound Jct 4B Link Road Closures</t>
  </si>
  <si>
    <t>M4 Eastbound Jct 3 to Jct 4 Carriageway Closure</t>
  </si>
  <si>
    <t>M25 Anticlockwise Jct 14 Exit slip road closure</t>
  </si>
  <si>
    <t>Overall Scheme Details: M25 Anticlockwise Jct 14 
Slip road closure for testing works, 
Diversion via local authorities</t>
  </si>
  <si>
    <t>M1 Northbound Jct 6 exit slip road closure</t>
  </si>
  <si>
    <t>Overall Scheme Details: M1 Northbound Jct 5 to Jct 6 
Lane and Slip road closure for Sign works 
Diversion via Local Authorities</t>
  </si>
  <si>
    <t>M25 Clockwise Jct 24 exit slip road closure</t>
  </si>
  <si>
    <t>Overall Scheme Details: M25 Clockwise Jct 23 to Jct 24
Lane and slip road closure for NEAR Scheme
Diversion via National Highways roads</t>
  </si>
  <si>
    <t>A38 westbound Island Shop to Moorswater carriageway closed</t>
  </si>
  <si>
    <t>Overall Scheme Details: A38 westbound Island Shop to Moorswater carriageway closed for resurfacing works. Diversion via A390 and B3254</t>
  </si>
  <si>
    <t>A38 both directions Carkeel to Saltash Tunnel carriageway closures</t>
  </si>
  <si>
    <t>Overall Scheme Details: A38 both directions Carkeel to Saltash Tunnel carriageway closures for maintenance works.  
Diversion via B3271.</t>
  </si>
  <si>
    <t>A38 eastbound Deep Lane exit and entry slip road closures</t>
  </si>
  <si>
    <t>Overall Scheme Details: A38 eastbound Deep Lane exit and entry slip road closures for Devon County Council works.
Exit slip diversion via A38 eastbound to Lee Mill and return. 
Entry slip diversion via A38 westbound to Marsh Mills.</t>
  </si>
  <si>
    <t>A30</t>
  </si>
  <si>
    <t>A30 eastbound Liftondown to Sourton Cross carriageway closure</t>
  </si>
  <si>
    <t>Overall Scheme Details: A30 eastbound Liftondown to Sourton Cross carriageway closure for road markings
Diversion via Lifton, Lewdown and Bridestowe.</t>
  </si>
  <si>
    <t>M5</t>
  </si>
  <si>
    <t>M5 northbound Jct 11A exit slip closed</t>
  </si>
  <si>
    <t>Overall Scheme Details: M5 northbound Jct 11a exit slip road closure for drainage works.
Diversion via M5 northbound to Jct 11</t>
  </si>
  <si>
    <t>A40</t>
  </si>
  <si>
    <t>A40 westbound lane closure and exit to Newent B4215 closed</t>
  </si>
  <si>
    <t xml:space="preserve">Overall Scheme Details: A40 westbound Over to Highnam, lane closure no access to Newent B4215 exit slip, closed for electrical works.
Diversion via A40 westbound to Highnam roundabout and return A40 eastbound. </t>
  </si>
  <si>
    <t>M4 westbound Jct 16 to 17 closed</t>
  </si>
  <si>
    <t xml:space="preserve">Overall Scheme Details: M4 westbound Jct 16 to 17 closed for carriageway repairs. 
Diversion via A3102, A4, A420 and A350.
Diversion for small cars via A3102, B4042 and A429.
</t>
  </si>
  <si>
    <t>M5 northbound Jct 30 entry slip closed</t>
  </si>
  <si>
    <t xml:space="preserve">Overall Scheme Details: M5 northbound Jct 30 entry slip closed for electrical works. 
Diversion via M5 south, A30 Alphington and return. </t>
  </si>
  <si>
    <t>A35</t>
  </si>
  <si>
    <t>A35 Both directions Axminster to Bridport   carriageway closure</t>
  </si>
  <si>
    <t>Overall Scheme Details: A35 Axminster to Bridport - full closure -  periodic works - nights
Diversion via Axminster onto the A358 to Chard, onto the A303, A3088 to Yeovil, onto the A37 to Weirs Rdabt, re-join the A35</t>
  </si>
  <si>
    <t>A417</t>
  </si>
  <si>
    <t>A417 Northbound from Burford Road Junction to Air Balloon Roundabout Carriageway Closure</t>
  </si>
  <si>
    <t xml:space="preserve">Overall Scheme Details: A417 Northbound Carriageway Closure from Burford Road Junction to Air Balloon Roundabout </t>
  </si>
  <si>
    <t>A38 northbound Branston exit and entry slip road closure</t>
  </si>
  <si>
    <t xml:space="preserve">Overall Scheme Details: A38 both directions Swinfen to Toyota.
Slip road and lane closures for maintenance works. 
Diversion via National Highways and local authority network. </t>
  </si>
  <si>
    <t>M5 southbound jct 7 to jct 11 carriageway closure with limited local access</t>
  </si>
  <si>
    <t>Overall Scheme Details: M5 northbound and southbound Jct 7 to Jct 11. 
M50 eastbound  and westbound Jct 2 to M5.
Carriageway, slip road, lane closures, with 24/7 narrow lanes, lane closure, and 50mph speed limit due to improvement works.
Diversion via National Highways and local authority network.</t>
  </si>
  <si>
    <t>M5 northbound jct 8 exit and entry slip road closure</t>
  </si>
  <si>
    <t>M50</t>
  </si>
  <si>
    <t>M50 eastbound Jct 2 to M5 including roundabout carriageway closure</t>
  </si>
  <si>
    <t>M50 westbound M5 to Jct 1 carriageway closure</t>
  </si>
  <si>
    <t>M6 southbound Jct 10 entry slip road closure</t>
  </si>
  <si>
    <t>Overall Scheme Details: M6 northbound and southbound Jct 7 to Jct 10.
Carriageway and slip road closures for carriageway resurfacing.
Diversion route via National Highways and local authority network.</t>
  </si>
  <si>
    <t>M6 southbound Jct 9 entry slip road closure</t>
  </si>
  <si>
    <t>M6 southbound Jct 10 to Jct 8 carriageway closure</t>
  </si>
  <si>
    <t>A45 eastbound Eastway Exit Slip Road (with limited local access) carriageway closure</t>
  </si>
  <si>
    <t>Overall Scheme Details: M42 northbound and southbound Jct 5 to Jct 9. A45 eastbound and westbound M42 to Stonebridge Roundabout.
Carriageway, slip and lane closures plus 24/7 lane closures, hard shoulder closure  and narrow lanes for a new junction.
Diversions are using National Highways and local authority network.</t>
  </si>
  <si>
    <t>A38M</t>
  </si>
  <si>
    <t>A38(M) northbound to M6 northbound link road closure</t>
  </si>
  <si>
    <t>Overall Scheme Details: M6 northbound and southbound Jct 5 to Jct 8.
Carriageway, slip road, link road and lane closures due to technology works.
Diversion via National Highways network.</t>
  </si>
  <si>
    <t>A5 both directions Gledridd to Halton carriageway closure</t>
  </si>
  <si>
    <t xml:space="preserve">Overall Scheme Details: A5 both directions Gledrid Roundabout to England/Wales Border (River Ceiriog)    
Carriageway closure for Cyclic maintenance works  
Diversion via Local Authority network      
</t>
  </si>
  <si>
    <t>M6 southbound Jct 12 entry slip road closure</t>
  </si>
  <si>
    <t>Overall Scheme Details: M6 both directions Jct 10 to Jct 13.
Slip road and lane closures for drainage works.
Diversion via National Highways and local authority networks.</t>
  </si>
  <si>
    <t>M42</t>
  </si>
  <si>
    <t>M42 northbound Jct 7 to Jct 8 carriageway closure</t>
  </si>
  <si>
    <t>Overall Scheme Details: M42 both directions Jct 6 to Jct 9.
Carriageway, entry and exit slip roads, link road closures and lane closures, plus 24/7 lane closures, hardshoulder closure, narrow lanes and speed restrictions for HS2 works.
Diversions are via National Highways and local authority networks.</t>
  </si>
  <si>
    <t>A45 (NEC Eastway) eastbound dedicated right turn closure</t>
  </si>
  <si>
    <t>Overall Scheme Details: M42 both directions Jct 6 to Jct 9.
Carriageway, entry and exit slip roads, link road closures and lane closures, traffic signals, plus 24/7 lane closures, hardshoulder closure, narrow lanes and speed restrictions for HS2 works.
Diversions are via National Highways and local authority networks.</t>
  </si>
  <si>
    <t>M40 southbound Jct 3a to M40 Jct 15 road closure</t>
  </si>
  <si>
    <t xml:space="preserve">Overall Scheme Details: M40 Southbound M42 Jct 3A to Jct 15.
Carriageway closure for maintenance works.
Diversion via National Highways and local authority network.
</t>
  </si>
  <si>
    <t>M42 southbound Jct 3a to M40 southbound link road closure</t>
  </si>
  <si>
    <t>M42 northbound Jct 9 to Jct 10 carriageway closure</t>
  </si>
  <si>
    <t xml:space="preserve">Overall Scheme Details: M42 northbound Jct 9 to Jct 10.
Carriageway, slip roads and lane closures for maintenance works.
Diversion via National Highways network and local authority. </t>
  </si>
  <si>
    <t>A38 northbound Streethay entry slip road closure</t>
  </si>
  <si>
    <t>Overall Scheme Details: A38 both directions Streethay (Cappers Lane Jct) to Fradley.
Carriageway, lane closures, plus 24/7 narrow lanes, exit and entry slip road and layby closures, and speed restrictions for HS2 works.
Diversion route is via National Highways and local authority network.</t>
  </si>
  <si>
    <t>A38 Northbound closure at the A50 - under Toyota Roundabout Junction 4 on the A50</t>
  </si>
  <si>
    <t>Overall Scheme Details: A50 DBFO Works - A38 at the A50 - under Toyota Roundabout Junction 4 on the A50 - Northbound and Southbound Carriageway full closures and Daytime lane 1 closures - Structure Maintenance Works.</t>
  </si>
  <si>
    <t>A12 northbound Jct 13 entry slip road closure</t>
  </si>
  <si>
    <t>Overall Scheme Details: A12 northbound 
Jct 13 - entry slip road closure, lane closure and diversion route for inspection/survey on behalf of National Highways</t>
  </si>
  <si>
    <t>A1(M) southbound carriageway closure Jct 16 to Jct 15</t>
  </si>
  <si>
    <t xml:space="preserve">Overall Scheme Details: A1(M) southbound 
Jct 16 to Jct 15 - Carriageway closure for structural works </t>
  </si>
  <si>
    <t>M40 southbound, Warwick services entry slip road closure</t>
  </si>
  <si>
    <t xml:space="preserve">Overall Scheme Details: M40 southbound, Warwick services.
Entry slip road closure for maintenance works.
</t>
  </si>
  <si>
    <t>M40 southbound, Warwick services exit slip road closure</t>
  </si>
  <si>
    <t xml:space="preserve">Overall Scheme Details: M40 southbound, Warwick services.
Exit slip road closure for maintenance works.
</t>
  </si>
  <si>
    <t>M181</t>
  </si>
  <si>
    <t>M181 southbound to M180 westbound Jct 3, carriageway closure</t>
  </si>
  <si>
    <t>Overall Scheme Details: M180 eastbound and westbound Jct 2 to Jct 3
Carriageway and lane closures for National grid works
Diversion route in place via Local Highway Authority network.</t>
  </si>
  <si>
    <t>M180</t>
  </si>
  <si>
    <t>M180 westbound Jct 3 to Jct 2, carriageway closure</t>
  </si>
  <si>
    <t>M180 eastbound Jct 2 to Jct 3, carriageway closure</t>
  </si>
  <si>
    <t>M18 northbound Jct 4 exit slip road closure</t>
  </si>
  <si>
    <t>Overall Scheme Details: M18 Northbound and southbound Jct 4.
Slip road closures and closures on roundabout for local authority works.
Diversion routes in place via National Highways and Local highways authority network.</t>
  </si>
  <si>
    <t>M18 southbound Jct 4 exit slip road closure</t>
  </si>
  <si>
    <t>M18 northbound Jct 4 entry slip road closure</t>
  </si>
  <si>
    <t>M1 southbound Jct 31 to Jct 30 carriageway closure</t>
  </si>
  <si>
    <t>Overall Scheme Details: M1 southbound Jct 31 to Jct 30 
Carriageway closure for reconstruction works</t>
  </si>
  <si>
    <t>M1 southbound Jct 31 entry slip road closure</t>
  </si>
  <si>
    <t>M1 southbound Jct 30 exit slip road closure</t>
  </si>
  <si>
    <t>M1 southbound Woodall Services exit slip road closure</t>
  </si>
  <si>
    <t>M1 southbound Woodall Services entry slip road closure</t>
  </si>
  <si>
    <t>A1033 westbound Mount pleasant carriageway closure, between exit and entry slip roads</t>
  </si>
  <si>
    <t xml:space="preserve">Overall Scheme Details: A1033 westbound Mount Pleasant Flyover
Carriageway closure and Lane closure for carriageway - reconstruction/renewal 
Diversion in place via National highways and local authority network </t>
  </si>
  <si>
    <t>A174</t>
  </si>
  <si>
    <t>A174 westbound B1365 Bluebell to A19 Interchange carriageway closure</t>
  </si>
  <si>
    <t>Overall Scheme Details: A174 westbound A172 Stokesley Road to A19 Interchange
Carriageway closures for maintenance work</t>
  </si>
  <si>
    <t>M6 Northbound Jct 18 to 19 carriageway closure</t>
  </si>
  <si>
    <t xml:space="preserve">Overall Scheme Details: M6 northbound J18 to J19 - carriageway closure for drainage </t>
  </si>
  <si>
    <t>M6 Northbound Knutsford services exit and entry slip road closure</t>
  </si>
  <si>
    <t>M6 northbound jct 18 entry slip road closure</t>
  </si>
  <si>
    <t>M6 northbound jct 19 exit slip road closure</t>
  </si>
  <si>
    <t>A55 westbound jct 40 to 38 carriageway closure</t>
  </si>
  <si>
    <t>A55 westbound jct 40 entry slip road closure</t>
  </si>
  <si>
    <t>A55 westbound jct 39 entry slip road closure</t>
  </si>
  <si>
    <t>A55 westbound jct 38 exit slip road closure</t>
  </si>
  <si>
    <t>M60 Clockwise to M61 Northbound link road closure</t>
  </si>
  <si>
    <t>M56 Westbound Jct 11 exit slip road closure</t>
  </si>
  <si>
    <t>Overall Scheme Details: M56 westbound Jct 10 to Jct 11 - carriageway closure for carriageway - reconstruction/renewal on behalf of National Highways</t>
  </si>
  <si>
    <t>M56 Westbound Jct 10 entry slip road closure</t>
  </si>
  <si>
    <t>M56 Westbound Jct 10 to 11 Carriageway Closure</t>
  </si>
  <si>
    <t>M6 Southbound Jct 44 Carriageway closure (traffic to go up and over the slips)</t>
  </si>
  <si>
    <t>A34 southbound Milton to Chieveley carriageway closure</t>
  </si>
  <si>
    <t>Overall Scheme Details: A34  both directions Milton to Chieveley.
Carriageway and lane closures for resurfacing work.</t>
  </si>
  <si>
    <t>A2</t>
  </si>
  <si>
    <t>A2 westbound Dunkirk exit slip road closure</t>
  </si>
  <si>
    <t>Overall Scheme Details: A2 both directions Brenley Corner to Wincheap
carriageway closure for surface works</t>
  </si>
  <si>
    <t>A2 westbound Wincheap to Brenley corner carriageway closure</t>
  </si>
  <si>
    <t>A2 eastbound Upper Harbledown exit slip road closure</t>
  </si>
  <si>
    <t>A27 eastbound Manor Road to Adur viaduct carriageway closure</t>
  </si>
  <si>
    <t>Overall Scheme Details: A27 both directions Manor road to Adur viaduct
Carriageway closure for maintenance works.</t>
  </si>
  <si>
    <t>A27 westbound Adur Viaduct to Manor road carriageway closure</t>
  </si>
  <si>
    <t>A282 Northbound Dartford Crossing East Tunnel closure No access over Dartford Crossing for vehicles over 4.8m</t>
  </si>
  <si>
    <t>Overall Scheme Details: A282 Northbound Dartford Crossing East Tunnel
Tunnel closure for maintenance works,
Diversion via National Highways network.</t>
  </si>
  <si>
    <t>M23</t>
  </si>
  <si>
    <t>M23 Northbound Jct 8 to M25 Clockwise Jct 7 link road closure</t>
  </si>
  <si>
    <t xml:space="preserve">Overall Scheme Details: M25 Clockwise Jct 7 to Jct 8 
Lane, link, slip road, and carriageway closure for painting works
Diversion via National Highways and Local Authority network </t>
  </si>
  <si>
    <t>M25 Clockwise Jct 7 to Jct 8 carriageway closure</t>
  </si>
  <si>
    <t>M23 Southbound Jct 8 to M25 Clockwise and Anticlockwise Jct 7 link road closiure</t>
  </si>
  <si>
    <t xml:space="preserve">Overall Scheme Details: M23 Southbound Jct 8 to M25 Clockwise and Anticlockwise Jct 7
Lane and link road closures for painting works
Diversion via National Highways network </t>
  </si>
  <si>
    <t>M25 clockwise Jct 15 to M4 Eastbound Jct 4B link road closure</t>
  </si>
  <si>
    <t>Overall Scheme Details: M25 clockwise Jct 15 to M4 Eastbound Jct 4B
Link road closure for lamp column inspections. 
Diversion via National Highways roads</t>
  </si>
  <si>
    <t>M4 eastbound Jct 20 exit slip road to M5 southbound Jct 15 - weekend carriageway closure. Diversion via M5 northbound, exit at Jct 14 to turn and return southbound.</t>
  </si>
  <si>
    <t>Overall Scheme Details: M4 eastbound Jct 20 entry slip road to M5 southbound Jct 15 - weekend carriageway closure for carriageway repairs.
Diversion via M5 northbound, exit at Jct 14 to turn and return southbound.</t>
  </si>
  <si>
    <t>M4 eastbound Jct 20 exit slip road to M5 Jct 15 closed. Diversion via M4 eastbound, exit Jct 19, M32 to turn at Jct 1</t>
  </si>
  <si>
    <t>M50 eastbound Jct 4 to Jct 2 carriageway closure</t>
  </si>
  <si>
    <t>Overall Scheme Details: M50 eastbound Jct 2 to Jct 4.
Carriageway closure for maintenance works.
Diversion via National Highways and Local authority network.</t>
  </si>
  <si>
    <t>A12 southbound Jct 14 entry slip road closure</t>
  </si>
  <si>
    <t>A12 southbound Jct 16 to Jct 13 carriageway closure</t>
  </si>
  <si>
    <t>M40 northbound, Warwick services exit slip road closure</t>
  </si>
  <si>
    <t xml:space="preserve">Overall Scheme Details: M40 northbound, Warwick services.
Exit slip road closure for maintenance works.
</t>
  </si>
  <si>
    <t>M40 northbound, Warwick services entry slip road closure</t>
  </si>
  <si>
    <t xml:space="preserve">Overall Scheme Details: M40 northbound, Warwick services.
Entry slip road closure for maintenance works.
</t>
  </si>
  <si>
    <t>A46 northbound Widmerpool entry slip road closure</t>
  </si>
  <si>
    <t>Overall Scheme Details: A46 northbound, Widmerpool to Saxondale.
Slip road and lane closures for maintenance works.
Diversion route via National Highways network and local authority network.</t>
  </si>
  <si>
    <t>m1 southbound to m62 westbound link road carriageway closure</t>
  </si>
  <si>
    <t xml:space="preserve">Overall Scheme Details: m1 southbound to m62 westbound link road and M1 northbound jct41 entry slip road to m62 westbound link road carriageway closure with lane closures  maintenance works  diversion on national highway network </t>
  </si>
  <si>
    <t>m1 northbound jct41 entry slip road to m62 westbound link road carriageway closure</t>
  </si>
  <si>
    <t>M57 Northbound Jct 4 to 6 carriageway closure</t>
  </si>
  <si>
    <t>M57 northbound jct 4 entry slip road closure</t>
  </si>
  <si>
    <t>M57 northbound jct 5 entry slip road closure</t>
  </si>
  <si>
    <t>M57 northbound jct 6 exit slip road closure</t>
  </si>
  <si>
    <t>M62 Westbound Jct 21 entry slip road closure</t>
  </si>
  <si>
    <t>Overall Scheme Details: M62 both directions J22 to J20 - lane closure for horticulture</t>
  </si>
  <si>
    <t>M62 Westbound Jct 21 to 20 carriageway closure</t>
  </si>
  <si>
    <t>M62 Westbound Jct 20 exit slip road closure</t>
  </si>
  <si>
    <t>M60 Clockwise Jct 16 entry slip road closure</t>
  </si>
  <si>
    <t>Overall Scheme Details: M60 clockwise Jct 16 to Jct 17 - carriageway closure for carriageway - reconstruction/renewal on behalf of National Highways</t>
  </si>
  <si>
    <t>M60 Clockwise Jct 20 exit slip road closure</t>
  </si>
  <si>
    <t>Overall Scheme Details: M60 clockwise Jct 20 to Jct 20 - carriageway closure for carriageway - reconstruction/renewal</t>
  </si>
  <si>
    <t>M3 southbound Jct 4a exit slip road closure</t>
  </si>
  <si>
    <t>Overall Scheme Details: M3 southbound Jct 4a.
Slip road and lane closures for maintenance work.</t>
  </si>
  <si>
    <t>A3 Northbound Ripley to Wisley carriageway closure</t>
  </si>
  <si>
    <t>Overall Scheme Details: A3 Northbound Ripley to Wisley 
Lane, slip road, and carriageway closure for traffic management switch
Diversion via Local Authority network</t>
  </si>
  <si>
    <t>M6 northbound Jct 15 exit slip road closure</t>
  </si>
  <si>
    <t>Overall Scheme Details: M6 northbound Jct 15.
Exit slip road closure for communication works.
Diversion via National Highways network.</t>
  </si>
  <si>
    <t>A46 both directions Shottery to Oversley Mill carriageway closure</t>
  </si>
  <si>
    <t xml:space="preserve">Overall Scheme Details: A46 both directions Shottery to Oversley Mill.
Carriageway closure for maintenance works.
Diversion via National Highways network and local authority. </t>
  </si>
  <si>
    <t>M6 Jct 10 exit slip road closure southbound</t>
  </si>
  <si>
    <t xml:space="preserve">Overall Scheme Details: M6 southbound Jct 10 to Jct 10.
Carriageway closure for maintenance works. 
Diversion via National Highways networks. </t>
  </si>
  <si>
    <t>A12 southbound Jct 15 entry slip road closure</t>
  </si>
  <si>
    <t>A14 westbound Jct 45 exit slip road closure</t>
  </si>
  <si>
    <t>Overall Scheme Details: A14 westbound 
Jct 45 - exit and entry slip road closures, lane closure and diversion routes for carriageway - reconstruction/renewal on behalf of National Highways</t>
  </si>
  <si>
    <t>A14 westbound Jct 45 entry slip road closure</t>
  </si>
  <si>
    <t>A1 southbound Sandy Roundabout to A1(M) Jct 10 carriageway closure</t>
  </si>
  <si>
    <t>A421 westbound Marston Moretaine to Jct 13 carriageway closure</t>
  </si>
  <si>
    <t>A1(M) northbound Jct 7 to Jct 8 carriageway closure</t>
  </si>
  <si>
    <t>Overall Scheme Details: A1(M) northbound
Jct 7 to Jct 8 - carriageway closure, lane closure and diversion route for carriageway - reconstruction/renewal on behalf of National Highways</t>
  </si>
  <si>
    <t>A5 southbound Abbey Hill to Redmoor carriageway closure</t>
  </si>
  <si>
    <t>Overall Scheme Details: A5 both directions 
Old Stratford Roundabout to Kellys Kitchen Roundabout - carriageway closure, lane closure and diversion route for drainage on behalf of National Highways</t>
  </si>
  <si>
    <t>M40 northbound, Jct 4 A404 entry slip road closure</t>
  </si>
  <si>
    <t>Overall Scheme Details: M40 northbound, Jct 4 A404.
Entry slip road closure for maintenance works.
Diversion via National Highways network.</t>
  </si>
  <si>
    <t>M40 Northbound, Jct 4 Entry slip road closure</t>
  </si>
  <si>
    <t>Overall Scheme Details: M40 Northbound, Jct 4
Entry slip road closure for maintenance works.
Diversion via National Highways network.</t>
  </si>
  <si>
    <t>M1 northbound Jct 30 entry slip road closure</t>
  </si>
  <si>
    <t>Overall Scheme Details: M1 northbound and southbound Jct 29 to Jct 30
Carriageway, slip road and lane closures due to improvement works.
Diversion via National Highways and local authority network.</t>
  </si>
  <si>
    <t>A14 Jct 13 to Jct 12 Lay-by closure westbound</t>
  </si>
  <si>
    <t>M1 northbound Jct 29 entry slip road closure</t>
  </si>
  <si>
    <t>A46 southbound Margidunum exit slip road closure</t>
  </si>
  <si>
    <t>M69 eastbound Jct 1 entry slip road closure</t>
  </si>
  <si>
    <t>Overall Scheme Details: A5 northbound and southbound, Dodwells roundabout to Smockington.
Carriageway and lane closure for electrical work.
Diversion route via National Highways and local authority network.</t>
  </si>
  <si>
    <t>A45 northbound Knuston exit slip road closure</t>
  </si>
  <si>
    <t>A1 northbound Bloody Oaks entry and exit slip road closure</t>
  </si>
  <si>
    <t>Overall Scheme Details: A1 northbound and southbound Wothorpe to Stretton.
Slip roads and lane closures due to maintenance works.
Diversion via national Highways network.</t>
  </si>
  <si>
    <t>M1 southbound A5460 link road closure</t>
  </si>
  <si>
    <t>Overall Scheme Details: M1 southbound Jct 21.
Link road and lane closures due to barrier repairs.</t>
  </si>
  <si>
    <t>A1M southbound Jct 41 to A1 southbound link road closure</t>
  </si>
  <si>
    <t>Overall Scheme Details: A1 northbound and southbound Barnsdale bar to Ferrybridge.
Carriageway closure and lane closures for structure works.
Diversion route in place via local authority network.</t>
  </si>
  <si>
    <t>A1 northbound Barnsdale bar to Ferrybridge, carriageway closure</t>
  </si>
  <si>
    <t>A1 southbound Ferrybridge to Barnsdale Bar, carriageway closure</t>
  </si>
  <si>
    <t>A180</t>
  </si>
  <si>
    <t>A180 eastbound Brocklesby to Stallingborough , carriageway closure</t>
  </si>
  <si>
    <t>Overall Scheme Details: A180 eastbound and westbound Brocklesby to Stallingborough.
Carriageway closure for carriageway repairs/barrier repairs
Diversion route in place via local highway authority.</t>
  </si>
  <si>
    <t>M1 northbound Jct 39 exit slip road closure</t>
  </si>
  <si>
    <t>Overall Scheme Details: M1 northbound Jct 38 to Jct 39.
Slip road and lane closures including lane closures on local authority roundabout for carriageway repairs.
Diversion in place via National highways and local authority network.</t>
  </si>
  <si>
    <t>M1 northbound Jct 41 exit slip road closure</t>
  </si>
  <si>
    <t>Overall Scheme Details: M1 northbound Jct 39 to Jct 42
Carriageway closure for white lining/ road markings
Diversion via local authority and National highways networks</t>
  </si>
  <si>
    <t>A1 southbound Jct 65 exit slip road closure</t>
  </si>
  <si>
    <t>A1 northbound Jct 65 to Jct 68  carriageway closure with exit slip road and entry slip road closures</t>
  </si>
  <si>
    <t>A19 northbound A66 Stockton Road to A1046 Portrack Interchange carriageway closure</t>
  </si>
  <si>
    <t>Overall Scheme Details: A19 north and southbound Tees Viaduct (A1046 Portrack to A66 Stockton Road Interchange)
Carriageway closures and lane closures for maintenance works</t>
  </si>
  <si>
    <t>A19 northbound A183 Chester Road Interchange between exit and entry slip roads Carriageway Closure</t>
  </si>
  <si>
    <t xml:space="preserve">Overall Scheme Details: A19 north and southbound A183 Chester Road Interchange between exit and entry slip roads
Carriageway closure and lane closures for bridge maintenance 
</t>
  </si>
  <si>
    <t>M56 westbound to M53 northbound link road  closure</t>
  </si>
  <si>
    <t>M60 Anticlockwise Jct 7 exit slip road closure</t>
  </si>
  <si>
    <t>Overall Scheme Details: M60 both directions Jct 8 to Jct 24 - carriageway closure for electrical works on behalf of National Highways</t>
  </si>
  <si>
    <t>M60 Anticlockwise Jct 6 exit slip road closure</t>
  </si>
  <si>
    <t>M56 Westbound Jct 4 exit slip road closure</t>
  </si>
  <si>
    <t>M60 clockwise Jct 19 entry slip road closure</t>
  </si>
  <si>
    <t>Overall Scheme Details: M60 clockwise J19 to J20 - carriageway closure for electrical works on behalf of National Highways</t>
  </si>
  <si>
    <t>A585</t>
  </si>
  <si>
    <t>A585 Westbound Norcross Junction Layby closure</t>
  </si>
  <si>
    <t>Overall Scheme Details: A585 Westbound Norcross Junction 
Layby closure for barriers</t>
  </si>
  <si>
    <t>A34 northbound Kingsworthy to Bullington carriageway closure</t>
  </si>
  <si>
    <t>Overall Scheme Details: A34 both directions M3 Jct 9 to Three Maids Hill.
Carriageway closures for resurfacing work.</t>
  </si>
  <si>
    <t>M27 westbound Jct 7 entry slip road closure</t>
  </si>
  <si>
    <t>A303 eastbound Overton exit slip road closure</t>
  </si>
  <si>
    <t xml:space="preserve">Overall Scheme Details: A303 eastbound Bullington to Crematorium,
Slip road and lane closures for maintenance works,
</t>
  </si>
  <si>
    <t>A303 eastbound Micheldever exit slip road closure</t>
  </si>
  <si>
    <t>A3 southbound Berelands exit slip road closure</t>
  </si>
  <si>
    <t xml:space="preserve">Overall Scheme Details: A3 southbound Sheet link to Weston.
Slip road and lane closures for maintenance work.
</t>
  </si>
  <si>
    <t>A3 southbound Berelands entry slip road closure</t>
  </si>
  <si>
    <t>M3 southbound Jct 12 to Jct 13 carriageway closure</t>
  </si>
  <si>
    <t>Overall Scheme Details: M3 southbound Jct 12 to Jct 13.
Carriageway closure for concrete barrier scheme.</t>
  </si>
  <si>
    <t>M27 eastbound Jct 12 exit slip road closure</t>
  </si>
  <si>
    <t>Overall Scheme Details: M27 eastbound Jct 12.
Slip road and lane closures for technology work.</t>
  </si>
  <si>
    <t>A2 eastbound Wincheap to Whitfield carriageway closure</t>
  </si>
  <si>
    <t>Overall Scheme Details: A2 both directions Canterbury to Whitfield
carriageway closure for surface works</t>
  </si>
  <si>
    <t>M20 westbound Jct 13 exit slip road closure</t>
  </si>
  <si>
    <t>Overall Scheme Details: A20 both directions Alkham Valley to M20 Jct 12
slip road and overbridge closure for resurfacing work.</t>
  </si>
  <si>
    <t>A259</t>
  </si>
  <si>
    <t>A259 both directions Cherry Garden roundabout to Castle Hill roundabout carriageway closure</t>
  </si>
  <si>
    <t>M4 Eastbound Jct 4B to M25 Clockwise and Anticlockwise Jct 15 link road closures</t>
  </si>
  <si>
    <t>Overall Scheme Details: M4 Eastbound Jct 4B to M25 Clockwise and Anticlockwise Jct 15
Link road closures for Installation of MEMJ
Diversion via National Highways roads</t>
  </si>
  <si>
    <t>M11 Southbound Jct 4 to Jct A406 link road closure</t>
  </si>
  <si>
    <t>Overall Scheme Details: M11 Southbound Jct 4 to Jct A406
Lane and link road closure for bridge jacking. 
Diversion via Local Authorities roads</t>
  </si>
  <si>
    <t>A1 Northbound Jct 1 exit slip road closure</t>
  </si>
  <si>
    <t xml:space="preserve">Overall Scheme Details: A1 Northbound Jct Rowley Lane to Jct 1 
Lane and slip road closure for Drainage works 
Diversion via Local Authorities 
</t>
  </si>
  <si>
    <t>A282 Northbound East Tunnel closure</t>
  </si>
  <si>
    <t xml:space="preserve">Overall Scheme Details: A282 Northbound East Tunnel 
East Tunnel closure for waterproofing works
Diversion via National Highways network </t>
  </si>
  <si>
    <t>M25 Anticlockwise Jct 31 to Jct 30 carriageway closure</t>
  </si>
  <si>
    <t xml:space="preserve">Overall Scheme Details: M25 Anticlockwise Jct 31 to Jct 30 
Lane and carriageway closure for waterproofing works
Diversion via Local Authority network </t>
  </si>
  <si>
    <t>A30 eastbound Alphington to M5 Jct 31 carriageway closure</t>
  </si>
  <si>
    <t>Overall Scheme Details: A30 eastbound Alphington to M5 Jct 31 carriageway closure for surveys.
Diversion via A377, Cowick Lane, Marsh Green Road West, Trusham Road, B3213 and A379, north to for M5 and south for A38.</t>
  </si>
  <si>
    <t>M5 southbound Jct 31 exit slip road to A30 closed</t>
  </si>
  <si>
    <t>Overall Scheme Details: M5 southbound Jct 31 exit slip road to A30 closed for surveys.
Diversion via A38 southbound to Kennford and return.</t>
  </si>
  <si>
    <t>M5 southbound Jct 20 exit slip closed</t>
  </si>
  <si>
    <t>Overall Scheme Details: M5 southbound Jct 20 exit slip closed for drainage works.
Diversion route continue to Jct 21 and return to Jct 20.</t>
  </si>
  <si>
    <t>M5 southbound Jct 18 exit and entry slip road closed</t>
  </si>
  <si>
    <t>Overall Scheme Details: M5 Southbound Jct 18 exit slip and entry slip road closed from for drainage
Diversions for exit slip via Jct 19 and return.
Diversion for entry slip from M49 south to continue to St Brendans roundabout and return via alternative entry slip at Jct 18.</t>
  </si>
  <si>
    <t>A38 northbound Barton exit and entry slip road closure</t>
  </si>
  <si>
    <t>A500</t>
  </si>
  <si>
    <t>A500 southbound Tunstall between entry and exit slip roads carriageway closure</t>
  </si>
  <si>
    <t xml:space="preserve">Overall Scheme Details: A500 both directions Stoke road to Talke Interchange. 
Carriageway, slip road and lane closures for electrical works. 
Diversion via National Highways and Local Authority networks. </t>
  </si>
  <si>
    <t>M42 - M6 southbound link road closure</t>
  </si>
  <si>
    <t>M6 northbound Stafford services exit and entry slip road closure</t>
  </si>
  <si>
    <t>Overall Scheme Details: M6 northbound Jct 13 to Jct 15.
Entry and exit slip road closure for maintenance works.
Diversion via National Highways network.</t>
  </si>
  <si>
    <t>M6 northbound Jct 5 exit slip road closure</t>
  </si>
  <si>
    <t>Overall Scheme Details: M6 both directions Jct 4 to Jct 5.
Exit slip road closure and lane closures for drainage works.
Diversion via National Highways and local authority networks.</t>
  </si>
  <si>
    <t>A5 both directions Holly Lane to Mancetter carriageway closure</t>
  </si>
  <si>
    <t xml:space="preserve">Overall Scheme Details: A5 both directions Holly Lane to Mancetter.
Carriageway closure for maintenance works. 
Diversion via National Highways and local authority network. </t>
  </si>
  <si>
    <t>M42 northbound Jct 3 entry slip road closure</t>
  </si>
  <si>
    <t xml:space="preserve">Overall Scheme Details: M42 northbound Jct 2 to Jct 3A.
Entry slip road closure for maintenance works. 
Diversion via National Highways network. </t>
  </si>
  <si>
    <t>A12 northbound Jct 25 to Jct 26 carriageway closure</t>
  </si>
  <si>
    <t>A47 both directions Guyhirn Roundabout to Redmoor Lane Roundabout carriageway closure</t>
  </si>
  <si>
    <t>Overall Scheme Details: A47 both directions 
Guyhirn Roundabout to Redmoor Lane Roundabout - carriageway closure and diversion route due to carriageway - reconstruction/renewal works on behalf of Ringway</t>
  </si>
  <si>
    <t>A120 eastbound London Road Notley entry slip road closure</t>
  </si>
  <si>
    <t>Overall Scheme Details: A120 eastbound 
London Road Notley - entry slip road closure and diversion route for communications on behalf of National Highways</t>
  </si>
  <si>
    <t>A47 northbound Harfrey's Roundabout to Victoria Roundabout carriageway closure</t>
  </si>
  <si>
    <t>Overall Scheme Details: A47 both directions
Harfrey's Roundabout to Victoria Roundabout - carriageway closures, lane closure and off network diversion routes due to inspection/survey works on behalf of National Highways</t>
  </si>
  <si>
    <t>A1(M) southbound Jct 16 entry slip closure</t>
  </si>
  <si>
    <t xml:space="preserve">Overall Scheme Details: A1(M) southbound 
Jct 15 to Jct 17 - Lane closures and slip road closures for safety fence upgrades </t>
  </si>
  <si>
    <t>M40 Jct 13 Northbound exit slip road closure</t>
  </si>
  <si>
    <t>Overall Scheme Details: M40 Northbound, Jct 13
Exit slip road closure for maintenance works.
Diversion via National Highways and local authority roads</t>
  </si>
  <si>
    <t>M40 southbound, Jct 13 entry slip road closure</t>
  </si>
  <si>
    <t>Overall Scheme Details: M40 southbound, Jct 13.
Entry slip road closure for maintenance works.
Diversion via National Highways network.</t>
  </si>
  <si>
    <t>A46 Flintham to Saxondale Lay-by closure southbound</t>
  </si>
  <si>
    <t>A46 southbound Red Lodge entry and exit slip road closure</t>
  </si>
  <si>
    <t>M69 southbound Jct 1 entry slip road closure</t>
  </si>
  <si>
    <t>A1 southbound Apleyhead to Newark (with limited local access) carriageway closure</t>
  </si>
  <si>
    <t xml:space="preserve">Overall Scheme Details: A1 southbound Apleyhead to Newark.
Carriageway, layby and lane closure due to maintenance works.
Diversion via National Highways network and local authority network.
</t>
  </si>
  <si>
    <t>M62 eastbound Jct 35 to M18 southbound Jct 7 carriageway closure</t>
  </si>
  <si>
    <t>Overall Scheme Details: M62 eastbound and westbound Jct 35 to Jct 36. 
Carriageway closure for general cleaning and maintenance works.</t>
  </si>
  <si>
    <t>M18 northbound Jct 7 to M62 eastbound Jct 35 carriageway closure</t>
  </si>
  <si>
    <t>M62 eastbound Jct 30 entry slip road closure</t>
  </si>
  <si>
    <t>Overall Scheme Details: M62 eastbound and westbound Jct 28 to Jct 31
Slip road closures and lane closures for surveys
Diversion in place via National highways and local authority network</t>
  </si>
  <si>
    <t>Overall Scheme Details: A64 eastbound and westbound Pickering to Brambling fields 
Slip road closure and lane closure for construction improvements
Diversion route in place via National highways and local authority network</t>
  </si>
  <si>
    <t>A64 eastbound Bilborough entry slip road closure</t>
  </si>
  <si>
    <t>Overall Scheme Details: A64 eastbound Bilborough
Slip road closure and lane closures for barrier repair
Diversion in place via National highways and local authority network</t>
  </si>
  <si>
    <t>A64 eastbound Bilborough exit slip road closure</t>
  </si>
  <si>
    <t>M62 eastbound Jct 23 exit slip road closure</t>
  </si>
  <si>
    <t xml:space="preserve">Overall Scheme Details: M62 eastbound Jct 23
Slip road closure for electrical works
Diversion in place via National highways and local authority network </t>
  </si>
  <si>
    <t>M62 eastbound Jct 33 entry slip road closure</t>
  </si>
  <si>
    <t xml:space="preserve">Overall Scheme Details: M62 eastbound and westbound Jct 32 to Jct 34
Slip road closures and lane closures for inspections
Diversion in place via National highways and local authority network </t>
  </si>
  <si>
    <t>A1 southbound Darrington exit slip road closure</t>
  </si>
  <si>
    <t>Overall Scheme Details: A1t southbound Ferrybridge to Darrington
Slip road and lane closure for general cleaning and maintenance
Diversion via local authority and National Highways networks</t>
  </si>
  <si>
    <t>A66 eastbound Long Newton entry and exit slip road closures</t>
  </si>
  <si>
    <t>Overall Scheme Details: A66 eastbound and westbound Long Newton
carriageway closures, lane closures for maintenance works</t>
  </si>
  <si>
    <t>a1m northbound jct 42 to jct 43 carriageway closure</t>
  </si>
  <si>
    <t xml:space="preserve">Overall Scheme Details: A1(M)northbound jct 42 to jct 43carriageway closure diversion on national  and local authority network </t>
  </si>
  <si>
    <t>a1m jct 42 Northbound entry slip road carriageway closure</t>
  </si>
  <si>
    <t>M57 Southbound Junction  4 to 2   carriageway closure</t>
  </si>
  <si>
    <t>Overall Scheme Details: M57 Northbound and Southbound junction 2 to junction 4 - Carriageway Closure for Horticulture (Cutting and Planting)</t>
  </si>
  <si>
    <t>M57 Junction 2 to 4 northbound carriageway closure</t>
  </si>
  <si>
    <t>M57 Northbound Junction 2 entry slip road closure</t>
  </si>
  <si>
    <t>M57 Northbound Jct 3 entry slip road closure</t>
  </si>
  <si>
    <t>M57 Northbound Jct 4 exit slip road closure</t>
  </si>
  <si>
    <t>M57 Southbound Jct 4 entry slip road closure</t>
  </si>
  <si>
    <t>M57 Southbound Jct 3 exit slip road closure</t>
  </si>
  <si>
    <t>M57 Southbound Jct 2 exit slip road closure</t>
  </si>
  <si>
    <t>M62 eastbound jct 20 to 21 carriageway closure</t>
  </si>
  <si>
    <t>Overall Scheme Details: M62 eastbound Jct 19 to 21 - lane closures and carriageway closure for horticulture (cutting and planting) on behalf of National Highways</t>
  </si>
  <si>
    <t>M62 eastbound jct 20 entry slip road closure</t>
  </si>
  <si>
    <t>M62 eastbound jct 21 exit slip road closure</t>
  </si>
  <si>
    <t>M53 southbound jct 9 to 11 carriageway closure</t>
  </si>
  <si>
    <t>M65 Westbound Jct 5 exit slip road closure</t>
  </si>
  <si>
    <t>M65 Westbound Jct 5 entry slip road closure</t>
  </si>
  <si>
    <t>M56 Eastbound Jct 6 to 5 Carriageway Closure</t>
  </si>
  <si>
    <t>M66 southbound to M62 eastbound dedicated lane closure</t>
  </si>
  <si>
    <t>Overall Scheme Details: M60 both directions J17 to J19 - lane closures and carriageway closure for construction improvement/upgrade on behalf of National Highways</t>
  </si>
  <si>
    <t>M60 clockwise jct 17 entry slip road closure</t>
  </si>
  <si>
    <t>M60 anticlockwise jct 18 dedicated lane closure</t>
  </si>
  <si>
    <t>M62 Westbound Jct 8 entry slip road closure</t>
  </si>
  <si>
    <t>Overall Scheme Details: M62 westbound Jct 8 to Jct 7 - carriageway closure for carriageway - reconstruction/renewal</t>
  </si>
  <si>
    <t>M62 Westbound Jct 7 exit slip road closure</t>
  </si>
  <si>
    <t>M62 Westbound Jct 8 to 7 carriageway closure</t>
  </si>
  <si>
    <t>M60 Anticlockwise Jct 20 entry slip road closure</t>
  </si>
  <si>
    <t xml:space="preserve">Overall Scheme Details: M60 anti-clockwise J20 to J20 - carriageway closure for electrical works </t>
  </si>
  <si>
    <t>M60 clockwise Jct 8 exit slip road closure</t>
  </si>
  <si>
    <t>Overall Scheme Details: M60 clockwise J5 to J9 - carriageway closure for construction - bridge/structure on behalf of National Highways</t>
  </si>
  <si>
    <t>M60 clockwise Jct 7 entry slip road closure</t>
  </si>
  <si>
    <t>M60 clockwise Jct 7 exit slip road closure</t>
  </si>
  <si>
    <t>M60 Clockwise Jct 8 entry slip road closure</t>
  </si>
  <si>
    <t>M60 clockwise Jct 9 exit slip road closure</t>
  </si>
  <si>
    <t>M60 clockwise Jct 6 entry slip road closure</t>
  </si>
  <si>
    <t>M60 clockwise Jct 6 to 8 CD link closure</t>
  </si>
  <si>
    <t>M60 Clockwise Jct 6 to 9 Carriageway Closure</t>
  </si>
  <si>
    <t>A3 southbound Sheet Link exit slip road closure</t>
  </si>
  <si>
    <t xml:space="preserve">Overall Scheme Details: A3 both directions Ham Barn to Berelands,
Slip road and lane closures for maintenance work.
</t>
  </si>
  <si>
    <t>A3 southbound Farnham road entry slip road closure</t>
  </si>
  <si>
    <t>A3 southbound Sheet Link entry slip road closure</t>
  </si>
  <si>
    <t>A3 northbound Sheet Link entry slip road closure</t>
  </si>
  <si>
    <t>A3 northbound Sheet Link exit slip road closure</t>
  </si>
  <si>
    <t>A3M</t>
  </si>
  <si>
    <t>A3M northbound Jct 5 entry slip road closure</t>
  </si>
  <si>
    <t>Overall Scheme Details: A3M northbound Jct 5.
Slip road and lane closures for technology works.</t>
  </si>
  <si>
    <t>A3 southbound Stoke to Hogs Back carriageway closure</t>
  </si>
  <si>
    <t>A303 eastbound Thruxton Village exit slip road closure</t>
  </si>
  <si>
    <t xml:space="preserve">Overall Scheme Details: A303 eastbound Parkhouse to Thruxton.
Slip road and lane closures for drainage work.
</t>
  </si>
  <si>
    <t>A303 eastbound Thruxton Village entry slip road closure</t>
  </si>
  <si>
    <t>M3 southbound Jct 13 entry slip road closure</t>
  </si>
  <si>
    <t>Overall Scheme Details: M3 southbound Jct 13 to M27.
Link, slip road and lane closures for major improvement work.</t>
  </si>
  <si>
    <t>M3 southbound to M27 westbound link road closure</t>
  </si>
  <si>
    <t>M20 eastbound Jct 10a entry slip road closure</t>
  </si>
  <si>
    <t xml:space="preserve">Overall Scheme Details: M20 eastbound Jct 9 to Jct 10A
slip road closure for maintenance works </t>
  </si>
  <si>
    <t>M20 westbound Jct 11 entry slip road closure</t>
  </si>
  <si>
    <t>Overall Scheme Details: M20 both directions Jct 10a to 12
slip road and lane closure for structures inspections</t>
  </si>
  <si>
    <t>A23 northbound Jeremys Corner entry slip road closure</t>
  </si>
  <si>
    <t xml:space="preserve">Overall Scheme Details: A23 northbound Jeremys Corner to Hazeldean Farm
Slip closure for maintenance works </t>
  </si>
  <si>
    <t>M25 clockwise Jct 23 entry slip road closure</t>
  </si>
  <si>
    <t>Overall Scheme Details: M25 anti clockwise Jct 23 to Jct 24
Lane closures and entry slip road closure for maintenance works
Diversion via National Highways roads</t>
  </si>
  <si>
    <t>A3 Northbound Wisley carriageway closure between the exit and entry slip road</t>
  </si>
  <si>
    <t xml:space="preserve">Overall Scheme Details: A3 Northbound Ockham to Painshill
Lane and carriageway closure for safety fence repair
Diversion via National Highways network </t>
  </si>
  <si>
    <t>A38 westbound Deep Lane exit and entry slip road closures</t>
  </si>
  <si>
    <t>Overall Scheme Details: A38 westbound Deep Lane exit and entry slip road closures for Devon County Council works.
Exit slip diversion via A38 westbound to Marsh Mills and return. 
Entry slip diversion via A38 eastbound to Lee Mill.</t>
  </si>
  <si>
    <t>M4 eastbound Jct 23 to 22 Prince of Wales Bridge closed</t>
  </si>
  <si>
    <t xml:space="preserve">Overall Scheme Details: M4 eastbound Jct 23 to 22 Prince of Wales Bridge closed for carriageway renewals.
Diversion via M48 eastbound to M4 Jct 21. </t>
  </si>
  <si>
    <t>M5 northbound Jct 20 entry slip road - carriageway closure</t>
  </si>
  <si>
    <t>Overall Scheme Details: M5 northbound Jct 20 entry slip road - carriageway closure for drainage works.
Diversion via M5 southbound, exit Jct 21, join M5 northbound</t>
  </si>
  <si>
    <t>M5 northbound Jct 14 entry slip road closed</t>
  </si>
  <si>
    <t>Overall Scheme Details: M5 Northbound Jct 14 entry slip road closed including lane closures M5 northbound Jct 15 to 13 for carriageway reconstruction.
Diversion via M5 southbound, turn at Jct 16 to return northbound.</t>
  </si>
  <si>
    <t>M5 Southbound Jct 14 - carriageway closure between exit and entry slip roads</t>
  </si>
  <si>
    <t>Overall Scheme Details: M5 Southbound Jct 14 - carriageway closure between exit and entry slip roads for carriageway reconstruction.
Diversion via exit slip road and immediately re-join the M5 via the entry slip road</t>
  </si>
  <si>
    <t>M5 northbound Jct 14 exit slip road closed</t>
  </si>
  <si>
    <t>Overall Scheme Details: M5 Northbound Jct 14 exit slip road closure for carriageway reconstruction.
Diversion via M5 northbound, turn at Jct 13 to return southbound.</t>
  </si>
  <si>
    <t>M4 westbound Jct 19 to Jct 20 carriageway closure</t>
  </si>
  <si>
    <t>Overall Scheme Details: M4 westbound Jct 19 to Jct 20 carriageway closure for cyclical works
Diversion following solid triangle, exit M32 at Jct 1, A4174, A38, join M5 northbound at Jct 16, join M4 westbound.</t>
  </si>
  <si>
    <t>M4 westbound Jct 19 entry slip road closed</t>
  </si>
  <si>
    <t>M5 / M50 Jct 8 roundabout northside closure</t>
  </si>
  <si>
    <t>M42 northbound Jct 4 entry slip road closure</t>
  </si>
  <si>
    <t>Overall Scheme Details: M42 northbound and southbound Jct 3a to Jct 6.
24/7 narrow lanes and speed restriction with carriageway, slip road and lane closures and hard shoulder running for improvements works.
Diversion via National Highways and local highway authority network.</t>
  </si>
  <si>
    <t>M6 southbound Jct 12 exit slip road closure</t>
  </si>
  <si>
    <t>M5 northbound Jct 4 entry slip road closure</t>
  </si>
  <si>
    <t>Overall Scheme Details: M5 both directions Jct 4.
Entry and exit slip road closures and lane closures for horticulture (cutting and planting).
Diversion via National Highways and local authority networks.</t>
  </si>
  <si>
    <t>M5 northbound Jct 4 exit slip road closure</t>
  </si>
  <si>
    <t>A5 westbound Ventura Park exit slip road closure</t>
  </si>
  <si>
    <t>Overall Scheme Details: A5 westbound Marlborough Jct to Ventura Park Jct.
Exit slip road closure for barrier repairs.
Diversion via National Highways and local authority networks.</t>
  </si>
  <si>
    <t>M42 Jct 2 Northbound exit slip road closure</t>
  </si>
  <si>
    <t xml:space="preserve">Overall Scheme Details: M42 northbound Jct 1 to Jct 2.
Exit slip lane closure for maintenance works. 
Diversion via National Highways network. </t>
  </si>
  <si>
    <t>M5 northbound Jct 8 between the exit and entry slip roads carriageway closure</t>
  </si>
  <si>
    <t xml:space="preserve">Overall Scheme Details: M5 northbound Jct 8 between the exit and entry slip roads. 
Carriageway closure for maintenance works.
Diversion via National Highways network. </t>
  </si>
  <si>
    <t>A421 eastbound Marston Moretaine to Marsh  Leys carriageway closure</t>
  </si>
  <si>
    <t>A5 northbound Redmoor to Abbey Hill carriageway closure</t>
  </si>
  <si>
    <t>A1(M) northbound brampton to Jct 16 carriagway closure</t>
  </si>
  <si>
    <t>Overall Scheme Details: A1(M) Northbound 
Brampton hut to Jct 16 - Carriageway closure for Structural works.</t>
  </si>
  <si>
    <t>A1 northbound Brampton hut entry slip closure</t>
  </si>
  <si>
    <t>A1(M) Northbound Jct 15 entry slip closure</t>
  </si>
  <si>
    <t>A1307</t>
  </si>
  <si>
    <t>A1307 Northbound rusts lane to A1(M) Jct 16 carriageway closure</t>
  </si>
  <si>
    <t xml:space="preserve">Overall Scheme Details: A1307 Northbound
Rusts lane to A1(M) Jct 16 - Carriageway closure for structural works
</t>
  </si>
  <si>
    <t>M1 southbound Tibshelf services entry and exit slip road closures</t>
  </si>
  <si>
    <t>A46 Saxondale to Flintham Lay-by closure northbound</t>
  </si>
  <si>
    <t>A46 northbound Red Lodge entry and exit  slip road closure</t>
  </si>
  <si>
    <t>A1 northbound North Muskham to Apley Head with limited local access carriageway closure.</t>
  </si>
  <si>
    <t>Overall Scheme Details: A1 northbound and southbound Newark to Markham Moor
Carriageway , slip road and lane closure for survey works with diversion route via National Highways network and local authority network.</t>
  </si>
  <si>
    <t>A1 southbound Stretton entry slip road closure</t>
  </si>
  <si>
    <t>A1 southbound Woolfox exit slip road closure</t>
  </si>
  <si>
    <t>M18 northbound Jct 7 to M62 westbound Jct 35 carriageway closure</t>
  </si>
  <si>
    <t xml:space="preserve">Overall Scheme Details: M18 northbound Jct 6 to Jct 7
Carriageway closure for general cleaning and maintenance </t>
  </si>
  <si>
    <t>M18 northbound Jct 6 to Jct 7 carriageway closure</t>
  </si>
  <si>
    <t>M18 northbound Jct 6 entry slip road closure</t>
  </si>
  <si>
    <t>M62 eastbound Jct 30 exit slip road closure</t>
  </si>
  <si>
    <t>M621 clockwise Jct 2a entry slip road closure</t>
  </si>
  <si>
    <t>M621 anticlockwise Jct 7 to Jct 1, carriageway closure</t>
  </si>
  <si>
    <t>A160</t>
  </si>
  <si>
    <t>A160 westbound Harbrough roundabout to Brocklesby roundabout carriageway closure</t>
  </si>
  <si>
    <t>Overall Scheme Details: A160 westbound Harbrough to Brocklesby 
Carriageway and lane closures for carriageway improvement works.
Diversion via local authority and National Highways networks</t>
  </si>
  <si>
    <t>M1 northbound Jct 42 exit slip road closure</t>
  </si>
  <si>
    <t xml:space="preserve">Overall Scheme Details: M1 northbound Jct 41 to Jct 42
Slip road closure and lane closures for carriageway repairs
Diversion via National highways network
</t>
  </si>
  <si>
    <t>A63 westbound Melton to Welton, carriageway closure</t>
  </si>
  <si>
    <t>Overall Scheme Details: A63 westbound Western Interchange to Welton.
Carriageway and lane closures for carriageway renewals.
Diversion route in place via Local Highway Authority network.</t>
  </si>
  <si>
    <t>M180 westbound Jct 1 entry slip road closure</t>
  </si>
  <si>
    <t xml:space="preserve">Overall Scheme Details: M180 westbound Jct 1 to Ings roundabout.
Slip road closure and Lane closure for electrical works.
Diversion in place via National highways and local authority network </t>
  </si>
  <si>
    <t>M62 westbound Jct 33 exit slip road closure</t>
  </si>
  <si>
    <t>A66 westbound Long Newton entry and exit slip road closures</t>
  </si>
  <si>
    <t>A1M northbound Jct 51 to Jct 52 carriageway closure including entry and exit slip road closures</t>
  </si>
  <si>
    <t>M6 Southbound Jct 18 to 17 carriageway closure</t>
  </si>
  <si>
    <t xml:space="preserve">Overall Scheme Details: M6 southbound J18 to J17 - carriageway closure for drainage </t>
  </si>
  <si>
    <t>M6 southbound jct 18 entry slip road closure</t>
  </si>
  <si>
    <t>M6 southbound jct 17 exit slip road closure</t>
  </si>
  <si>
    <t>M56 Westbound jct 7 exit slip road closure</t>
  </si>
  <si>
    <t xml:space="preserve">Overall Scheme Details: A556 Southbound between M56 to M6 Jct 19 carriageway closure due to drainage works </t>
  </si>
  <si>
    <t>A556</t>
  </si>
  <si>
    <t>A556 Southbound Bowdon Island to M6 carriageway closure inc all slip roads</t>
  </si>
  <si>
    <t>M56 eastbound jct 7 exit slip road closure</t>
  </si>
  <si>
    <t>M56 Eastbound Jct 4 entry slip road closure</t>
  </si>
  <si>
    <t>M6 Northbound Jct 23 to 26 Carriageway Closure</t>
  </si>
  <si>
    <t>M6 Northbound Jct 23 entry slip road closure</t>
  </si>
  <si>
    <t>M6 Northbound Jct 24 entry slip road closure</t>
  </si>
  <si>
    <t>M6 Northbound Jct 25 exit slip road closure</t>
  </si>
  <si>
    <t>M6 Northbound Jct 26 exit slip road closure</t>
  </si>
  <si>
    <t>M66 southbound jct 4 exit slip road closure</t>
  </si>
  <si>
    <t>M60 Anticlockwise Jct 8 - 7 CD link closure</t>
  </si>
  <si>
    <t>Overall Scheme Details: M60 anti-clockwise J10 to J7 - carriageway closure for structure - maintenance on behalf of National Highways</t>
  </si>
  <si>
    <t>M60 anticlockwise Jct 7 exit slip road closure</t>
  </si>
  <si>
    <t>M60 anticlockwise Jct 8 exit slip road closure</t>
  </si>
  <si>
    <t>M60 Anticlockwise Jct 9 entry slip road closure</t>
  </si>
  <si>
    <t>M60 Anticlockwise Jct 9 to 7 Carriageway Closure</t>
  </si>
  <si>
    <t>M60 anticlockwise Jct 8 entry slip road closure</t>
  </si>
  <si>
    <t>A34 northbound Milton exit slip road closure</t>
  </si>
  <si>
    <t>A34 northbound Milton entry slip road closure</t>
  </si>
  <si>
    <t>A303 eastbound Thruxton Circuit entry slip road closure</t>
  </si>
  <si>
    <t xml:space="preserve">Overall Scheme Details: A303 eastbound Parkhouse to Thruxton Circuit.
Slip road and lane closures for drainage work.
</t>
  </si>
  <si>
    <t>M25 Anticlockwise Jct 5 exit slip road closure</t>
  </si>
  <si>
    <t xml:space="preserve">Overall Scheme Details: M25 Anticlockwise Jct 6 to Jct 5
Lane and slip road closure for CCTV works
Diversion via Local Authority network </t>
  </si>
  <si>
    <t>M25 Anticlockwise Jct 31 exit slip road closure</t>
  </si>
  <si>
    <t>Overall Scheme Details: M25 Anticlockwise Jct 31
Lane and slip road closure for road marking
Diversion via National Highways network</t>
  </si>
  <si>
    <t>M4 eastbound Jct 2 exit slip road closure</t>
  </si>
  <si>
    <t>Overall Scheme Details: M4 eastbound Jct 3 to Jct 2
Lane closure and slip road closure for testing works. 
Diversion via TFL roads</t>
  </si>
  <si>
    <t>M25 Clockwise Jct 25 exit slip road closure.</t>
  </si>
  <si>
    <t>Overall Scheme Details: M25 Clockwise Jct 25 roundabout and approaces
Lane and slip road closure for carriageway renewal
Diversion via National Highways roads</t>
  </si>
  <si>
    <t>A30 eastbound Victoria to Innis Downs carriageway closure</t>
  </si>
  <si>
    <t>Overall Scheme Details: A30 eastbound Victoria to Innis Downs carriageway closure for road markings
Diversion via old A30.</t>
  </si>
  <si>
    <t>M5 southbound Jct 13 to 14 Michael Wood Services - no access from and to  M5</t>
  </si>
  <si>
    <t>Overall Scheme Details: M5 Southbound Jct 13 to Jct 14 hard shoulder running with no access to Michael Wood Services for carriageway reconstruction</t>
  </si>
  <si>
    <t>M5 northbound Jct 18 to 18A closed</t>
  </si>
  <si>
    <t xml:space="preserve">Overall Scheme Details: M5 northbound Jct 18 to 18A closed for electrical works.
Diversion via St. Brendans and northbound entry slip road. </t>
  </si>
  <si>
    <t>M5 Southbound Jct 14 exit slip road closure</t>
  </si>
  <si>
    <t>Overall Scheme Details: M5 Southbound Jct 14 exit slip road closure for carriageway reconstruction
Diversion southbound to Jct 16 and return</t>
  </si>
  <si>
    <t>A30 westbound Tolvaddon exit slip road closure</t>
  </si>
  <si>
    <t xml:space="preserve">Overall Scheme Details: A30 westbound Tolvaddon exit slip road closure for barrier repairs.
Diversion via A30 westbound to Treswithian and return.
</t>
  </si>
  <si>
    <t xml:space="preserve">A35 Both directions Axminster to Bridport   carriageway closure </t>
  </si>
  <si>
    <t>A38 northbound Alrewas exit and entry slip road closure</t>
  </si>
  <si>
    <t>M5 southbound Jct 4 entry slip road closure</t>
  </si>
  <si>
    <t>M5 southbound Jct 4 exit slip road closure</t>
  </si>
  <si>
    <t>M6 northbound Jct 14 exit and entry slip road closure</t>
  </si>
  <si>
    <t>M5 southbound Jct 1 entry slip road closure</t>
  </si>
  <si>
    <t>Overall Scheme Details: M5 southbound Jct 1.
Entry slip road closure for maintenance works.
Diversion via National Highways and local authority networks.</t>
  </si>
  <si>
    <t>A12 southbound Jct 24 to Jct 21 carriageway closure</t>
  </si>
  <si>
    <t>Overall Scheme Details: A12 southbound
Jct 24 to Jct 21 - carriageway closure, lane closure and diversion route for carriageway - reconstruction/renewal on behalf of National Highways</t>
  </si>
  <si>
    <t>A47 Thickthorn Roundabout carriageway closure</t>
  </si>
  <si>
    <t>Overall Scheme Details: A47 eastbound 
Ketteringham to Cringleford - carriageway closure, lane closure and diversion routes for communications on behalf of National Highways</t>
  </si>
  <si>
    <t>A47 southbound Victoria Roundabout to Harfrey's Roundabout carriageway closure</t>
  </si>
  <si>
    <t>A307</t>
  </si>
  <si>
    <t>A307 southbound B1043 exit slip closure</t>
  </si>
  <si>
    <t xml:space="preserve">Overall Scheme Details: A1307 southbound 
Jct 14 to Spittals - Lane closure and slip road closure </t>
  </si>
  <si>
    <t>M40 Northbound, Jct 14, Entry slip road closure.</t>
  </si>
  <si>
    <t xml:space="preserve">Overall Scheme Details: M40 Northbound, Jct 14.
Entry slip road closure for maintenance works.
Diversion via National Highways and local authority networks.
</t>
  </si>
  <si>
    <t>M40 Jct 15 Northbound exit slip road closure</t>
  </si>
  <si>
    <t>Overall Scheme Details: M40 Northbound, Jct 15
Exit slip road closure for maintenance works.
Diversion via National Highways and local authority roads</t>
  </si>
  <si>
    <t>A1 northbound Blyth Services exit slip road closure</t>
  </si>
  <si>
    <t>Overall Scheme Details: A1 northbound and southbound Elkesley to Blyth.
Carriageway, laybys and lane closures with diversion routes due to maintenance works</t>
  </si>
  <si>
    <t>A1 northbound Long Bennington (S) exit slip road closure</t>
  </si>
  <si>
    <t>Overall Scheme Details: A1 northbound and southbound Foston to Coddington.
Slip road and lane closures due to maintenance works
Diversion route via National Highways and local authority network</t>
  </si>
  <si>
    <t>M1 northbound Jct 29 exit slip road closure</t>
  </si>
  <si>
    <t>A46 northbound Margidunum entry and exit slip road closure</t>
  </si>
  <si>
    <t>M62 eastbound Jct 35 to M18 southbound Jct 7 carriageway closure (ES1 to 290/9)</t>
  </si>
  <si>
    <t xml:space="preserve">Overall Scheme Details: M62 eastbound and westbound Jct 35 to Jct 36.
Carriageway closure for general cleaning and maintenance works. </t>
  </si>
  <si>
    <t>M62 eastbound Jct 29 entry slip road closure</t>
  </si>
  <si>
    <t>M1 southbound Jct 41 exit slip road closure</t>
  </si>
  <si>
    <t>Overall Scheme Details: M1 southbound Jct 44 to Jct 39
Carriageway closures and lane closures for carriageway improvements works.
Diversion in place via National highways and local authority network</t>
  </si>
  <si>
    <t>M62 westbound Jct 24 to Jct 23, carriageway closure</t>
  </si>
  <si>
    <t>Overall Scheme Details: M62 westbound Jct 24 to Jct 23.
Carriageway and lane closures due to carriageway repair works.
Diversion route in place via Local Highways Authority network.</t>
  </si>
  <si>
    <t>A63 eastbound Brighton street entry slip road closure</t>
  </si>
  <si>
    <t xml:space="preserve">Overall Scheme Details: A63 eastbound Brighton street to Daltry street
Slip road closure for electrical works
Diversion in place via National highways and local authority network </t>
  </si>
  <si>
    <t>A63 westbound Melton entry slip road closure</t>
  </si>
  <si>
    <t>A1M southbound Jct 37 to Jct 36 carriageway closure</t>
  </si>
  <si>
    <t xml:space="preserve">Overall Scheme Details: A1M northbound and southbound Jct 36 to Jct 37
Carriageway closure for barrier repairs
Diversion via local authority and National Highways networks
</t>
  </si>
  <si>
    <t>A66 eastbound Bowes carriageway closure</t>
  </si>
  <si>
    <t>Overall Scheme Details: A66 eastbound and westbound Clint Bridge to Bowes
carriageway closure, convoy working, lane closures and speed restrictions for maintenance works</t>
  </si>
  <si>
    <t>A66 westbound Bowes entry slip road closure</t>
  </si>
  <si>
    <t>A19 southbound A1046 Portrack to A66 Stockton Road Interchange carriageway closure</t>
  </si>
  <si>
    <t>A50</t>
  </si>
  <si>
    <t>A50 westbound jct1 entry slip road carriageway closure</t>
  </si>
  <si>
    <t xml:space="preserve">Overall Scheme Details: A50  westbound jct 1 entry slip road with lane closure diversion on national highways network  maintenance  works </t>
  </si>
  <si>
    <t>M62 Westbound Jct 20 to 19 carriageway closure</t>
  </si>
  <si>
    <t>Overall Scheme Details: M62 westbound J21 to J19 - carriageway closure for horticulture (cutting and planting) on behalf of National Highways</t>
  </si>
  <si>
    <t>M62 Westbound Jct 20 entry slip road closure</t>
  </si>
  <si>
    <t>M62 Westbound Jct 19 exit slip road closure</t>
  </si>
  <si>
    <t>A55 eastbound jct 39 to 40 carriageway closure</t>
  </si>
  <si>
    <t>M6 Northbound to M62 Eastbound link  road closure</t>
  </si>
  <si>
    <t>M60 anticlockwise jct 17 exit slip road closure</t>
  </si>
  <si>
    <t>M60 clockwise jct 18 exit slip road closure</t>
  </si>
  <si>
    <t>M62 Westbound to M60 clockwise link road closure</t>
  </si>
  <si>
    <t>M60 Clockwise to M62 Westbound link road closure</t>
  </si>
  <si>
    <t>Overall Scheme Details: M62 westbound J12 to J11 - lane closure for communications</t>
  </si>
  <si>
    <t>A585 Northbound Windy Harbour to Poulton Jct (new road unable to select on maps) Carriageway closure</t>
  </si>
  <si>
    <t>Overall Scheme Details: A585 Northbound Windy Harbour to Poulton Jct (new road unable to select on maps)
Carriageway closure for carriageway reconstruction/renewal</t>
  </si>
  <si>
    <t>M4 westbound Jct 11 to Jct 12 carriageway closure</t>
  </si>
  <si>
    <t>Overall Scheme Details: M4 westbound Jct 11 to Jct 12.
Carriageway, services and lane closures for structures work.</t>
  </si>
  <si>
    <t>A3 southbound Liss exit slip road closure</t>
  </si>
  <si>
    <t>Overall Scheme Details: A3 southbound Flexcombe to Ham Barn.
Slip road and lane closures for maintenance work.</t>
  </si>
  <si>
    <t>A3 southbound Liss entry slip road closure</t>
  </si>
  <si>
    <t>A303 eastbound Parkhouse entry slip road closure</t>
  </si>
  <si>
    <t>A3m/A27 both directions Harts Farm link road closure</t>
  </si>
  <si>
    <t>Overall Scheme Details: A3m/A27 both directions Harts Farm Way,
Slip road and lane closures for maintenance works.</t>
  </si>
  <si>
    <t>M4 westbound Jct 7 entry slip road closure</t>
  </si>
  <si>
    <t>Overall Scheme Details: M4 westbound Jct 7.
Slip road and lane closures for barrier repairs.</t>
  </si>
  <si>
    <t>M4 westbound Jct 7 exit slip road closure</t>
  </si>
  <si>
    <t>M2 westbound Jct 1  exit slip road closure</t>
  </si>
  <si>
    <t>Overall Scheme Details: A2 and M2 eastbound and westbound Junction 1
Lane closures on exit slip road and exit slip road closure for Kent County Council cleansing works.
Diversion via National Highways network</t>
  </si>
  <si>
    <t>A27 eastbound Falmer to Ashcombe carriageway closure</t>
  </si>
  <si>
    <t xml:space="preserve">Overall Scheme Details: A27 eastbound Falmer to Ashcombe roundabout
carriageway closure for carriageway works
</t>
  </si>
  <si>
    <t>A20 westbound York street to Limekiln roundabout carriageway closure</t>
  </si>
  <si>
    <t>Overall Scheme Details: A20 westbound York Street  to Limekiln roundabout
carriageway closure for surface works</t>
  </si>
  <si>
    <t>A2070</t>
  </si>
  <si>
    <t>A2070 southbound M20 Jct 10 to Sevington roundabout carriageway closure</t>
  </si>
  <si>
    <t>Overall Scheme Details: A2070 southbound Jct 10 and Sevington roundabout
carriageway closures for technology work.</t>
  </si>
  <si>
    <t>A23 northbound Pyecombe services entry slip road closure</t>
  </si>
  <si>
    <t>Overall Scheme Details: A23 northbound Pyecombe
Slip closure for Services</t>
  </si>
  <si>
    <t>Overall Scheme Details: M11 Southbound Jct 4 link road to A406 
Lane and link road closure for bridge jacking. 
Diversion via Local Authorities roads</t>
  </si>
  <si>
    <t>M1 South J6a to J5 Southbound carriageway closure</t>
  </si>
  <si>
    <t xml:space="preserve">Overall Scheme Details: M1 Southbound Jct 6A to Jct 5 
Carriageway and Slip road closure for resurfacing works 
Diversion via Local Authorities </t>
  </si>
  <si>
    <t>M1 J6 Exit Slip Southbound closure</t>
  </si>
  <si>
    <t>M1 J6 Entry Slip Southbound closure</t>
  </si>
  <si>
    <t>M1 J5 Exit Slip Southbound closure</t>
  </si>
  <si>
    <t>M4 eastbound Jct 4B link road closure to M25 in both directions Jct 15</t>
  </si>
  <si>
    <t>Overall Scheme Details: M4 eastbound Jct 5 to Jct 4B
Lane closures and link road closures for CCTV inspections.
Diversion via National Highways roads</t>
  </si>
  <si>
    <t>M25 Clockwise Jct 14 to Jct 15 carriageway closure</t>
  </si>
  <si>
    <t>Overall Scheme Details: M25 Clockwise Jct 14 to Jct 15 
Carriageway and link road closure for loop repairs.
Diversion via local authorities</t>
  </si>
  <si>
    <t>M11 Northbound Jct 5 exit slip road closure.</t>
  </si>
  <si>
    <t>Overall Scheme Details: M11 Northbound Jct 4 to Jct 5
Lane and slip road closure for cat 1 safety fence repairs. 
Diversion via National Highways and Local Authorities roads</t>
  </si>
  <si>
    <t>A30 westbound Tongue End Jct, Okehampton to Sourton Cross carriageway closure</t>
  </si>
  <si>
    <t>Overall Scheme Details: A30 westbound Tongue End Jct, Okehampton to Sourton Cross carriageway closure for road markings
Diversion via B3260 and A386.</t>
  </si>
  <si>
    <t>M48</t>
  </si>
  <si>
    <t>M48 westbound Jct 21 M4 to Jct 1 M48 carriageway closures (188/4 to 189/6 M4) (189/5 to 194/7 M48)</t>
  </si>
  <si>
    <t>Overall Scheme Details: M48 westbound Jct 21 M4 to Jct 1, M48 closed for carriageway renewal.
Diversion via - M4 J22, M49, A4 and A403</t>
  </si>
  <si>
    <t>M5 northbound Portway roundabout to M5 / M49 entry slip closed</t>
  </si>
  <si>
    <t xml:space="preserve">Overall Scheme Details: M5 northbound Portway roundabout to M5 / M49 entry slip closed for drainage works. Diversion via Bristow Broadway, St. Brendans roundabout, southbound entry to M5 Jct 19 and back. </t>
  </si>
  <si>
    <t>M48 westbound Jct 1 to 2 Severn Bridge carriageway closed</t>
  </si>
  <si>
    <t>Overall Scheme Details: M48 westbound Jct 1 to 2 Severn Bridge carriageway closed for structure maintenance works. 
Diversion via M4 Prince of Wales Bridge.</t>
  </si>
  <si>
    <t>A38 northbound Fradley exit and entry slip road closure</t>
  </si>
  <si>
    <t>M69 northbound between A46 and Ansty carriageway closure</t>
  </si>
  <si>
    <t>Overall Scheme Details: A46 northbound and southbound Binley to M6 Jct 2.
24/7 narrow lanes with carriageway and lane closures due to structure works.
Diversion via National Highways and local authority network.</t>
  </si>
  <si>
    <t>M6 northbound to M42 southbound link road closure</t>
  </si>
  <si>
    <t>M42 southbound Jct 7a carriageway closure</t>
  </si>
  <si>
    <t>M6 southbound to M42 link road closure</t>
  </si>
  <si>
    <t>M42 northbound Jct 6 to Jct 7 carriageway closure</t>
  </si>
  <si>
    <t>A5 eastbound A458 exit slip road closure</t>
  </si>
  <si>
    <t>Overall Scheme Details: A5 both directions Preston to Churncote.
Carriageway closure and lane closures for horticulture (cutting and planting).
Diversion via National Highways and local authority networks.</t>
  </si>
  <si>
    <t>M5 southbound Jct 3 entry slip road closure</t>
  </si>
  <si>
    <t>Overall Scheme Details: M5 both directions Jct 3.
Entry and exit slip road closures and lane closures for horticulture (cutting and planting).
Diversion via National Highways network.</t>
  </si>
  <si>
    <t>M5 southbound Jct 3 exit slip road closure</t>
  </si>
  <si>
    <t>A500 southbound between B5045 Jct and A50 Jct carriageway closure</t>
  </si>
  <si>
    <t>Overall Scheme Details: A500 both directions Shelton New Road to Queensway roundabout.
Carriageway closure for maintenance works.
Diversion via National Highways and local authority network.</t>
  </si>
  <si>
    <t>A500 northbound Whieldon Road to Shelton Old Road carriageway closure</t>
  </si>
  <si>
    <t>M5 southbound jct 7 to jct 11 carriageway closure with access to rejoin at Jct 9 for vehicles without weight restrictions</t>
  </si>
  <si>
    <t>M5 northbound jct 8 exit slip road closure</t>
  </si>
  <si>
    <t>M11 Southbound Jct 4 to Jct A406 Eastbound link road closure</t>
  </si>
  <si>
    <t>A1M southbound Jct 49 to Jct 48 closed</t>
  </si>
  <si>
    <t>Overall Scheme Details: A1M junction 48 to junction 49 northbound and southbound overnight closures for structure painting and general maintenance. Diversion on National Highways and Local Authority network</t>
  </si>
  <si>
    <t xml:space="preserve">M11 Southbound Jct 4 link road closure to A406 Eastbound </t>
  </si>
  <si>
    <t>A13</t>
  </si>
  <si>
    <t>A13 Eastbound Jct A1012 carriageway closure between the slip roads</t>
  </si>
  <si>
    <t>Overall Scheme Details: A13 Eastbound Jct A126 to Jct A1012
Carriageway closure for removal of unsafe lamp column 
Diversion via National Highways roads</t>
  </si>
  <si>
    <t>A13 Westbound Jct A1012 Carriageway closure between the slip roads</t>
  </si>
  <si>
    <t>Overall Scheme Details: A13 Westbound Jct A1012 to Jct A126 
Carriageway closure for removal of unsafe lamp column 
Diversion via National Highways roads</t>
  </si>
  <si>
    <t>M4 westbound Jct 3 exit slip road closure</t>
  </si>
  <si>
    <t>Overall Scheme Details: M4 clockwise Jct 3 
Roundabout and slip road closures for road marking works.
Diversion via local authorities</t>
  </si>
  <si>
    <t>M4 clockwise Jct 3 roundabout closure</t>
  </si>
  <si>
    <t>M4 westbound Jct 3 entry slip road closure</t>
  </si>
  <si>
    <t>M4 eastbound Jct 3 exit slip road closure</t>
  </si>
  <si>
    <t>M4 eastbound Jct 3 entry slip road closure</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</si>
</sst>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dd\ d\ mmm"/>
    <numFmt numFmtId="165" formatCode="[$-F400]h:mm:ss\ AM/PM"/>
    <numFmt numFmtId="166" formatCode="&quot;Yes&quot;;&quot;Yes&quot;;&quot;No&quot;"/>
    <numFmt numFmtId="167" formatCode="&quot;True&quot;;&quot;True&quot;;&quot;False&quot;"/>
    <numFmt numFmtId="168" formatCode="&quot;On&quot;;&quot;On&quot;;&quot;Off&quot;"/>
    <numFmt numFmtId="169" formatCode="[$€-2]\ #,##0.00_);[Red]\([$€-2]\ #,##0.00\)"/>
    <numFmt numFmtId="170" formatCode="[$-10809]dd/mm/yyyy\ hh:mm:ss"/>
  </numFmts>
  <fonts count="100">
    <font>
      <sz val="12"/>
      <color theme="1"/>
      <name val="Arial"/>
      <family val="2"/>
    </font>
    <font>
      <sz val="12"/>
      <color indexed="8"/>
      <name val="Arial"/>
      <family val="2"/>
    </font>
    <font>
      <sz val="11"/>
      <color indexed="8"/>
      <name val="Calibri"/>
      <family val="2"/>
    </font>
    <font>
      <sz val="11"/>
      <name val="Arial"/>
      <family val="2"/>
    </font>
    <font>
      <u val="single"/>
      <sz val="11"/>
      <color indexed="30"/>
      <name val="Arial"/>
      <family val="2"/>
    </font>
    <font>
      <sz val="10"/>
      <name val="Arial"/>
      <family val="2"/>
    </font>
    <font>
      <sz val="22"/>
      <name val="Arial"/>
      <family val="2"/>
    </font>
    <font>
      <sz val="11"/>
      <color indexed="9"/>
      <name val="Calibri"/>
      <family val="2"/>
    </font>
    <font>
      <sz val="12"/>
      <color indexed="9"/>
      <name val="Arial"/>
      <family val="2"/>
    </font>
    <font>
      <sz val="11"/>
      <color indexed="20"/>
      <name val="Calibri"/>
      <family val="2"/>
    </font>
    <font>
      <sz val="12"/>
      <color indexed="20"/>
      <name val="Arial"/>
      <family val="2"/>
    </font>
    <font>
      <b/>
      <sz val="11"/>
      <color indexed="52"/>
      <name val="Calibri"/>
      <family val="2"/>
    </font>
    <font>
      <b/>
      <sz val="12"/>
      <color indexed="52"/>
      <name val="Arial"/>
      <family val="2"/>
    </font>
    <font>
      <b/>
      <sz val="11"/>
      <color indexed="9"/>
      <name val="Calibri"/>
      <family val="2"/>
    </font>
    <font>
      <b/>
      <sz val="12"/>
      <color indexed="9"/>
      <name val="Arial"/>
      <family val="2"/>
    </font>
    <font>
      <i/>
      <sz val="11"/>
      <color indexed="23"/>
      <name val="Calibri"/>
      <family val="2"/>
    </font>
    <font>
      <i/>
      <sz val="12"/>
      <color indexed="23"/>
      <name val="Arial"/>
      <family val="2"/>
    </font>
    <font>
      <u val="single"/>
      <sz val="12"/>
      <color indexed="20"/>
      <name val="Arial"/>
      <family val="2"/>
    </font>
    <font>
      <sz val="11"/>
      <color indexed="17"/>
      <name val="Calibri"/>
      <family val="2"/>
    </font>
    <font>
      <sz val="12"/>
      <color indexed="17"/>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u val="single"/>
      <sz val="12"/>
      <color indexed="12"/>
      <name val="Arial"/>
      <family val="2"/>
    </font>
    <font>
      <u val="single"/>
      <sz val="11"/>
      <color indexed="12"/>
      <name val="Calibri"/>
      <family val="2"/>
    </font>
    <font>
      <sz val="11"/>
      <color indexed="62"/>
      <name val="Calibri"/>
      <family val="2"/>
    </font>
    <font>
      <sz val="12"/>
      <color indexed="62"/>
      <name val="Arial"/>
      <family val="2"/>
    </font>
    <font>
      <sz val="11"/>
      <color indexed="52"/>
      <name val="Calibri"/>
      <family val="2"/>
    </font>
    <font>
      <sz val="12"/>
      <color indexed="52"/>
      <name val="Arial"/>
      <family val="2"/>
    </font>
    <font>
      <sz val="11"/>
      <color indexed="60"/>
      <name val="Calibri"/>
      <family val="2"/>
    </font>
    <font>
      <sz val="12"/>
      <color indexed="60"/>
      <name val="Arial"/>
      <family val="2"/>
    </font>
    <font>
      <sz val="10"/>
      <color indexed="8"/>
      <name val="Arial"/>
      <family val="2"/>
    </font>
    <font>
      <b/>
      <sz val="11"/>
      <color indexed="63"/>
      <name val="Calibri"/>
      <family val="2"/>
    </font>
    <font>
      <b/>
      <sz val="12"/>
      <color indexed="63"/>
      <name val="Arial"/>
      <family val="2"/>
    </font>
    <font>
      <b/>
      <sz val="18"/>
      <color indexed="56"/>
      <name val="Cambria"/>
      <family val="2"/>
    </font>
    <font>
      <sz val="18"/>
      <color indexed="56"/>
      <name val="Cambria"/>
      <family val="2"/>
    </font>
    <font>
      <b/>
      <sz val="11"/>
      <color indexed="8"/>
      <name val="Calibri"/>
      <family val="2"/>
    </font>
    <font>
      <b/>
      <sz val="12"/>
      <color indexed="8"/>
      <name val="Arial"/>
      <family val="2"/>
    </font>
    <font>
      <sz val="11"/>
      <color indexed="10"/>
      <name val="Calibri"/>
      <family val="2"/>
    </font>
    <font>
      <sz val="12"/>
      <color indexed="10"/>
      <name val="Arial"/>
      <family val="2"/>
    </font>
    <font>
      <sz val="22"/>
      <color indexed="8"/>
      <name val="Calibri"/>
      <family val="2"/>
    </font>
    <font>
      <sz val="20"/>
      <color indexed="8"/>
      <name val="Calibri"/>
      <family val="2"/>
    </font>
    <font>
      <sz val="11"/>
      <name val="Calibri"/>
      <family val="2"/>
    </font>
    <font>
      <sz val="12"/>
      <name val="Calibri"/>
      <family val="2"/>
    </font>
    <font>
      <sz val="10"/>
      <color indexed="8"/>
      <name val="Calibri"/>
      <family val="2"/>
    </font>
    <font>
      <b/>
      <sz val="11"/>
      <color indexed="8"/>
      <name val="Arial"/>
      <family val="2"/>
    </font>
    <font>
      <sz val="12"/>
      <color indexed="10"/>
      <name val="Calibri"/>
      <family val="2"/>
    </font>
    <font>
      <b/>
      <sz val="28"/>
      <color indexed="8"/>
      <name val="Calibri"/>
      <family val="2"/>
    </font>
    <font>
      <sz val="22"/>
      <color indexed="55"/>
      <name val="Calibri"/>
      <family val="2"/>
    </font>
    <font>
      <b/>
      <sz val="26"/>
      <color indexed="8"/>
      <name val="Arial"/>
      <family val="2"/>
    </font>
    <font>
      <sz val="8"/>
      <name val="Segoe UI"/>
      <family val="2"/>
    </font>
    <font>
      <sz val="11"/>
      <color theme="1"/>
      <name val="Calibri"/>
      <family val="2"/>
    </font>
    <font>
      <sz val="11"/>
      <color theme="0"/>
      <name val="Calibri"/>
      <family val="2"/>
    </font>
    <font>
      <sz val="12"/>
      <color theme="0"/>
      <name val="Arial"/>
      <family val="2"/>
    </font>
    <font>
      <sz val="11"/>
      <color rgb="FF9C0006"/>
      <name val="Calibri"/>
      <family val="2"/>
    </font>
    <font>
      <sz val="12"/>
      <color rgb="FF9C0006"/>
      <name val="Arial"/>
      <family val="2"/>
    </font>
    <font>
      <b/>
      <sz val="11"/>
      <color rgb="FFFA7D00"/>
      <name val="Calibri"/>
      <family val="2"/>
    </font>
    <font>
      <b/>
      <sz val="12"/>
      <color rgb="FFFA7D00"/>
      <name val="Arial"/>
      <family val="2"/>
    </font>
    <font>
      <b/>
      <sz val="11"/>
      <color theme="0"/>
      <name val="Calibri"/>
      <family val="2"/>
    </font>
    <font>
      <b/>
      <sz val="12"/>
      <color theme="0"/>
      <name val="Arial"/>
      <family val="2"/>
    </font>
    <font>
      <sz val="11"/>
      <color rgb="FF000000"/>
      <name val="Calibri"/>
      <family val="2"/>
    </font>
    <font>
      <i/>
      <sz val="11"/>
      <color rgb="FF7F7F7F"/>
      <name val="Calibri"/>
      <family val="2"/>
    </font>
    <font>
      <i/>
      <sz val="12"/>
      <color rgb="FF7F7F7F"/>
      <name val="Arial"/>
      <family val="2"/>
    </font>
    <font>
      <u val="single"/>
      <sz val="12"/>
      <color theme="11"/>
      <name val="Arial"/>
      <family val="2"/>
    </font>
    <font>
      <sz val="11"/>
      <color rgb="FF006100"/>
      <name val="Calibri"/>
      <family val="2"/>
    </font>
    <font>
      <sz val="12"/>
      <color rgb="FF006100"/>
      <name val="Arial"/>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3"/>
      <name val="Calibri"/>
      <family val="2"/>
    </font>
    <font>
      <b/>
      <sz val="11"/>
      <color theme="3"/>
      <name val="Arial"/>
      <family val="2"/>
    </font>
    <font>
      <u val="single"/>
      <sz val="12"/>
      <color theme="10"/>
      <name val="Arial"/>
      <family val="2"/>
    </font>
    <font>
      <u val="single"/>
      <sz val="11"/>
      <color theme="10"/>
      <name val="Calibri"/>
      <family val="2"/>
    </font>
    <font>
      <sz val="11"/>
      <color rgb="FF3F3F76"/>
      <name val="Calibri"/>
      <family val="2"/>
    </font>
    <font>
      <sz val="12"/>
      <color rgb="FF3F3F76"/>
      <name val="Arial"/>
      <family val="2"/>
    </font>
    <font>
      <sz val="11"/>
      <color rgb="FFFA7D00"/>
      <name val="Calibri"/>
      <family val="2"/>
    </font>
    <font>
      <sz val="12"/>
      <color rgb="FFFA7D00"/>
      <name val="Arial"/>
      <family val="2"/>
    </font>
    <font>
      <sz val="11"/>
      <color rgb="FF9C6500"/>
      <name val="Calibri"/>
      <family val="2"/>
    </font>
    <font>
      <sz val="12"/>
      <color rgb="FF9C5700"/>
      <name val="Arial"/>
      <family val="2"/>
    </font>
    <font>
      <sz val="10"/>
      <color rgb="FF000000"/>
      <name val="Arial"/>
      <family val="2"/>
    </font>
    <font>
      <b/>
      <sz val="11"/>
      <color rgb="FF3F3F3F"/>
      <name val="Calibri"/>
      <family val="2"/>
    </font>
    <font>
      <b/>
      <sz val="12"/>
      <color rgb="FF3F3F3F"/>
      <name val="Arial"/>
      <family val="2"/>
    </font>
    <font>
      <b/>
      <sz val="18"/>
      <color theme="3"/>
      <name val="Cambria"/>
      <family val="2"/>
    </font>
    <font>
      <sz val="18"/>
      <color theme="3"/>
      <name val="Cambria"/>
      <family val="2"/>
    </font>
    <font>
      <b/>
      <sz val="11"/>
      <color theme="1"/>
      <name val="Calibri"/>
      <family val="2"/>
    </font>
    <font>
      <b/>
      <sz val="12"/>
      <color theme="1"/>
      <name val="Arial"/>
      <family val="2"/>
    </font>
    <font>
      <sz val="11"/>
      <color rgb="FFFF0000"/>
      <name val="Calibri"/>
      <family val="2"/>
    </font>
    <font>
      <sz val="12"/>
      <color rgb="FFFF0000"/>
      <name val="Arial"/>
      <family val="2"/>
    </font>
    <font>
      <sz val="22"/>
      <color theme="1"/>
      <name val="Calibri"/>
      <family val="2"/>
    </font>
    <font>
      <sz val="20"/>
      <color theme="1"/>
      <name val="Calibri"/>
      <family val="2"/>
    </font>
    <font>
      <sz val="10"/>
      <color theme="1"/>
      <name val="Calibri"/>
      <family val="2"/>
    </font>
    <font>
      <b/>
      <sz val="11"/>
      <color theme="1"/>
      <name val="Arial"/>
      <family val="2"/>
    </font>
    <font>
      <sz val="12"/>
      <color rgb="FFFF0000"/>
      <name val="Calibri"/>
      <family val="2"/>
    </font>
    <font>
      <b/>
      <sz val="28"/>
      <color theme="1"/>
      <name val="Calibri"/>
      <family val="2"/>
    </font>
    <font>
      <sz val="22"/>
      <color theme="0" tint="-0.24997000396251678"/>
      <name val="Calibri"/>
      <family val="2"/>
    </font>
    <font>
      <b/>
      <sz val="26"/>
      <color theme="1"/>
      <name val="Arial"/>
      <family val="2"/>
    </font>
  </fonts>
  <fills count="44">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04997999966144562"/>
        <bgColor indexed="64"/>
      </patternFill>
    </fill>
    <fill>
      <patternFill patternType="solid">
        <fgColor theme="0"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border>
    <border>
      <left style="thin"/>
      <right style="thin"/>
      <top style="thin"/>
      <bottom style="thin"/>
    </border>
    <border>
      <left>
        <color indexed="63"/>
      </left>
      <right>
        <color indexed="63"/>
      </right>
      <top style="thin">
        <color theme="1"/>
      </top>
      <bottom>
        <color indexed="63"/>
      </bottom>
    </border>
    <border>
      <left>
        <color indexed="63"/>
      </left>
      <right>
        <color indexed="63"/>
      </right>
      <top style="thin">
        <color theme="1"/>
      </top>
      <bottom style="thin">
        <color theme="1"/>
      </bottom>
    </border>
  </borders>
  <cellStyleXfs count="4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0" fillId="2" borderId="0" applyNumberFormat="0" applyBorder="0" applyAlignment="0" applyProtection="0"/>
    <xf numFmtId="0" fontId="54" fillId="2"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0" fillId="4" borderId="0" applyNumberFormat="0" applyBorder="0" applyAlignment="0" applyProtection="0"/>
    <xf numFmtId="0" fontId="54" fillId="4"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0" fillId="6" borderId="0" applyNumberFormat="0" applyBorder="0" applyAlignment="0" applyProtection="0"/>
    <xf numFmtId="0" fontId="54" fillId="6"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0" fillId="8" borderId="0" applyNumberFormat="0" applyBorder="0" applyAlignment="0" applyProtection="0"/>
    <xf numFmtId="0" fontId="54" fillId="8"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0" fillId="10"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0" fillId="11"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0" fillId="12"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0" fillId="13"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0" fillId="14" borderId="0" applyNumberFormat="0" applyBorder="0" applyAlignment="0" applyProtection="0"/>
    <xf numFmtId="0" fontId="54" fillId="14"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0" fillId="16"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0" fillId="17"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0" fillId="18" borderId="0" applyNumberFormat="0" applyBorder="0" applyAlignment="0" applyProtection="0"/>
    <xf numFmtId="0" fontId="54" fillId="18"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0" fillId="19"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0" fillId="20"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15" borderId="0" applyNumberFormat="0" applyBorder="0" applyAlignment="0" applyProtection="0"/>
    <xf numFmtId="0" fontId="55" fillId="21" borderId="0" applyNumberFormat="0" applyBorder="0" applyAlignment="0" applyProtection="0"/>
    <xf numFmtId="0" fontId="0" fillId="21"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2" borderId="0" applyNumberFormat="0" applyBorder="0" applyAlignment="0" applyProtection="0"/>
    <xf numFmtId="0" fontId="0" fillId="22" borderId="0" applyNumberFormat="0" applyBorder="0" applyAlignment="0" applyProtection="0"/>
    <xf numFmtId="0" fontId="55" fillId="2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0" fillId="24"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5" borderId="0" applyNumberFormat="0" applyBorder="0" applyAlignment="0" applyProtection="0"/>
    <xf numFmtId="0" fontId="0" fillId="25" borderId="0" applyNumberFormat="0" applyBorder="0" applyAlignment="0" applyProtection="0"/>
    <xf numFmtId="0" fontId="55" fillId="2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6" fillId="27"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6" fillId="28"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6" fillId="29"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6" fillId="30"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6" fillId="31"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6" fillId="32" borderId="0" applyNumberFormat="0" applyBorder="0" applyAlignment="0" applyProtection="0"/>
    <xf numFmtId="0" fontId="55" fillId="32"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8" fillId="33" borderId="0" applyNumberFormat="0" applyBorder="0" applyAlignment="0" applyProtection="0"/>
    <xf numFmtId="0" fontId="57" fillId="33" borderId="0" applyNumberFormat="0" applyBorder="0" applyAlignment="0" applyProtection="0"/>
    <xf numFmtId="0" fontId="59" fillId="34" borderId="1" applyNumberFormat="0" applyAlignment="0" applyProtection="0"/>
    <xf numFmtId="0" fontId="59" fillId="34" borderId="1" applyNumberFormat="0" applyAlignment="0" applyProtection="0"/>
    <xf numFmtId="0" fontId="59" fillId="34" borderId="1" applyNumberFormat="0" applyAlignment="0" applyProtection="0"/>
    <xf numFmtId="0" fontId="60" fillId="34" borderId="1" applyNumberFormat="0" applyAlignment="0" applyProtection="0"/>
    <xf numFmtId="0" fontId="59" fillId="34" borderId="1" applyNumberFormat="0" applyAlignment="0" applyProtection="0"/>
    <xf numFmtId="0" fontId="61" fillId="35" borderId="2" applyNumberFormat="0" applyAlignment="0" applyProtection="0"/>
    <xf numFmtId="0" fontId="61" fillId="35" borderId="2" applyNumberFormat="0" applyAlignment="0" applyProtection="0"/>
    <xf numFmtId="0" fontId="61" fillId="35" borderId="2" applyNumberFormat="0" applyAlignment="0" applyProtection="0"/>
    <xf numFmtId="0" fontId="62" fillId="35" borderId="2" applyNumberFormat="0" applyAlignment="0" applyProtection="0"/>
    <xf numFmtId="0" fontId="61" fillId="3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66" fillId="0" borderId="0" applyNumberFormat="0" applyFill="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8" fillId="36" borderId="0" applyNumberFormat="0" applyBorder="0" applyAlignment="0" applyProtection="0"/>
    <xf numFmtId="0" fontId="67" fillId="36" borderId="0" applyNumberFormat="0" applyBorder="0" applyAlignment="0" applyProtection="0"/>
    <xf numFmtId="0" fontId="69" fillId="0" borderId="3" applyNumberFormat="0" applyFill="0" applyAlignment="0" applyProtection="0"/>
    <xf numFmtId="0" fontId="69" fillId="0" borderId="3" applyNumberFormat="0" applyFill="0" applyAlignment="0" applyProtection="0"/>
    <xf numFmtId="0" fontId="69" fillId="0" borderId="3" applyNumberFormat="0" applyFill="0" applyAlignment="0" applyProtection="0"/>
    <xf numFmtId="0" fontId="70" fillId="0" borderId="3" applyNumberFormat="0" applyFill="0" applyAlignment="0" applyProtection="0"/>
    <xf numFmtId="0" fontId="69" fillId="0" borderId="3" applyNumberFormat="0" applyFill="0" applyAlignment="0" applyProtection="0"/>
    <xf numFmtId="0" fontId="71" fillId="0" borderId="4" applyNumberFormat="0" applyFill="0" applyAlignment="0" applyProtection="0"/>
    <xf numFmtId="0" fontId="71" fillId="0" borderId="4" applyNumberFormat="0" applyFill="0" applyAlignment="0" applyProtection="0"/>
    <xf numFmtId="0" fontId="71" fillId="0" borderId="4" applyNumberFormat="0" applyFill="0" applyAlignment="0" applyProtection="0"/>
    <xf numFmtId="0" fontId="72" fillId="0" borderId="4" applyNumberFormat="0" applyFill="0" applyAlignment="0" applyProtection="0"/>
    <xf numFmtId="0" fontId="71" fillId="0" borderId="4" applyNumberFormat="0" applyFill="0" applyAlignment="0" applyProtection="0"/>
    <xf numFmtId="0" fontId="73" fillId="0" borderId="5" applyNumberFormat="0" applyFill="0" applyAlignment="0" applyProtection="0"/>
    <xf numFmtId="0" fontId="73" fillId="0" borderId="5" applyNumberFormat="0" applyFill="0" applyAlignment="0" applyProtection="0"/>
    <xf numFmtId="0" fontId="73" fillId="0" borderId="5" applyNumberFormat="0" applyFill="0" applyAlignment="0" applyProtection="0"/>
    <xf numFmtId="0" fontId="74" fillId="0" borderId="5"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37" borderId="1" applyNumberFormat="0" applyAlignment="0" applyProtection="0"/>
    <xf numFmtId="0" fontId="77" fillId="37" borderId="1" applyNumberFormat="0" applyAlignment="0" applyProtection="0"/>
    <xf numFmtId="0" fontId="77" fillId="37" borderId="1" applyNumberFormat="0" applyAlignment="0" applyProtection="0"/>
    <xf numFmtId="0" fontId="78" fillId="37" borderId="1" applyNumberFormat="0" applyAlignment="0" applyProtection="0"/>
    <xf numFmtId="0" fontId="77" fillId="37" borderId="1" applyNumberFormat="0" applyAlignment="0" applyProtection="0"/>
    <xf numFmtId="0" fontId="79" fillId="0" borderId="6" applyNumberFormat="0" applyFill="0" applyAlignment="0" applyProtection="0"/>
    <xf numFmtId="0" fontId="79" fillId="0" borderId="6" applyNumberFormat="0" applyFill="0" applyAlignment="0" applyProtection="0"/>
    <xf numFmtId="0" fontId="79" fillId="0" borderId="6" applyNumberFormat="0" applyFill="0" applyAlignment="0" applyProtection="0"/>
    <xf numFmtId="0" fontId="80" fillId="0" borderId="6" applyNumberFormat="0" applyFill="0" applyAlignment="0" applyProtection="0"/>
    <xf numFmtId="0" fontId="79" fillId="0" borderId="6" applyNumberFormat="0" applyFill="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2" fillId="38" borderId="0" applyNumberFormat="0" applyBorder="0" applyAlignment="0" applyProtection="0"/>
    <xf numFmtId="0" fontId="81" fillId="38" borderId="0" applyNumberFormat="0" applyBorder="0" applyAlignment="0" applyProtection="0"/>
    <xf numFmtId="0" fontId="54" fillId="0" borderId="0">
      <alignment/>
      <protection/>
    </xf>
    <xf numFmtId="0" fontId="63" fillId="0" borderId="0">
      <alignment/>
      <protection/>
    </xf>
    <xf numFmtId="0" fontId="54" fillId="0" borderId="0">
      <alignment/>
      <protection/>
    </xf>
    <xf numFmtId="0" fontId="63" fillId="0" borderId="0">
      <alignment/>
      <protection/>
    </xf>
    <xf numFmtId="0" fontId="54" fillId="0" borderId="0">
      <alignment/>
      <protection/>
    </xf>
    <xf numFmtId="0" fontId="54" fillId="0" borderId="0">
      <alignment/>
      <protection/>
    </xf>
    <xf numFmtId="0" fontId="54" fillId="0" borderId="0">
      <alignment/>
      <protection/>
    </xf>
    <xf numFmtId="0" fontId="63"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83" fillId="0" borderId="0">
      <alignment/>
      <protection/>
    </xf>
    <xf numFmtId="0" fontId="83" fillId="0" borderId="0">
      <alignment/>
      <protection/>
    </xf>
    <xf numFmtId="0" fontId="83"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83" fillId="0" borderId="0">
      <alignment/>
      <protection/>
    </xf>
    <xf numFmtId="0" fontId="83" fillId="0" borderId="0">
      <alignment/>
      <protection/>
    </xf>
    <xf numFmtId="0" fontId="0" fillId="0" borderId="0">
      <alignment/>
      <protection/>
    </xf>
    <xf numFmtId="0" fontId="83" fillId="0" borderId="0">
      <alignment/>
      <protection/>
    </xf>
    <xf numFmtId="0" fontId="0"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2"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84" fillId="34" borderId="8" applyNumberFormat="0" applyAlignment="0" applyProtection="0"/>
    <xf numFmtId="0" fontId="84" fillId="34" borderId="8" applyNumberFormat="0" applyAlignment="0" applyProtection="0"/>
    <xf numFmtId="0" fontId="84" fillId="34" borderId="8" applyNumberFormat="0" applyAlignment="0" applyProtection="0"/>
    <xf numFmtId="0" fontId="85" fillId="34" borderId="8" applyNumberFormat="0" applyAlignment="0" applyProtection="0"/>
    <xf numFmtId="0" fontId="84" fillId="34"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9" fillId="0" borderId="9" applyNumberFormat="0" applyFill="0" applyAlignment="0" applyProtection="0"/>
    <xf numFmtId="0" fontId="88" fillId="0" borderId="9"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0" fillId="0" borderId="0" applyNumberFormat="0" applyFill="0" applyBorder="0" applyAlignment="0" applyProtection="0"/>
  </cellStyleXfs>
  <cellXfs count="69">
    <xf numFmtId="0" fontId="0" fillId="0" borderId="0" xfId="0" applyAlignment="1">
      <alignment/>
    </xf>
    <xf numFmtId="0" fontId="92" fillId="40" borderId="0" xfId="0" applyFont="1" applyFill="1" applyAlignment="1">
      <alignment horizontal="left" vertical="top"/>
    </xf>
    <xf numFmtId="0" fontId="93" fillId="40" borderId="0" xfId="0" applyFont="1" applyFill="1" applyAlignment="1">
      <alignment horizontal="left" vertical="top"/>
    </xf>
    <xf numFmtId="0" fontId="45" fillId="0" borderId="0" xfId="0" applyFont="1" applyAlignment="1">
      <alignment horizontal="left" vertical="top" wrapText="1"/>
    </xf>
    <xf numFmtId="0" fontId="46" fillId="0" borderId="0" xfId="0" applyFont="1" applyAlignment="1">
      <alignment horizontal="left" vertical="top" wrapText="1"/>
    </xf>
    <xf numFmtId="0" fontId="46" fillId="0" borderId="0" xfId="0" applyFont="1" applyAlignment="1">
      <alignment horizontal="left" vertical="top"/>
    </xf>
    <xf numFmtId="0" fontId="45" fillId="0" borderId="0" xfId="0" applyFont="1" applyAlignment="1">
      <alignment horizontal="left" vertical="top"/>
    </xf>
    <xf numFmtId="0" fontId="45" fillId="0" borderId="0" xfId="0" applyFont="1" applyFill="1" applyAlignment="1">
      <alignment horizontal="left" vertical="top"/>
    </xf>
    <xf numFmtId="0" fontId="54" fillId="0" borderId="0" xfId="0" applyFont="1" applyFill="1" applyBorder="1" applyAlignment="1">
      <alignment horizontal="left" vertical="top" wrapText="1"/>
    </xf>
    <xf numFmtId="0" fontId="45" fillId="0" borderId="0" xfId="0" applyFont="1" applyFill="1" applyAlignment="1">
      <alignment horizontal="left" vertical="top" wrapText="1"/>
    </xf>
    <xf numFmtId="0" fontId="45"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0" fillId="0" borderId="0" xfId="0" applyFont="1" applyAlignment="1">
      <alignment/>
    </xf>
    <xf numFmtId="0" fontId="54" fillId="40" borderId="0" xfId="0" applyFont="1" applyFill="1" applyAlignment="1">
      <alignment horizontal="left" vertical="top"/>
    </xf>
    <xf numFmtId="0" fontId="94" fillId="40" borderId="0" xfId="0" applyFont="1" applyFill="1" applyAlignment="1">
      <alignment horizontal="left" vertical="top"/>
    </xf>
    <xf numFmtId="20" fontId="95" fillId="41" borderId="10" xfId="0" applyNumberFormat="1" applyFont="1" applyFill="1" applyBorder="1" applyAlignment="1" applyProtection="1">
      <alignment horizontal="center" vertical="center" wrapText="1"/>
      <protection locked="0"/>
    </xf>
    <xf numFmtId="0" fontId="95" fillId="41" borderId="10" xfId="0" applyFont="1" applyFill="1" applyBorder="1" applyAlignment="1" applyProtection="1">
      <alignment horizontal="center" vertical="center" wrapText="1"/>
      <protection locked="0"/>
    </xf>
    <xf numFmtId="0" fontId="46" fillId="0" borderId="0" xfId="0" applyFont="1" applyAlignment="1">
      <alignment horizontal="left" vertical="top"/>
    </xf>
    <xf numFmtId="0" fontId="46" fillId="0" borderId="0" xfId="0" applyFont="1" applyFill="1" applyAlignment="1">
      <alignment horizontal="left" vertical="top" wrapText="1"/>
    </xf>
    <xf numFmtId="20" fontId="46" fillId="0" borderId="0" xfId="0" applyNumberFormat="1" applyFont="1" applyFill="1" applyAlignment="1">
      <alignment horizontal="left" vertical="top" wrapText="1"/>
    </xf>
    <xf numFmtId="20" fontId="45" fillId="0" borderId="0" xfId="0" applyNumberFormat="1" applyFont="1" applyFill="1" applyAlignment="1">
      <alignment horizontal="left" vertical="top" wrapText="1"/>
    </xf>
    <xf numFmtId="0" fontId="45" fillId="40" borderId="0" xfId="0" applyFont="1" applyFill="1" applyAlignment="1">
      <alignment horizontal="left" vertical="top"/>
    </xf>
    <xf numFmtId="0" fontId="0" fillId="40" borderId="0" xfId="0" applyFill="1" applyAlignment="1">
      <alignment/>
    </xf>
    <xf numFmtId="0" fontId="46" fillId="0" borderId="0" xfId="0" applyFont="1" applyFill="1" applyAlignment="1">
      <alignment horizontal="left" vertical="top"/>
    </xf>
    <xf numFmtId="0" fontId="0" fillId="0" borderId="0" xfId="0" applyFill="1" applyAlignment="1">
      <alignment/>
    </xf>
    <xf numFmtId="22" fontId="0" fillId="40" borderId="11" xfId="0" applyNumberFormat="1" applyFont="1" applyFill="1" applyBorder="1" applyAlignment="1">
      <alignment horizontal="left" vertical="top" wrapText="1"/>
    </xf>
    <xf numFmtId="0" fontId="0" fillId="40" borderId="11" xfId="0" applyNumberFormat="1" applyFont="1" applyFill="1" applyBorder="1" applyAlignment="1">
      <alignment horizontal="left" vertical="top" wrapText="1"/>
    </xf>
    <xf numFmtId="0" fontId="45" fillId="40" borderId="0" xfId="0" applyFont="1" applyFill="1" applyAlignment="1">
      <alignment horizontal="left" vertical="top" wrapText="1"/>
    </xf>
    <xf numFmtId="0" fontId="0" fillId="0" borderId="11" xfId="0" applyNumberFormat="1" applyFont="1" applyFill="1" applyBorder="1" applyAlignment="1">
      <alignment horizontal="left" vertical="top" wrapText="1"/>
    </xf>
    <xf numFmtId="22" fontId="0" fillId="0" borderId="11" xfId="0" applyNumberFormat="1" applyFont="1" applyFill="1" applyBorder="1" applyAlignment="1">
      <alignment horizontal="left" vertical="top" wrapText="1"/>
    </xf>
    <xf numFmtId="0" fontId="0" fillId="0" borderId="11" xfId="0" applyNumberFormat="1" applyFont="1" applyFill="1" applyBorder="1" applyAlignment="1">
      <alignment horizontal="left" vertical="top" wrapText="1"/>
    </xf>
    <xf numFmtId="22" fontId="0" fillId="0" borderId="11" xfId="0" applyNumberFormat="1" applyFont="1" applyFill="1" applyBorder="1" applyAlignment="1">
      <alignment horizontal="left" vertical="top" wrapText="1"/>
    </xf>
    <xf numFmtId="0" fontId="0" fillId="40" borderId="11" xfId="0" applyNumberFormat="1" applyFont="1" applyFill="1" applyBorder="1" applyAlignment="1">
      <alignment horizontal="left" vertical="top" wrapText="1"/>
    </xf>
    <xf numFmtId="22" fontId="0" fillId="40" borderId="11" xfId="0" applyNumberFormat="1" applyFont="1" applyFill="1" applyBorder="1" applyAlignment="1">
      <alignment horizontal="left" vertical="top" wrapText="1"/>
    </xf>
    <xf numFmtId="0" fontId="0" fillId="0" borderId="0" xfId="0" applyFont="1" applyAlignment="1">
      <alignment horizontal="left" vertical="top" wrapText="1"/>
    </xf>
    <xf numFmtId="22" fontId="0" fillId="0" borderId="0" xfId="0" applyNumberFormat="1" applyFont="1" applyAlignment="1">
      <alignment horizontal="left" vertical="top" wrapText="1"/>
    </xf>
    <xf numFmtId="22" fontId="0" fillId="40" borderId="11" xfId="0" applyNumberFormat="1" applyFont="1" applyFill="1" applyBorder="1" applyAlignment="1">
      <alignment horizontal="left" vertical="top" wrapText="1"/>
    </xf>
    <xf numFmtId="0" fontId="0" fillId="40" borderId="11" xfId="0" applyNumberFormat="1" applyFont="1" applyFill="1" applyBorder="1" applyAlignment="1">
      <alignment horizontal="left" vertical="top" wrapText="1"/>
    </xf>
    <xf numFmtId="0" fontId="0" fillId="40" borderId="11" xfId="0" applyNumberFormat="1" applyFont="1" applyFill="1" applyBorder="1" applyAlignment="1">
      <alignment horizontal="left" vertical="top" wrapText="1"/>
    </xf>
    <xf numFmtId="22" fontId="0" fillId="40" borderId="11" xfId="0" applyNumberFormat="1" applyFont="1" applyFill="1" applyBorder="1" applyAlignment="1">
      <alignment horizontal="left" vertical="top" wrapText="1"/>
    </xf>
    <xf numFmtId="0" fontId="0" fillId="40" borderId="11" xfId="0" applyFont="1" applyFill="1" applyBorder="1" applyAlignment="1">
      <alignment horizontal="left" vertical="top" wrapText="1"/>
    </xf>
    <xf numFmtId="0" fontId="0" fillId="40" borderId="11" xfId="0" applyFont="1" applyFill="1" applyBorder="1" applyAlignment="1">
      <alignment horizontal="left" vertical="top" wrapText="1"/>
    </xf>
    <xf numFmtId="22" fontId="0" fillId="40" borderId="11" xfId="0" applyNumberFormat="1" applyFont="1" applyFill="1" applyBorder="1" applyAlignment="1">
      <alignment horizontal="left" vertical="top" wrapText="1"/>
    </xf>
    <xf numFmtId="0" fontId="0" fillId="40" borderId="11" xfId="0" applyFont="1" applyFill="1" applyBorder="1" applyAlignment="1">
      <alignment horizontal="left" vertical="top" wrapText="1"/>
    </xf>
    <xf numFmtId="22" fontId="0" fillId="40" borderId="11" xfId="0" applyNumberFormat="1" applyFont="1" applyFill="1" applyBorder="1" applyAlignment="1">
      <alignment horizontal="left" vertical="top" wrapText="1"/>
    </xf>
    <xf numFmtId="0" fontId="91" fillId="40" borderId="11" xfId="0" applyFont="1" applyFill="1" applyBorder="1" applyAlignment="1">
      <alignment horizontal="left" vertical="top" wrapText="1"/>
    </xf>
    <xf numFmtId="22" fontId="91" fillId="40" borderId="11" xfId="0" applyNumberFormat="1" applyFont="1" applyFill="1" applyBorder="1" applyAlignment="1">
      <alignment horizontal="left" vertical="top" wrapText="1"/>
    </xf>
    <xf numFmtId="0" fontId="96" fillId="40" borderId="0" xfId="0" applyFont="1" applyFill="1" applyAlignment="1">
      <alignment horizontal="left" vertical="top"/>
    </xf>
    <xf numFmtId="0" fontId="91" fillId="40" borderId="0" xfId="0" applyFont="1" applyFill="1" applyAlignment="1">
      <alignment/>
    </xf>
    <xf numFmtId="0" fontId="0" fillId="0" borderId="0" xfId="0" applyAlignment="1">
      <alignment vertical="top"/>
    </xf>
    <xf numFmtId="0" fontId="0" fillId="0" borderId="0" xfId="0" applyAlignment="1">
      <alignment vertical="top" wrapText="1"/>
    </xf>
    <xf numFmtId="22" fontId="0" fillId="0" borderId="0" xfId="0" applyNumberFormat="1" applyAlignment="1">
      <alignment vertical="top"/>
    </xf>
    <xf numFmtId="22" fontId="0" fillId="0" borderId="0" xfId="0" applyNumberFormat="1" applyAlignment="1">
      <alignment vertical="top" wrapText="1"/>
    </xf>
    <xf numFmtId="0" fontId="0" fillId="0" borderId="12" xfId="0" applyBorder="1" applyAlignment="1">
      <alignment vertical="top"/>
    </xf>
    <xf numFmtId="0" fontId="0" fillId="0" borderId="12" xfId="0" applyBorder="1" applyAlignment="1">
      <alignment vertical="top" wrapText="1"/>
    </xf>
    <xf numFmtId="22" fontId="0" fillId="0" borderId="12" xfId="0" applyNumberFormat="1" applyBorder="1" applyAlignment="1">
      <alignment vertical="top"/>
    </xf>
    <xf numFmtId="0" fontId="0" fillId="0" borderId="13" xfId="0" applyBorder="1" applyAlignment="1">
      <alignment vertical="top"/>
    </xf>
    <xf numFmtId="0" fontId="0" fillId="0" borderId="13" xfId="0" applyBorder="1" applyAlignment="1">
      <alignment vertical="top" wrapText="1"/>
    </xf>
    <xf numFmtId="22" fontId="0" fillId="0" borderId="13" xfId="0" applyNumberFormat="1" applyBorder="1" applyAlignment="1">
      <alignment vertical="top"/>
    </xf>
    <xf numFmtId="0" fontId="6" fillId="42" borderId="0" xfId="394" applyFont="1" applyFill="1" applyAlignment="1">
      <alignment horizontal="center" vertical="top"/>
    </xf>
    <xf numFmtId="0" fontId="6" fillId="0" borderId="0" xfId="394" applyFont="1" applyAlignment="1">
      <alignment horizontal="center" vertical="top"/>
    </xf>
    <xf numFmtId="164" fontId="93" fillId="40" borderId="0" xfId="0" applyNumberFormat="1" applyFont="1" applyFill="1" applyAlignment="1">
      <alignment horizontal="left" vertical="top"/>
    </xf>
    <xf numFmtId="0" fontId="97" fillId="40" borderId="0" xfId="0" applyFont="1" applyFill="1" applyAlignment="1">
      <alignment horizontal="center" vertical="center"/>
    </xf>
    <xf numFmtId="14" fontId="98" fillId="43" borderId="0" xfId="0" applyNumberFormat="1" applyFont="1" applyFill="1" applyAlignment="1">
      <alignment horizontal="center" vertical="top"/>
    </xf>
    <xf numFmtId="0" fontId="5" fillId="40" borderId="0" xfId="394" applyFont="1" applyFill="1" applyAlignment="1">
      <alignment horizontal="center" vertical="center" wrapText="1"/>
    </xf>
    <xf numFmtId="0" fontId="3" fillId="0" borderId="0" xfId="394" applyFont="1" applyFill="1" applyAlignment="1">
      <alignment horizontal="center" vertical="top" wrapText="1"/>
    </xf>
    <xf numFmtId="164" fontId="93" fillId="40" borderId="0" xfId="0" applyNumberFormat="1" applyFont="1" applyFill="1" applyAlignment="1">
      <alignment horizontal="right" vertical="top"/>
    </xf>
    <xf numFmtId="0" fontId="6" fillId="40" borderId="0" xfId="394" applyFont="1" applyFill="1" applyAlignment="1">
      <alignment horizontal="center" vertical="top"/>
    </xf>
    <xf numFmtId="0" fontId="99" fillId="40" borderId="0" xfId="0" applyFont="1" applyFill="1" applyAlignment="1" quotePrefix="1">
      <alignment horizontal="left" vertical="center" wrapText="1"/>
    </xf>
  </cellXfs>
  <cellStyles count="465">
    <cellStyle name="Normal" xfId="0"/>
    <cellStyle name="20% - Accent1" xfId="15"/>
    <cellStyle name="20% - Accent1 2" xfId="16"/>
    <cellStyle name="20% - Accent1 2 2" xfId="17"/>
    <cellStyle name="20% - Accent1 2 2 2" xfId="18"/>
    <cellStyle name="20% - Accent1 2 2 2 2" xfId="19"/>
    <cellStyle name="20% - Accent1 2 2 2 2 2" xfId="20"/>
    <cellStyle name="20% - Accent1 2 2 2 3" xfId="21"/>
    <cellStyle name="20% - Accent1 2 2 3" xfId="22"/>
    <cellStyle name="20% - Accent1 2 2 3 2" xfId="23"/>
    <cellStyle name="20% - Accent1 2 2 4" xfId="24"/>
    <cellStyle name="20% - Accent1 2 2 5" xfId="25"/>
    <cellStyle name="20% - Accent1 2 3" xfId="26"/>
    <cellStyle name="20% - Accent1 2 3 2" xfId="27"/>
    <cellStyle name="20% - Accent1 2 3 2 2" xfId="28"/>
    <cellStyle name="20% - Accent1 2 3 3" xfId="29"/>
    <cellStyle name="20% - Accent1 2 4" xfId="30"/>
    <cellStyle name="20% - Accent1 2 4 2" xfId="31"/>
    <cellStyle name="20% - Accent1 2 5" xfId="32"/>
    <cellStyle name="20% - Accent1 3" xfId="33"/>
    <cellStyle name="20% - Accent1 3 2" xfId="34"/>
    <cellStyle name="20% - Accent1 4" xfId="35"/>
    <cellStyle name="20% - Accent2" xfId="36"/>
    <cellStyle name="20% - Accent2 2" xfId="37"/>
    <cellStyle name="20% - Accent2 2 2" xfId="38"/>
    <cellStyle name="20% - Accent2 2 2 2" xfId="39"/>
    <cellStyle name="20% - Accent2 2 2 2 2" xfId="40"/>
    <cellStyle name="20% - Accent2 2 2 2 2 2" xfId="41"/>
    <cellStyle name="20% - Accent2 2 2 2 3" xfId="42"/>
    <cellStyle name="20% - Accent2 2 2 3" xfId="43"/>
    <cellStyle name="20% - Accent2 2 2 3 2" xfId="44"/>
    <cellStyle name="20% - Accent2 2 2 4" xfId="45"/>
    <cellStyle name="20% - Accent2 2 2 5" xfId="46"/>
    <cellStyle name="20% - Accent2 2 3" xfId="47"/>
    <cellStyle name="20% - Accent2 2 3 2" xfId="48"/>
    <cellStyle name="20% - Accent2 2 3 2 2" xfId="49"/>
    <cellStyle name="20% - Accent2 2 3 3" xfId="50"/>
    <cellStyle name="20% - Accent2 2 4" xfId="51"/>
    <cellStyle name="20% - Accent2 2 4 2" xfId="52"/>
    <cellStyle name="20% - Accent2 2 5" xfId="53"/>
    <cellStyle name="20% - Accent2 3" xfId="54"/>
    <cellStyle name="20% - Accent2 3 2" xfId="55"/>
    <cellStyle name="20% - Accent2 4" xfId="56"/>
    <cellStyle name="20% - Accent3" xfId="57"/>
    <cellStyle name="20% - Accent3 2" xfId="58"/>
    <cellStyle name="20% - Accent3 2 2" xfId="59"/>
    <cellStyle name="20% - Accent3 2 2 2" xfId="60"/>
    <cellStyle name="20% - Accent3 2 2 2 2" xfId="61"/>
    <cellStyle name="20% - Accent3 2 2 2 2 2" xfId="62"/>
    <cellStyle name="20% - Accent3 2 2 2 3" xfId="63"/>
    <cellStyle name="20% - Accent3 2 2 3" xfId="64"/>
    <cellStyle name="20% - Accent3 2 2 3 2" xfId="65"/>
    <cellStyle name="20% - Accent3 2 2 4" xfId="66"/>
    <cellStyle name="20% - Accent3 2 2 5" xfId="67"/>
    <cellStyle name="20% - Accent3 2 3" xfId="68"/>
    <cellStyle name="20% - Accent3 2 3 2" xfId="69"/>
    <cellStyle name="20% - Accent3 2 3 2 2" xfId="70"/>
    <cellStyle name="20% - Accent3 2 3 3" xfId="71"/>
    <cellStyle name="20% - Accent3 2 4" xfId="72"/>
    <cellStyle name="20% - Accent3 2 4 2" xfId="73"/>
    <cellStyle name="20% - Accent3 2 5" xfId="74"/>
    <cellStyle name="20% - Accent3 3" xfId="75"/>
    <cellStyle name="20% - Accent3 3 2" xfId="76"/>
    <cellStyle name="20% - Accent3 4" xfId="77"/>
    <cellStyle name="20% - Accent4" xfId="78"/>
    <cellStyle name="20% - Accent4 2" xfId="79"/>
    <cellStyle name="20% - Accent4 2 2" xfId="80"/>
    <cellStyle name="20% - Accent4 2 2 2" xfId="81"/>
    <cellStyle name="20% - Accent4 2 2 2 2" xfId="82"/>
    <cellStyle name="20% - Accent4 2 2 2 2 2" xfId="83"/>
    <cellStyle name="20% - Accent4 2 2 2 3" xfId="84"/>
    <cellStyle name="20% - Accent4 2 2 3" xfId="85"/>
    <cellStyle name="20% - Accent4 2 2 3 2" xfId="86"/>
    <cellStyle name="20% - Accent4 2 2 4" xfId="87"/>
    <cellStyle name="20% - Accent4 2 2 5" xfId="88"/>
    <cellStyle name="20% - Accent4 2 3" xfId="89"/>
    <cellStyle name="20% - Accent4 2 3 2" xfId="90"/>
    <cellStyle name="20% - Accent4 2 3 2 2" xfId="91"/>
    <cellStyle name="20% - Accent4 2 3 3" xfId="92"/>
    <cellStyle name="20% - Accent4 2 4" xfId="93"/>
    <cellStyle name="20% - Accent4 2 4 2" xfId="94"/>
    <cellStyle name="20% - Accent4 2 5" xfId="95"/>
    <cellStyle name="20% - Accent4 3" xfId="96"/>
    <cellStyle name="20% - Accent4 3 2" xfId="97"/>
    <cellStyle name="20% - Accent4 4" xfId="98"/>
    <cellStyle name="20% - Accent5" xfId="99"/>
    <cellStyle name="20% - Accent5 2" xfId="100"/>
    <cellStyle name="20% - Accent5 2 2" xfId="101"/>
    <cellStyle name="20% - Accent5 2 2 2" xfId="102"/>
    <cellStyle name="20% - Accent5 2 2 2 2" xfId="103"/>
    <cellStyle name="20% - Accent5 2 2 2 2 2" xfId="104"/>
    <cellStyle name="20% - Accent5 2 2 2 3" xfId="105"/>
    <cellStyle name="20% - Accent5 2 2 3" xfId="106"/>
    <cellStyle name="20% - Accent5 2 2 3 2" xfId="107"/>
    <cellStyle name="20% - Accent5 2 2 4" xfId="108"/>
    <cellStyle name="20% - Accent5 2 2 5" xfId="109"/>
    <cellStyle name="20% - Accent5 2 2 6" xfId="110"/>
    <cellStyle name="20% - Accent5 2 2 7" xfId="111"/>
    <cellStyle name="20% - Accent5 2 2 8" xfId="112"/>
    <cellStyle name="20% - Accent5 2 3" xfId="113"/>
    <cellStyle name="20% - Accent5 2 3 2" xfId="114"/>
    <cellStyle name="20% - Accent5 2 3 2 2" xfId="115"/>
    <cellStyle name="20% - Accent5 2 3 3" xfId="116"/>
    <cellStyle name="20% - Accent5 2 3 4" xfId="117"/>
    <cellStyle name="20% - Accent5 2 3 5" xfId="118"/>
    <cellStyle name="20% - Accent5 2 3 6" xfId="119"/>
    <cellStyle name="20% - Accent5 2 3 7" xfId="120"/>
    <cellStyle name="20% - Accent5 2 4" xfId="121"/>
    <cellStyle name="20% - Accent5 2 4 2" xfId="122"/>
    <cellStyle name="20% - Accent5 2 5" xfId="123"/>
    <cellStyle name="20% - Accent5 2 6" xfId="124"/>
    <cellStyle name="20% - Accent5 2 7" xfId="125"/>
    <cellStyle name="20% - Accent5 2 8" xfId="126"/>
    <cellStyle name="20% - Accent5 2 9" xfId="127"/>
    <cellStyle name="20% - Accent5 3" xfId="128"/>
    <cellStyle name="20% - Accent5 3 2" xfId="129"/>
    <cellStyle name="20% - Accent5 4" xfId="130"/>
    <cellStyle name="20% - Accent6" xfId="131"/>
    <cellStyle name="20% - Accent6 2" xfId="132"/>
    <cellStyle name="20% - Accent6 2 2" xfId="133"/>
    <cellStyle name="20% - Accent6 2 2 2" xfId="134"/>
    <cellStyle name="20% - Accent6 2 2 2 2" xfId="135"/>
    <cellStyle name="20% - Accent6 2 2 2 2 2" xfId="136"/>
    <cellStyle name="20% - Accent6 2 2 2 3" xfId="137"/>
    <cellStyle name="20% - Accent6 2 2 3" xfId="138"/>
    <cellStyle name="20% - Accent6 2 2 3 2" xfId="139"/>
    <cellStyle name="20% - Accent6 2 2 4" xfId="140"/>
    <cellStyle name="20% - Accent6 2 2 5" xfId="141"/>
    <cellStyle name="20% - Accent6 2 3" xfId="142"/>
    <cellStyle name="20% - Accent6 2 3 2" xfId="143"/>
    <cellStyle name="20% - Accent6 2 3 2 2" xfId="144"/>
    <cellStyle name="20% - Accent6 2 3 3" xfId="145"/>
    <cellStyle name="20% - Accent6 2 4" xfId="146"/>
    <cellStyle name="20% - Accent6 2 4 2" xfId="147"/>
    <cellStyle name="20% - Accent6 2 5" xfId="148"/>
    <cellStyle name="20% - Accent6 3" xfId="149"/>
    <cellStyle name="20% - Accent6 3 2" xfId="150"/>
    <cellStyle name="20% - Accent6 4" xfId="151"/>
    <cellStyle name="40% - Accent1" xfId="152"/>
    <cellStyle name="40% - Accent1 2" xfId="153"/>
    <cellStyle name="40% - Accent1 2 2" xfId="154"/>
    <cellStyle name="40% - Accent1 2 2 2" xfId="155"/>
    <cellStyle name="40% - Accent1 2 2 2 2" xfId="156"/>
    <cellStyle name="40% - Accent1 2 2 2 2 2" xfId="157"/>
    <cellStyle name="40% - Accent1 2 2 2 3" xfId="158"/>
    <cellStyle name="40% - Accent1 2 2 3" xfId="159"/>
    <cellStyle name="40% - Accent1 2 2 3 2" xfId="160"/>
    <cellStyle name="40% - Accent1 2 2 4" xfId="161"/>
    <cellStyle name="40% - Accent1 2 2 5" xfId="162"/>
    <cellStyle name="40% - Accent1 2 3" xfId="163"/>
    <cellStyle name="40% - Accent1 2 3 2" xfId="164"/>
    <cellStyle name="40% - Accent1 2 3 2 2" xfId="165"/>
    <cellStyle name="40% - Accent1 2 3 3" xfId="166"/>
    <cellStyle name="40% - Accent1 2 4" xfId="167"/>
    <cellStyle name="40% - Accent1 2 4 2" xfId="168"/>
    <cellStyle name="40% - Accent1 2 5" xfId="169"/>
    <cellStyle name="40% - Accent1 3" xfId="170"/>
    <cellStyle name="40% - Accent1 3 2" xfId="171"/>
    <cellStyle name="40% - Accent1 4" xfId="172"/>
    <cellStyle name="40% - Accent2" xfId="173"/>
    <cellStyle name="40% - Accent2 2" xfId="174"/>
    <cellStyle name="40% - Accent2 2 2" xfId="175"/>
    <cellStyle name="40% - Accent2 2 2 2" xfId="176"/>
    <cellStyle name="40% - Accent2 2 2 2 2" xfId="177"/>
    <cellStyle name="40% - Accent2 2 2 2 2 2" xfId="178"/>
    <cellStyle name="40% - Accent2 2 2 2 3" xfId="179"/>
    <cellStyle name="40% - Accent2 2 2 3" xfId="180"/>
    <cellStyle name="40% - Accent2 2 2 3 2" xfId="181"/>
    <cellStyle name="40% - Accent2 2 2 4" xfId="182"/>
    <cellStyle name="40% - Accent2 2 2 5" xfId="183"/>
    <cellStyle name="40% - Accent2 2 3" xfId="184"/>
    <cellStyle name="40% - Accent2 2 3 2" xfId="185"/>
    <cellStyle name="40% - Accent2 2 3 2 2" xfId="186"/>
    <cellStyle name="40% - Accent2 2 3 3" xfId="187"/>
    <cellStyle name="40% - Accent2 2 4" xfId="188"/>
    <cellStyle name="40% - Accent2 2 4 2" xfId="189"/>
    <cellStyle name="40% - Accent2 2 5" xfId="190"/>
    <cellStyle name="40% - Accent2 3" xfId="191"/>
    <cellStyle name="40% - Accent2 3 2" xfId="192"/>
    <cellStyle name="40% - Accent2 4" xfId="193"/>
    <cellStyle name="40% - Accent3" xfId="194"/>
    <cellStyle name="40% - Accent3 2" xfId="195"/>
    <cellStyle name="40% - Accent3 2 2" xfId="196"/>
    <cellStyle name="40% - Accent3 2 2 2" xfId="197"/>
    <cellStyle name="40% - Accent3 2 2 2 2" xfId="198"/>
    <cellStyle name="40% - Accent3 2 2 2 2 2" xfId="199"/>
    <cellStyle name="40% - Accent3 2 2 2 3" xfId="200"/>
    <cellStyle name="40% - Accent3 2 2 3" xfId="201"/>
    <cellStyle name="40% - Accent3 2 2 3 2" xfId="202"/>
    <cellStyle name="40% - Accent3 2 2 4" xfId="203"/>
    <cellStyle name="40% - Accent3 2 2 5" xfId="204"/>
    <cellStyle name="40% - Accent3 2 3" xfId="205"/>
    <cellStyle name="40% - Accent3 2 3 2" xfId="206"/>
    <cellStyle name="40% - Accent3 2 3 2 2" xfId="207"/>
    <cellStyle name="40% - Accent3 2 3 3" xfId="208"/>
    <cellStyle name="40% - Accent3 2 4" xfId="209"/>
    <cellStyle name="40% - Accent3 2 4 2" xfId="210"/>
    <cellStyle name="40% - Accent3 2 5" xfId="211"/>
    <cellStyle name="40% - Accent3 3" xfId="212"/>
    <cellStyle name="40% - Accent3 3 2" xfId="213"/>
    <cellStyle name="40% - Accent3 4" xfId="214"/>
    <cellStyle name="40% - Accent4" xfId="215"/>
    <cellStyle name="40% - Accent4 2" xfId="216"/>
    <cellStyle name="40% - Accent4 2 2" xfId="217"/>
    <cellStyle name="40% - Accent4 2 2 2" xfId="218"/>
    <cellStyle name="40% - Accent4 2 2 2 2" xfId="219"/>
    <cellStyle name="40% - Accent4 2 2 2 2 2" xfId="220"/>
    <cellStyle name="40% - Accent4 2 2 2 3" xfId="221"/>
    <cellStyle name="40% - Accent4 2 2 3" xfId="222"/>
    <cellStyle name="40% - Accent4 2 2 3 2" xfId="223"/>
    <cellStyle name="40% - Accent4 2 2 4" xfId="224"/>
    <cellStyle name="40% - Accent4 2 2 5" xfId="225"/>
    <cellStyle name="40% - Accent4 2 3" xfId="226"/>
    <cellStyle name="40% - Accent4 2 3 2" xfId="227"/>
    <cellStyle name="40% - Accent4 2 3 2 2" xfId="228"/>
    <cellStyle name="40% - Accent4 2 3 3" xfId="229"/>
    <cellStyle name="40% - Accent4 2 4" xfId="230"/>
    <cellStyle name="40% - Accent4 2 4 2" xfId="231"/>
    <cellStyle name="40% - Accent4 2 5" xfId="232"/>
    <cellStyle name="40% - Accent4 3" xfId="233"/>
    <cellStyle name="40% - Accent4 3 2" xfId="234"/>
    <cellStyle name="40% - Accent4 4" xfId="235"/>
    <cellStyle name="40% - Accent5" xfId="236"/>
    <cellStyle name="40% - Accent5 2" xfId="237"/>
    <cellStyle name="40% - Accent5 2 2" xfId="238"/>
    <cellStyle name="40% - Accent5 2 2 2" xfId="239"/>
    <cellStyle name="40% - Accent5 2 2 2 2" xfId="240"/>
    <cellStyle name="40% - Accent5 2 2 2 2 2" xfId="241"/>
    <cellStyle name="40% - Accent5 2 2 2 3" xfId="242"/>
    <cellStyle name="40% - Accent5 2 2 3" xfId="243"/>
    <cellStyle name="40% - Accent5 2 2 3 2" xfId="244"/>
    <cellStyle name="40% - Accent5 2 2 4" xfId="245"/>
    <cellStyle name="40% - Accent5 2 2 5" xfId="246"/>
    <cellStyle name="40% - Accent5 2 3" xfId="247"/>
    <cellStyle name="40% - Accent5 2 3 2" xfId="248"/>
    <cellStyle name="40% - Accent5 2 3 2 2" xfId="249"/>
    <cellStyle name="40% - Accent5 2 3 3" xfId="250"/>
    <cellStyle name="40% - Accent5 2 4" xfId="251"/>
    <cellStyle name="40% - Accent5 2 4 2" xfId="252"/>
    <cellStyle name="40% - Accent5 2 5" xfId="253"/>
    <cellStyle name="40% - Accent5 3" xfId="254"/>
    <cellStyle name="40% - Accent5 3 2" xfId="255"/>
    <cellStyle name="40% - Accent5 4" xfId="256"/>
    <cellStyle name="40% - Accent6" xfId="257"/>
    <cellStyle name="40% - Accent6 2" xfId="258"/>
    <cellStyle name="40% - Accent6 2 2" xfId="259"/>
    <cellStyle name="40% - Accent6 2 2 2" xfId="260"/>
    <cellStyle name="40% - Accent6 2 2 2 2" xfId="261"/>
    <cellStyle name="40% - Accent6 2 2 2 2 2" xfId="262"/>
    <cellStyle name="40% - Accent6 2 2 2 3" xfId="263"/>
    <cellStyle name="40% - Accent6 2 2 3" xfId="264"/>
    <cellStyle name="40% - Accent6 2 2 3 2" xfId="265"/>
    <cellStyle name="40% - Accent6 2 2 4" xfId="266"/>
    <cellStyle name="40% - Accent6 2 2 5" xfId="267"/>
    <cellStyle name="40% - Accent6 2 3" xfId="268"/>
    <cellStyle name="40% - Accent6 2 3 2" xfId="269"/>
    <cellStyle name="40% - Accent6 2 3 2 2" xfId="270"/>
    <cellStyle name="40% - Accent6 2 3 3" xfId="271"/>
    <cellStyle name="40% - Accent6 2 4" xfId="272"/>
    <cellStyle name="40% - Accent6 2 4 2" xfId="273"/>
    <cellStyle name="40% - Accent6 2 5" xfId="274"/>
    <cellStyle name="40% - Accent6 3" xfId="275"/>
    <cellStyle name="40% - Accent6 3 2" xfId="276"/>
    <cellStyle name="40% - Accent6 4" xfId="277"/>
    <cellStyle name="60% - Accent1" xfId="278"/>
    <cellStyle name="60% - Accent1 2" xfId="279"/>
    <cellStyle name="60% - Accent1 3" xfId="280"/>
    <cellStyle name="60% - Accent1 3 2" xfId="281"/>
    <cellStyle name="60% - Accent1 4" xfId="282"/>
    <cellStyle name="60% - Accent2" xfId="283"/>
    <cellStyle name="60% - Accent2 2" xfId="284"/>
    <cellStyle name="60% - Accent2 3" xfId="285"/>
    <cellStyle name="60% - Accent2 3 2" xfId="286"/>
    <cellStyle name="60% - Accent2 4" xfId="287"/>
    <cellStyle name="60% - Accent3" xfId="288"/>
    <cellStyle name="60% - Accent3 2" xfId="289"/>
    <cellStyle name="60% - Accent3 2 2" xfId="290"/>
    <cellStyle name="60% - Accent3 3" xfId="291"/>
    <cellStyle name="60% - Accent3 3 2" xfId="292"/>
    <cellStyle name="60% - Accent3 4" xfId="293"/>
    <cellStyle name="60% - Accent4" xfId="294"/>
    <cellStyle name="60% - Accent4 2" xfId="295"/>
    <cellStyle name="60% - Accent4 2 2" xfId="296"/>
    <cellStyle name="60% - Accent4 3" xfId="297"/>
    <cellStyle name="60% - Accent4 3 2" xfId="298"/>
    <cellStyle name="60% - Accent4 4" xfId="299"/>
    <cellStyle name="60% - Accent5" xfId="300"/>
    <cellStyle name="60% - Accent5 2" xfId="301"/>
    <cellStyle name="60% - Accent5 3" xfId="302"/>
    <cellStyle name="60% - Accent5 3 2" xfId="303"/>
    <cellStyle name="60% - Accent5 4" xfId="304"/>
    <cellStyle name="60% - Accent6" xfId="305"/>
    <cellStyle name="60% - Accent6 2" xfId="306"/>
    <cellStyle name="60% - Accent6 2 2" xfId="307"/>
    <cellStyle name="60% - Accent6 3" xfId="308"/>
    <cellStyle name="60% - Accent6 3 2" xfId="309"/>
    <cellStyle name="60% - Accent6 4" xfId="310"/>
    <cellStyle name="Accent1" xfId="311"/>
    <cellStyle name="Accent1 2" xfId="312"/>
    <cellStyle name="Accent1 3" xfId="313"/>
    <cellStyle name="Accent1 3 2" xfId="314"/>
    <cellStyle name="Accent1 4" xfId="315"/>
    <cellStyle name="Accent2" xfId="316"/>
    <cellStyle name="Accent2 2" xfId="317"/>
    <cellStyle name="Accent2 3" xfId="318"/>
    <cellStyle name="Accent2 3 2" xfId="319"/>
    <cellStyle name="Accent2 4" xfId="320"/>
    <cellStyle name="Accent3" xfId="321"/>
    <cellStyle name="Accent3 2" xfId="322"/>
    <cellStyle name="Accent3 3" xfId="323"/>
    <cellStyle name="Accent3 3 2" xfId="324"/>
    <cellStyle name="Accent3 4" xfId="325"/>
    <cellStyle name="Accent4" xfId="326"/>
    <cellStyle name="Accent4 2" xfId="327"/>
    <cellStyle name="Accent4 3" xfId="328"/>
    <cellStyle name="Accent4 3 2" xfId="329"/>
    <cellStyle name="Accent4 4" xfId="330"/>
    <cellStyle name="Accent5" xfId="331"/>
    <cellStyle name="Accent5 2" xfId="332"/>
    <cellStyle name="Accent5 3" xfId="333"/>
    <cellStyle name="Accent5 3 2" xfId="334"/>
    <cellStyle name="Accent5 4" xfId="335"/>
    <cellStyle name="Accent6" xfId="336"/>
    <cellStyle name="Accent6 2" xfId="337"/>
    <cellStyle name="Accent6 3" xfId="338"/>
    <cellStyle name="Accent6 3 2" xfId="339"/>
    <cellStyle name="Accent6 4" xfId="340"/>
    <cellStyle name="Bad" xfId="341"/>
    <cellStyle name="Bad 2" xfId="342"/>
    <cellStyle name="Bad 3" xfId="343"/>
    <cellStyle name="Bad 3 2" xfId="344"/>
    <cellStyle name="Bad 4" xfId="345"/>
    <cellStyle name="Calculation" xfId="346"/>
    <cellStyle name="Calculation 2" xfId="347"/>
    <cellStyle name="Calculation 3" xfId="348"/>
    <cellStyle name="Calculation 3 2" xfId="349"/>
    <cellStyle name="Calculation 4" xfId="350"/>
    <cellStyle name="Check Cell" xfId="351"/>
    <cellStyle name="Check Cell 2" xfId="352"/>
    <cellStyle name="Check Cell 3" xfId="353"/>
    <cellStyle name="Check Cell 3 2" xfId="354"/>
    <cellStyle name="Check Cell 4" xfId="355"/>
    <cellStyle name="Comma" xfId="356"/>
    <cellStyle name="Comma [0]" xfId="357"/>
    <cellStyle name="Comma 2" xfId="358"/>
    <cellStyle name="Comma 2 2" xfId="359"/>
    <cellStyle name="Comma 2 3" xfId="360"/>
    <cellStyle name="Currency" xfId="361"/>
    <cellStyle name="Currency [0]" xfId="362"/>
    <cellStyle name="Explanatory Text" xfId="363"/>
    <cellStyle name="Explanatory Text 2" xfId="364"/>
    <cellStyle name="Explanatory Text 3" xfId="365"/>
    <cellStyle name="Explanatory Text 3 2" xfId="366"/>
    <cellStyle name="Explanatory Text 4" xfId="367"/>
    <cellStyle name="Followed Hyperlink" xfId="368"/>
    <cellStyle name="Good" xfId="369"/>
    <cellStyle name="Good 2" xfId="370"/>
    <cellStyle name="Good 3" xfId="371"/>
    <cellStyle name="Good 3 2" xfId="372"/>
    <cellStyle name="Good 4" xfId="373"/>
    <cellStyle name="Heading 1" xfId="374"/>
    <cellStyle name="Heading 1 2" xfId="375"/>
    <cellStyle name="Heading 1 3" xfId="376"/>
    <cellStyle name="Heading 1 3 2" xfId="377"/>
    <cellStyle name="Heading 1 4" xfId="378"/>
    <cellStyle name="Heading 2" xfId="379"/>
    <cellStyle name="Heading 2 2" xfId="380"/>
    <cellStyle name="Heading 2 3" xfId="381"/>
    <cellStyle name="Heading 2 3 2" xfId="382"/>
    <cellStyle name="Heading 2 4" xfId="383"/>
    <cellStyle name="Heading 3" xfId="384"/>
    <cellStyle name="Heading 3 2" xfId="385"/>
    <cellStyle name="Heading 3 3" xfId="386"/>
    <cellStyle name="Heading 3 3 2" xfId="387"/>
    <cellStyle name="Heading 3 4" xfId="388"/>
    <cellStyle name="Heading 4" xfId="389"/>
    <cellStyle name="Heading 4 2" xfId="390"/>
    <cellStyle name="Heading 4 3" xfId="391"/>
    <cellStyle name="Heading 4 3 2" xfId="392"/>
    <cellStyle name="Heading 4 4" xfId="393"/>
    <cellStyle name="Hyperlink" xfId="394"/>
    <cellStyle name="Hyperlink 2" xfId="395"/>
    <cellStyle name="Input" xfId="396"/>
    <cellStyle name="Input 2" xfId="397"/>
    <cellStyle name="Input 3" xfId="398"/>
    <cellStyle name="Input 3 2" xfId="399"/>
    <cellStyle name="Input 4" xfId="400"/>
    <cellStyle name="Linked Cell" xfId="401"/>
    <cellStyle name="Linked Cell 2" xfId="402"/>
    <cellStyle name="Linked Cell 3" xfId="403"/>
    <cellStyle name="Linked Cell 3 2" xfId="404"/>
    <cellStyle name="Linked Cell 4" xfId="405"/>
    <cellStyle name="Neutral" xfId="406"/>
    <cellStyle name="Neutral 2" xfId="407"/>
    <cellStyle name="Neutral 3" xfId="408"/>
    <cellStyle name="Neutral 3 2" xfId="409"/>
    <cellStyle name="Neutral 4" xfId="410"/>
    <cellStyle name="Normal 2" xfId="411"/>
    <cellStyle name="Normal 2 2" xfId="412"/>
    <cellStyle name="Normal 2 3" xfId="413"/>
    <cellStyle name="Normal 2 3 2" xfId="414"/>
    <cellStyle name="Normal 2 3 2 2" xfId="415"/>
    <cellStyle name="Normal 2 3 2 2 2" xfId="416"/>
    <cellStyle name="Normal 2 3 2 3" xfId="417"/>
    <cellStyle name="Normal 2 3 3" xfId="418"/>
    <cellStyle name="Normal 2 3 3 2" xfId="419"/>
    <cellStyle name="Normal 2 3 3 3" xfId="420"/>
    <cellStyle name="Normal 2 3 4" xfId="421"/>
    <cellStyle name="Normal 2 3 5" xfId="422"/>
    <cellStyle name="Normal 2 4" xfId="423"/>
    <cellStyle name="Normal 2 4 2" xfId="424"/>
    <cellStyle name="Normal 2 4 2 2" xfId="425"/>
    <cellStyle name="Normal 2 4 3" xfId="426"/>
    <cellStyle name="Normal 2 5" xfId="427"/>
    <cellStyle name="Normal 2 5 2" xfId="428"/>
    <cellStyle name="Normal 2 6" xfId="429"/>
    <cellStyle name="Normal 3" xfId="430"/>
    <cellStyle name="Normal 3 2" xfId="431"/>
    <cellStyle name="Normal 4" xfId="432"/>
    <cellStyle name="Normal 4 2" xfId="433"/>
    <cellStyle name="Normal 4 2 2" xfId="434"/>
    <cellStyle name="Normal 4 2 3" xfId="435"/>
    <cellStyle name="Normal 4 2 4" xfId="436"/>
    <cellStyle name="Normal 4 3" xfId="437"/>
    <cellStyle name="Normal 5" xfId="438"/>
    <cellStyle name="Normal 5 2" xfId="439"/>
    <cellStyle name="Normal 6" xfId="440"/>
    <cellStyle name="Normal 7" xfId="441"/>
    <cellStyle name="Note" xfId="442"/>
    <cellStyle name="Note 2" xfId="443"/>
    <cellStyle name="Note 2 2" xfId="444"/>
    <cellStyle name="Note 2 2 2" xfId="445"/>
    <cellStyle name="Note 2 2 2 2" xfId="446"/>
    <cellStyle name="Note 2 2 2 2 2" xfId="447"/>
    <cellStyle name="Note 2 2 2 3" xfId="448"/>
    <cellStyle name="Note 2 2 3" xfId="449"/>
    <cellStyle name="Note 2 2 3 2" xfId="450"/>
    <cellStyle name="Note 2 2 4" xfId="451"/>
    <cellStyle name="Note 2 2 5" xfId="452"/>
    <cellStyle name="Note 2 3" xfId="453"/>
    <cellStyle name="Note 2 3 2" xfId="454"/>
    <cellStyle name="Note 2 3 2 2" xfId="455"/>
    <cellStyle name="Note 2 3 3" xfId="456"/>
    <cellStyle name="Note 2 4" xfId="457"/>
    <cellStyle name="Note 2 4 2" xfId="458"/>
    <cellStyle name="Note 2 5" xfId="459"/>
    <cellStyle name="Note 3" xfId="460"/>
    <cellStyle name="Output" xfId="461"/>
    <cellStyle name="Output 2" xfId="462"/>
    <cellStyle name="Output 3" xfId="463"/>
    <cellStyle name="Output 3 2" xfId="464"/>
    <cellStyle name="Output 4" xfId="465"/>
    <cellStyle name="Percent" xfId="466"/>
    <cellStyle name="Title" xfId="467"/>
    <cellStyle name="Title 2" xfId="468"/>
    <cellStyle name="Total" xfId="469"/>
    <cellStyle name="Total 2" xfId="470"/>
    <cellStyle name="Total 3" xfId="471"/>
    <cellStyle name="Total 3 2" xfId="472"/>
    <cellStyle name="Total 4" xfId="473"/>
    <cellStyle name="Warning Text" xfId="474"/>
    <cellStyle name="Warning Text 2" xfId="475"/>
    <cellStyle name="Warning Text 3" xfId="476"/>
    <cellStyle name="Warning Text 3 2" xfId="477"/>
    <cellStyle name="Warning Text 4" xfId="478"/>
  </cellStyles>
  <dxfs count="25">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ont>
        <b/>
        <color theme="1"/>
      </font>
      <fill>
        <patternFill>
          <bgColor theme="9" tint="0.5999600291252136"/>
        </patternFill>
      </fill>
      <border>
        <left/>
        <right/>
        <top/>
        <bottom/>
      </border>
    </dxf>
    <dxf>
      <font>
        <sz val="9"/>
        <color theme="1"/>
      </font>
      <border>
        <left/>
        <right/>
        <top/>
        <bottom/>
      </border>
    </dxf>
    <dxf>
      <font>
        <b/>
        <color theme="1"/>
      </font>
      <fill>
        <patternFill>
          <bgColor theme="9" tint="0.5999600291252136"/>
        </patternFill>
      </fill>
      <border>
        <left/>
        <right/>
        <top/>
        <bottom/>
      </border>
    </dxf>
    <dxf>
      <font>
        <sz val="9"/>
        <color theme="1"/>
      </font>
      <border>
        <left/>
        <right/>
        <top/>
        <bottom/>
      </border>
    </dxf>
    <dxf>
      <font>
        <b/>
        <color theme="1"/>
      </font>
      <fill>
        <patternFill>
          <bgColor theme="9" tint="0.5999600291252136"/>
        </patternFill>
      </fill>
      <border>
        <left/>
        <right/>
        <top/>
        <bottom/>
      </border>
    </dxf>
    <dxf>
      <font>
        <sz val="9"/>
        <color theme="1"/>
      </font>
      <border>
        <left/>
        <right/>
        <top/>
        <bottom/>
      </border>
    </dxf>
    <dxf>
      <font>
        <b/>
        <color theme="1"/>
      </font>
      <fill>
        <patternFill>
          <bgColor theme="9" tint="0.5999600291252136"/>
        </patternFill>
      </fill>
      <border>
        <left/>
        <right/>
        <top/>
        <bottom/>
      </border>
    </dxf>
    <dxf>
      <font>
        <sz val="9"/>
        <color theme="1"/>
      </font>
      <border>
        <left/>
        <right/>
        <top/>
        <bottom/>
      </border>
    </dxf>
    <dxf>
      <font>
        <b/>
        <color theme="1"/>
      </font>
      <fill>
        <patternFill>
          <bgColor theme="9" tint="0.5999600291252136"/>
        </patternFill>
      </fill>
      <border>
        <left/>
        <right/>
        <top/>
        <bottom/>
      </border>
    </dxf>
    <dxf>
      <font>
        <sz val="9"/>
        <color theme="1"/>
      </font>
      <border>
        <left/>
        <right/>
        <top/>
        <bottom/>
      </border>
    </dxf>
    <dxf>
      <font>
        <b/>
        <color theme="1"/>
      </font>
      <fill>
        <patternFill>
          <bgColor theme="9" tint="0.5999600291252136"/>
        </patternFill>
      </fill>
      <border>
        <left/>
        <right/>
        <top/>
        <bottom/>
      </border>
    </dxf>
    <dxf>
      <font>
        <sz val="9"/>
        <color theme="1"/>
      </font>
      <border>
        <left/>
        <right/>
        <top/>
        <bottom/>
      </border>
    </dxf>
    <dxf>
      <font>
        <b/>
        <color theme="1"/>
      </font>
      <fill>
        <patternFill>
          <bgColor theme="9" tint="0.5999600291252136"/>
        </patternFill>
      </fill>
      <border>
        <left/>
        <right/>
        <top/>
        <bottom/>
      </border>
    </dxf>
    <dxf>
      <font>
        <sz val="9"/>
        <color theme="1"/>
      </font>
      <border>
        <left/>
        <right/>
        <top/>
        <bottom/>
      </border>
    </dxf>
  </dxfs>
  <tableStyles count="1" defaultTableStyle="TableStyleMedium2" defaultPivotStyle="PivotStyleLight16">
    <tableStyle name="ClosureRpt" pivot="0" table="0" count="2">
      <tableStyleElement type="wholeTable" dxfId="24"/>
      <tableStyleElement type="headerRow" dxfId="2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1990725</xdr:colOff>
      <xdr:row>0</xdr:row>
      <xdr:rowOff>114300</xdr:rowOff>
    </xdr:from>
    <xdr:to>
      <xdr:col>5</xdr:col>
      <xdr:colOff>476250</xdr:colOff>
      <xdr:row>1</xdr:row>
      <xdr:rowOff>171450</xdr:rowOff>
    </xdr:to>
    <xdr:pic>
      <xdr:nvPicPr>
        <xdr:cNvPr id="1" name="Picture 1" descr="National Highways Logo"/>
        <xdr:cNvPicPr preferRelativeResize="1">
          <a:picLocks noChangeAspect="1"/>
        </xdr:cNvPicPr>
      </xdr:nvPicPr>
      <xdr:blipFill>
        <a:blip r:embed="rId1"/>
        <a:stretch>
          <a:fillRect/>
        </a:stretch>
      </xdr:blipFill>
      <xdr:spPr>
        <a:xfrm>
          <a:off x="5953125" y="114300"/>
          <a:ext cx="1447800"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7</xdr:col>
      <xdr:colOff>0</xdr:colOff>
      <xdr:row>0</xdr:row>
      <xdr:rowOff>161925</xdr:rowOff>
    </xdr:to>
    <xdr:pic>
      <xdr:nvPicPr>
        <xdr:cNvPr id="1" name="Picture 6"/>
        <xdr:cNvPicPr preferRelativeResize="1">
          <a:picLocks noChangeAspect="1"/>
        </xdr:cNvPicPr>
      </xdr:nvPicPr>
      <xdr:blipFill>
        <a:blip r:embed="rId1"/>
        <a:stretch>
          <a:fillRect/>
        </a:stretch>
      </xdr:blipFill>
      <xdr:spPr>
        <a:xfrm>
          <a:off x="1421130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2" name="Picture 8"/>
        <xdr:cNvPicPr preferRelativeResize="1">
          <a:picLocks noChangeAspect="1"/>
        </xdr:cNvPicPr>
      </xdr:nvPicPr>
      <xdr:blipFill>
        <a:blip r:embed="rId1"/>
        <a:stretch>
          <a:fillRect/>
        </a:stretch>
      </xdr:blipFill>
      <xdr:spPr>
        <a:xfrm>
          <a:off x="1421130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3" name="Picture 4"/>
        <xdr:cNvPicPr preferRelativeResize="1">
          <a:picLocks noChangeAspect="1"/>
        </xdr:cNvPicPr>
      </xdr:nvPicPr>
      <xdr:blipFill>
        <a:blip r:embed="rId1"/>
        <a:stretch>
          <a:fillRect/>
        </a:stretch>
      </xdr:blipFill>
      <xdr:spPr>
        <a:xfrm>
          <a:off x="1421130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333375</xdr:rowOff>
    </xdr:to>
    <xdr:pic>
      <xdr:nvPicPr>
        <xdr:cNvPr id="4" name="Picture 5"/>
        <xdr:cNvPicPr preferRelativeResize="1">
          <a:picLocks noChangeAspect="1"/>
        </xdr:cNvPicPr>
      </xdr:nvPicPr>
      <xdr:blipFill>
        <a:blip r:embed="rId1"/>
        <a:stretch>
          <a:fillRect/>
        </a:stretch>
      </xdr:blipFill>
      <xdr:spPr>
        <a:xfrm>
          <a:off x="14211300" y="0"/>
          <a:ext cx="0" cy="7620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5" name="Picture 7"/>
        <xdr:cNvPicPr preferRelativeResize="1">
          <a:picLocks noChangeAspect="1"/>
        </xdr:cNvPicPr>
      </xdr:nvPicPr>
      <xdr:blipFill>
        <a:blip r:embed="rId2"/>
        <a:stretch>
          <a:fillRect/>
        </a:stretch>
      </xdr:blipFill>
      <xdr:spPr>
        <a:xfrm>
          <a:off x="14211300" y="0"/>
          <a:ext cx="0"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7</xdr:col>
      <xdr:colOff>0</xdr:colOff>
      <xdr:row>0</xdr:row>
      <xdr:rowOff>171450</xdr:rowOff>
    </xdr:to>
    <xdr:pic>
      <xdr:nvPicPr>
        <xdr:cNvPr id="1" name="Picture 4"/>
        <xdr:cNvPicPr preferRelativeResize="1">
          <a:picLocks noChangeAspect="1"/>
        </xdr:cNvPicPr>
      </xdr:nvPicPr>
      <xdr:blipFill>
        <a:blip r:embed="rId1"/>
        <a:stretch>
          <a:fillRect/>
        </a:stretch>
      </xdr:blipFill>
      <xdr:spPr>
        <a:xfrm>
          <a:off x="14744700" y="0"/>
          <a:ext cx="0" cy="1714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171450</xdr:rowOff>
    </xdr:to>
    <xdr:pic>
      <xdr:nvPicPr>
        <xdr:cNvPr id="2" name="Picture 5"/>
        <xdr:cNvPicPr preferRelativeResize="1">
          <a:picLocks noChangeAspect="1"/>
        </xdr:cNvPicPr>
      </xdr:nvPicPr>
      <xdr:blipFill>
        <a:blip r:embed="rId1"/>
        <a:stretch>
          <a:fillRect/>
        </a:stretch>
      </xdr:blipFill>
      <xdr:spPr>
        <a:xfrm>
          <a:off x="14744700" y="0"/>
          <a:ext cx="0" cy="1714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200025</xdr:rowOff>
    </xdr:to>
    <xdr:pic>
      <xdr:nvPicPr>
        <xdr:cNvPr id="3" name="Picture 6"/>
        <xdr:cNvPicPr preferRelativeResize="1">
          <a:picLocks noChangeAspect="1"/>
        </xdr:cNvPicPr>
      </xdr:nvPicPr>
      <xdr:blipFill>
        <a:blip r:embed="rId1"/>
        <a:stretch>
          <a:fillRect/>
        </a:stretch>
      </xdr:blipFill>
      <xdr:spPr>
        <a:xfrm>
          <a:off x="14744700" y="0"/>
          <a:ext cx="0" cy="6286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200025</xdr:rowOff>
    </xdr:to>
    <xdr:pic>
      <xdr:nvPicPr>
        <xdr:cNvPr id="4" name="Picture 7"/>
        <xdr:cNvPicPr preferRelativeResize="1">
          <a:picLocks noChangeAspect="1"/>
        </xdr:cNvPicPr>
      </xdr:nvPicPr>
      <xdr:blipFill>
        <a:blip r:embed="rId1"/>
        <a:stretch>
          <a:fillRect/>
        </a:stretch>
      </xdr:blipFill>
      <xdr:spPr>
        <a:xfrm>
          <a:off x="14744700" y="0"/>
          <a:ext cx="0" cy="6286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5" name="Picture 8"/>
        <xdr:cNvPicPr preferRelativeResize="1">
          <a:picLocks noChangeAspect="1"/>
        </xdr:cNvPicPr>
      </xdr:nvPicPr>
      <xdr:blipFill>
        <a:blip r:embed="rId2"/>
        <a:stretch>
          <a:fillRect/>
        </a:stretch>
      </xdr:blipFill>
      <xdr:spPr>
        <a:xfrm>
          <a:off x="14744700" y="0"/>
          <a:ext cx="0" cy="5238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171450</xdr:rowOff>
    </xdr:to>
    <xdr:pic>
      <xdr:nvPicPr>
        <xdr:cNvPr id="6" name="Picture 9"/>
        <xdr:cNvPicPr preferRelativeResize="1">
          <a:picLocks noChangeAspect="1"/>
        </xdr:cNvPicPr>
      </xdr:nvPicPr>
      <xdr:blipFill>
        <a:blip r:embed="rId1"/>
        <a:stretch>
          <a:fillRect/>
        </a:stretch>
      </xdr:blipFill>
      <xdr:spPr>
        <a:xfrm>
          <a:off x="14744700" y="0"/>
          <a:ext cx="0" cy="1714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171450</xdr:rowOff>
    </xdr:to>
    <xdr:pic>
      <xdr:nvPicPr>
        <xdr:cNvPr id="7" name="Picture 10"/>
        <xdr:cNvPicPr preferRelativeResize="1">
          <a:picLocks noChangeAspect="1"/>
        </xdr:cNvPicPr>
      </xdr:nvPicPr>
      <xdr:blipFill>
        <a:blip r:embed="rId1"/>
        <a:stretch>
          <a:fillRect/>
        </a:stretch>
      </xdr:blipFill>
      <xdr:spPr>
        <a:xfrm>
          <a:off x="14744700" y="0"/>
          <a:ext cx="0" cy="1714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219075</xdr:rowOff>
    </xdr:to>
    <xdr:pic>
      <xdr:nvPicPr>
        <xdr:cNvPr id="8" name="Picture 11"/>
        <xdr:cNvPicPr preferRelativeResize="1">
          <a:picLocks noChangeAspect="1"/>
        </xdr:cNvPicPr>
      </xdr:nvPicPr>
      <xdr:blipFill>
        <a:blip r:embed="rId1"/>
        <a:stretch>
          <a:fillRect/>
        </a:stretch>
      </xdr:blipFill>
      <xdr:spPr>
        <a:xfrm>
          <a:off x="14744700" y="0"/>
          <a:ext cx="0" cy="6477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333375</xdr:rowOff>
    </xdr:to>
    <xdr:pic>
      <xdr:nvPicPr>
        <xdr:cNvPr id="9" name="Picture 12"/>
        <xdr:cNvPicPr preferRelativeResize="1">
          <a:picLocks noChangeAspect="1"/>
        </xdr:cNvPicPr>
      </xdr:nvPicPr>
      <xdr:blipFill>
        <a:blip r:embed="rId1"/>
        <a:stretch>
          <a:fillRect/>
        </a:stretch>
      </xdr:blipFill>
      <xdr:spPr>
        <a:xfrm>
          <a:off x="14744700" y="0"/>
          <a:ext cx="0" cy="7620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10" name="Picture 13"/>
        <xdr:cNvPicPr preferRelativeResize="1">
          <a:picLocks noChangeAspect="1"/>
        </xdr:cNvPicPr>
      </xdr:nvPicPr>
      <xdr:blipFill>
        <a:blip r:embed="rId2"/>
        <a:stretch>
          <a:fillRect/>
        </a:stretch>
      </xdr:blipFill>
      <xdr:spPr>
        <a:xfrm>
          <a:off x="14744700" y="0"/>
          <a:ext cx="0" cy="523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7</xdr:col>
      <xdr:colOff>0</xdr:colOff>
      <xdr:row>0</xdr:row>
      <xdr:rowOff>171450</xdr:rowOff>
    </xdr:to>
    <xdr:pic>
      <xdr:nvPicPr>
        <xdr:cNvPr id="1" name="Picture 4"/>
        <xdr:cNvPicPr preferRelativeResize="1">
          <a:picLocks noChangeAspect="1"/>
        </xdr:cNvPicPr>
      </xdr:nvPicPr>
      <xdr:blipFill>
        <a:blip r:embed="rId1"/>
        <a:stretch>
          <a:fillRect/>
        </a:stretch>
      </xdr:blipFill>
      <xdr:spPr>
        <a:xfrm>
          <a:off x="14497050" y="0"/>
          <a:ext cx="0" cy="1714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171450</xdr:rowOff>
    </xdr:to>
    <xdr:pic>
      <xdr:nvPicPr>
        <xdr:cNvPr id="2" name="Picture 5"/>
        <xdr:cNvPicPr preferRelativeResize="1">
          <a:picLocks noChangeAspect="1"/>
        </xdr:cNvPicPr>
      </xdr:nvPicPr>
      <xdr:blipFill>
        <a:blip r:embed="rId1"/>
        <a:stretch>
          <a:fillRect/>
        </a:stretch>
      </xdr:blipFill>
      <xdr:spPr>
        <a:xfrm>
          <a:off x="14497050" y="0"/>
          <a:ext cx="0" cy="1714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200025</xdr:rowOff>
    </xdr:to>
    <xdr:pic>
      <xdr:nvPicPr>
        <xdr:cNvPr id="3" name="Picture 6"/>
        <xdr:cNvPicPr preferRelativeResize="1">
          <a:picLocks noChangeAspect="1"/>
        </xdr:cNvPicPr>
      </xdr:nvPicPr>
      <xdr:blipFill>
        <a:blip r:embed="rId1"/>
        <a:stretch>
          <a:fillRect/>
        </a:stretch>
      </xdr:blipFill>
      <xdr:spPr>
        <a:xfrm>
          <a:off x="14497050" y="0"/>
          <a:ext cx="0" cy="6286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200025</xdr:rowOff>
    </xdr:to>
    <xdr:pic>
      <xdr:nvPicPr>
        <xdr:cNvPr id="4" name="Picture 7"/>
        <xdr:cNvPicPr preferRelativeResize="1">
          <a:picLocks noChangeAspect="1"/>
        </xdr:cNvPicPr>
      </xdr:nvPicPr>
      <xdr:blipFill>
        <a:blip r:embed="rId1"/>
        <a:stretch>
          <a:fillRect/>
        </a:stretch>
      </xdr:blipFill>
      <xdr:spPr>
        <a:xfrm>
          <a:off x="14497050" y="0"/>
          <a:ext cx="0" cy="6286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5" name="Picture 8"/>
        <xdr:cNvPicPr preferRelativeResize="1">
          <a:picLocks noChangeAspect="1"/>
        </xdr:cNvPicPr>
      </xdr:nvPicPr>
      <xdr:blipFill>
        <a:blip r:embed="rId2"/>
        <a:stretch>
          <a:fillRect/>
        </a:stretch>
      </xdr:blipFill>
      <xdr:spPr>
        <a:xfrm>
          <a:off x="14497050" y="0"/>
          <a:ext cx="0" cy="5238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171450</xdr:rowOff>
    </xdr:to>
    <xdr:pic>
      <xdr:nvPicPr>
        <xdr:cNvPr id="6" name="Picture 9"/>
        <xdr:cNvPicPr preferRelativeResize="1">
          <a:picLocks noChangeAspect="1"/>
        </xdr:cNvPicPr>
      </xdr:nvPicPr>
      <xdr:blipFill>
        <a:blip r:embed="rId1"/>
        <a:stretch>
          <a:fillRect/>
        </a:stretch>
      </xdr:blipFill>
      <xdr:spPr>
        <a:xfrm>
          <a:off x="14497050" y="0"/>
          <a:ext cx="0" cy="1714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171450</xdr:rowOff>
    </xdr:to>
    <xdr:pic>
      <xdr:nvPicPr>
        <xdr:cNvPr id="7" name="Picture 10"/>
        <xdr:cNvPicPr preferRelativeResize="1">
          <a:picLocks noChangeAspect="1"/>
        </xdr:cNvPicPr>
      </xdr:nvPicPr>
      <xdr:blipFill>
        <a:blip r:embed="rId1"/>
        <a:stretch>
          <a:fillRect/>
        </a:stretch>
      </xdr:blipFill>
      <xdr:spPr>
        <a:xfrm>
          <a:off x="14497050" y="0"/>
          <a:ext cx="0" cy="1714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200025</xdr:rowOff>
    </xdr:to>
    <xdr:pic>
      <xdr:nvPicPr>
        <xdr:cNvPr id="8" name="Picture 11"/>
        <xdr:cNvPicPr preferRelativeResize="1">
          <a:picLocks noChangeAspect="1"/>
        </xdr:cNvPicPr>
      </xdr:nvPicPr>
      <xdr:blipFill>
        <a:blip r:embed="rId1"/>
        <a:stretch>
          <a:fillRect/>
        </a:stretch>
      </xdr:blipFill>
      <xdr:spPr>
        <a:xfrm>
          <a:off x="14497050" y="0"/>
          <a:ext cx="0" cy="6286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200025</xdr:rowOff>
    </xdr:to>
    <xdr:pic>
      <xdr:nvPicPr>
        <xdr:cNvPr id="9" name="Picture 12"/>
        <xdr:cNvPicPr preferRelativeResize="1">
          <a:picLocks noChangeAspect="1"/>
        </xdr:cNvPicPr>
      </xdr:nvPicPr>
      <xdr:blipFill>
        <a:blip r:embed="rId1"/>
        <a:stretch>
          <a:fillRect/>
        </a:stretch>
      </xdr:blipFill>
      <xdr:spPr>
        <a:xfrm>
          <a:off x="14497050" y="0"/>
          <a:ext cx="0" cy="6286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10" name="Picture 13"/>
        <xdr:cNvPicPr preferRelativeResize="1">
          <a:picLocks noChangeAspect="1"/>
        </xdr:cNvPicPr>
      </xdr:nvPicPr>
      <xdr:blipFill>
        <a:blip r:embed="rId2"/>
        <a:stretch>
          <a:fillRect/>
        </a:stretch>
      </xdr:blipFill>
      <xdr:spPr>
        <a:xfrm>
          <a:off x="14497050" y="0"/>
          <a:ext cx="0" cy="523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7</xdr:col>
      <xdr:colOff>0</xdr:colOff>
      <xdr:row>0</xdr:row>
      <xdr:rowOff>171450</xdr:rowOff>
    </xdr:to>
    <xdr:pic>
      <xdr:nvPicPr>
        <xdr:cNvPr id="1" name="Picture 5"/>
        <xdr:cNvPicPr preferRelativeResize="1">
          <a:picLocks noChangeAspect="1"/>
        </xdr:cNvPicPr>
      </xdr:nvPicPr>
      <xdr:blipFill>
        <a:blip r:embed="rId1"/>
        <a:stretch>
          <a:fillRect/>
        </a:stretch>
      </xdr:blipFill>
      <xdr:spPr>
        <a:xfrm>
          <a:off x="14801850" y="0"/>
          <a:ext cx="0" cy="1714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171450</xdr:rowOff>
    </xdr:to>
    <xdr:pic>
      <xdr:nvPicPr>
        <xdr:cNvPr id="2" name="Picture 6"/>
        <xdr:cNvPicPr preferRelativeResize="1">
          <a:picLocks noChangeAspect="1"/>
        </xdr:cNvPicPr>
      </xdr:nvPicPr>
      <xdr:blipFill>
        <a:blip r:embed="rId1"/>
        <a:stretch>
          <a:fillRect/>
        </a:stretch>
      </xdr:blipFill>
      <xdr:spPr>
        <a:xfrm>
          <a:off x="14801850" y="0"/>
          <a:ext cx="0" cy="1714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200025</xdr:rowOff>
    </xdr:to>
    <xdr:pic>
      <xdr:nvPicPr>
        <xdr:cNvPr id="3" name="Picture 7"/>
        <xdr:cNvPicPr preferRelativeResize="1">
          <a:picLocks noChangeAspect="1"/>
        </xdr:cNvPicPr>
      </xdr:nvPicPr>
      <xdr:blipFill>
        <a:blip r:embed="rId1"/>
        <a:stretch>
          <a:fillRect/>
        </a:stretch>
      </xdr:blipFill>
      <xdr:spPr>
        <a:xfrm>
          <a:off x="14801850" y="0"/>
          <a:ext cx="0" cy="6286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200025</xdr:rowOff>
    </xdr:to>
    <xdr:pic>
      <xdr:nvPicPr>
        <xdr:cNvPr id="4" name="Picture 8"/>
        <xdr:cNvPicPr preferRelativeResize="1">
          <a:picLocks noChangeAspect="1"/>
        </xdr:cNvPicPr>
      </xdr:nvPicPr>
      <xdr:blipFill>
        <a:blip r:embed="rId1"/>
        <a:stretch>
          <a:fillRect/>
        </a:stretch>
      </xdr:blipFill>
      <xdr:spPr>
        <a:xfrm>
          <a:off x="14801850" y="0"/>
          <a:ext cx="0" cy="6286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5" name="Picture 9"/>
        <xdr:cNvPicPr preferRelativeResize="1">
          <a:picLocks noChangeAspect="1"/>
        </xdr:cNvPicPr>
      </xdr:nvPicPr>
      <xdr:blipFill>
        <a:blip r:embed="rId2"/>
        <a:stretch>
          <a:fillRect/>
        </a:stretch>
      </xdr:blipFill>
      <xdr:spPr>
        <a:xfrm>
          <a:off x="14801850" y="0"/>
          <a:ext cx="0" cy="5238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171450</xdr:rowOff>
    </xdr:to>
    <xdr:pic>
      <xdr:nvPicPr>
        <xdr:cNvPr id="6" name="Picture 10"/>
        <xdr:cNvPicPr preferRelativeResize="1">
          <a:picLocks noChangeAspect="1"/>
        </xdr:cNvPicPr>
      </xdr:nvPicPr>
      <xdr:blipFill>
        <a:blip r:embed="rId1"/>
        <a:stretch>
          <a:fillRect/>
        </a:stretch>
      </xdr:blipFill>
      <xdr:spPr>
        <a:xfrm>
          <a:off x="14801850" y="0"/>
          <a:ext cx="0" cy="1714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171450</xdr:rowOff>
    </xdr:to>
    <xdr:pic>
      <xdr:nvPicPr>
        <xdr:cNvPr id="7" name="Picture 11"/>
        <xdr:cNvPicPr preferRelativeResize="1">
          <a:picLocks noChangeAspect="1"/>
        </xdr:cNvPicPr>
      </xdr:nvPicPr>
      <xdr:blipFill>
        <a:blip r:embed="rId1"/>
        <a:stretch>
          <a:fillRect/>
        </a:stretch>
      </xdr:blipFill>
      <xdr:spPr>
        <a:xfrm>
          <a:off x="14801850" y="0"/>
          <a:ext cx="0" cy="1714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200025</xdr:rowOff>
    </xdr:to>
    <xdr:pic>
      <xdr:nvPicPr>
        <xdr:cNvPr id="8" name="Picture 12"/>
        <xdr:cNvPicPr preferRelativeResize="1">
          <a:picLocks noChangeAspect="1"/>
        </xdr:cNvPicPr>
      </xdr:nvPicPr>
      <xdr:blipFill>
        <a:blip r:embed="rId1"/>
        <a:stretch>
          <a:fillRect/>
        </a:stretch>
      </xdr:blipFill>
      <xdr:spPr>
        <a:xfrm>
          <a:off x="14801850" y="0"/>
          <a:ext cx="0" cy="6286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200025</xdr:rowOff>
    </xdr:to>
    <xdr:pic>
      <xdr:nvPicPr>
        <xdr:cNvPr id="9" name="Picture 13"/>
        <xdr:cNvPicPr preferRelativeResize="1">
          <a:picLocks noChangeAspect="1"/>
        </xdr:cNvPicPr>
      </xdr:nvPicPr>
      <xdr:blipFill>
        <a:blip r:embed="rId1"/>
        <a:stretch>
          <a:fillRect/>
        </a:stretch>
      </xdr:blipFill>
      <xdr:spPr>
        <a:xfrm>
          <a:off x="14801850" y="0"/>
          <a:ext cx="0" cy="6286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10" name="Picture 14"/>
        <xdr:cNvPicPr preferRelativeResize="1">
          <a:picLocks noChangeAspect="1"/>
        </xdr:cNvPicPr>
      </xdr:nvPicPr>
      <xdr:blipFill>
        <a:blip r:embed="rId2"/>
        <a:stretch>
          <a:fillRect/>
        </a:stretch>
      </xdr:blipFill>
      <xdr:spPr>
        <a:xfrm>
          <a:off x="14801850" y="0"/>
          <a:ext cx="0" cy="5238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171450</xdr:rowOff>
    </xdr:to>
    <xdr:pic>
      <xdr:nvPicPr>
        <xdr:cNvPr id="11" name="Picture 15"/>
        <xdr:cNvPicPr preferRelativeResize="1">
          <a:picLocks noChangeAspect="1"/>
        </xdr:cNvPicPr>
      </xdr:nvPicPr>
      <xdr:blipFill>
        <a:blip r:embed="rId1"/>
        <a:stretch>
          <a:fillRect/>
        </a:stretch>
      </xdr:blipFill>
      <xdr:spPr>
        <a:xfrm>
          <a:off x="14801850" y="0"/>
          <a:ext cx="0" cy="1714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171450</xdr:rowOff>
    </xdr:to>
    <xdr:pic>
      <xdr:nvPicPr>
        <xdr:cNvPr id="12" name="Picture 16"/>
        <xdr:cNvPicPr preferRelativeResize="1">
          <a:picLocks noChangeAspect="1"/>
        </xdr:cNvPicPr>
      </xdr:nvPicPr>
      <xdr:blipFill>
        <a:blip r:embed="rId1"/>
        <a:stretch>
          <a:fillRect/>
        </a:stretch>
      </xdr:blipFill>
      <xdr:spPr>
        <a:xfrm>
          <a:off x="14801850" y="0"/>
          <a:ext cx="0" cy="1714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200025</xdr:rowOff>
    </xdr:to>
    <xdr:pic>
      <xdr:nvPicPr>
        <xdr:cNvPr id="13" name="Picture 17"/>
        <xdr:cNvPicPr preferRelativeResize="1">
          <a:picLocks noChangeAspect="1"/>
        </xdr:cNvPicPr>
      </xdr:nvPicPr>
      <xdr:blipFill>
        <a:blip r:embed="rId1"/>
        <a:stretch>
          <a:fillRect/>
        </a:stretch>
      </xdr:blipFill>
      <xdr:spPr>
        <a:xfrm>
          <a:off x="14801850" y="0"/>
          <a:ext cx="0" cy="6286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200025</xdr:rowOff>
    </xdr:to>
    <xdr:pic>
      <xdr:nvPicPr>
        <xdr:cNvPr id="14" name="Picture 18"/>
        <xdr:cNvPicPr preferRelativeResize="1">
          <a:picLocks noChangeAspect="1"/>
        </xdr:cNvPicPr>
      </xdr:nvPicPr>
      <xdr:blipFill>
        <a:blip r:embed="rId1"/>
        <a:stretch>
          <a:fillRect/>
        </a:stretch>
      </xdr:blipFill>
      <xdr:spPr>
        <a:xfrm>
          <a:off x="14801850" y="0"/>
          <a:ext cx="0" cy="6286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15" name="Picture 19"/>
        <xdr:cNvPicPr preferRelativeResize="1">
          <a:picLocks noChangeAspect="1"/>
        </xdr:cNvPicPr>
      </xdr:nvPicPr>
      <xdr:blipFill>
        <a:blip r:embed="rId2"/>
        <a:stretch>
          <a:fillRect/>
        </a:stretch>
      </xdr:blipFill>
      <xdr:spPr>
        <a:xfrm>
          <a:off x="14801850" y="0"/>
          <a:ext cx="0" cy="5238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171450</xdr:rowOff>
    </xdr:to>
    <xdr:pic>
      <xdr:nvPicPr>
        <xdr:cNvPr id="16" name="Picture 20"/>
        <xdr:cNvPicPr preferRelativeResize="1">
          <a:picLocks noChangeAspect="1"/>
        </xdr:cNvPicPr>
      </xdr:nvPicPr>
      <xdr:blipFill>
        <a:blip r:embed="rId1"/>
        <a:stretch>
          <a:fillRect/>
        </a:stretch>
      </xdr:blipFill>
      <xdr:spPr>
        <a:xfrm>
          <a:off x="14801850" y="0"/>
          <a:ext cx="0" cy="1714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171450</xdr:rowOff>
    </xdr:to>
    <xdr:pic>
      <xdr:nvPicPr>
        <xdr:cNvPr id="17" name="Picture 21"/>
        <xdr:cNvPicPr preferRelativeResize="1">
          <a:picLocks noChangeAspect="1"/>
        </xdr:cNvPicPr>
      </xdr:nvPicPr>
      <xdr:blipFill>
        <a:blip r:embed="rId1"/>
        <a:stretch>
          <a:fillRect/>
        </a:stretch>
      </xdr:blipFill>
      <xdr:spPr>
        <a:xfrm>
          <a:off x="14801850" y="0"/>
          <a:ext cx="0" cy="1714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200025</xdr:rowOff>
    </xdr:to>
    <xdr:pic>
      <xdr:nvPicPr>
        <xdr:cNvPr id="18" name="Picture 22"/>
        <xdr:cNvPicPr preferRelativeResize="1">
          <a:picLocks noChangeAspect="1"/>
        </xdr:cNvPicPr>
      </xdr:nvPicPr>
      <xdr:blipFill>
        <a:blip r:embed="rId1"/>
        <a:stretch>
          <a:fillRect/>
        </a:stretch>
      </xdr:blipFill>
      <xdr:spPr>
        <a:xfrm>
          <a:off x="14801850" y="0"/>
          <a:ext cx="0" cy="6286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200025</xdr:rowOff>
    </xdr:to>
    <xdr:pic>
      <xdr:nvPicPr>
        <xdr:cNvPr id="19" name="Picture 23"/>
        <xdr:cNvPicPr preferRelativeResize="1">
          <a:picLocks noChangeAspect="1"/>
        </xdr:cNvPicPr>
      </xdr:nvPicPr>
      <xdr:blipFill>
        <a:blip r:embed="rId1"/>
        <a:stretch>
          <a:fillRect/>
        </a:stretch>
      </xdr:blipFill>
      <xdr:spPr>
        <a:xfrm>
          <a:off x="14801850" y="0"/>
          <a:ext cx="0" cy="6286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20" name="Picture 24"/>
        <xdr:cNvPicPr preferRelativeResize="1">
          <a:picLocks noChangeAspect="1"/>
        </xdr:cNvPicPr>
      </xdr:nvPicPr>
      <xdr:blipFill>
        <a:blip r:embed="rId2"/>
        <a:stretch>
          <a:fillRect/>
        </a:stretch>
      </xdr:blipFill>
      <xdr:spPr>
        <a:xfrm>
          <a:off x="14801850" y="0"/>
          <a:ext cx="0" cy="5238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7</xdr:col>
      <xdr:colOff>0</xdr:colOff>
      <xdr:row>0</xdr:row>
      <xdr:rowOff>161925</xdr:rowOff>
    </xdr:to>
    <xdr:pic>
      <xdr:nvPicPr>
        <xdr:cNvPr id="1" name="Picture 4"/>
        <xdr:cNvPicPr preferRelativeResize="1">
          <a:picLocks noChangeAspect="1"/>
        </xdr:cNvPicPr>
      </xdr:nvPicPr>
      <xdr:blipFill>
        <a:blip r:embed="rId1"/>
        <a:stretch>
          <a:fillRect/>
        </a:stretch>
      </xdr:blipFill>
      <xdr:spPr>
        <a:xfrm>
          <a:off x="14620875"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2" name="Picture 5"/>
        <xdr:cNvPicPr preferRelativeResize="1">
          <a:picLocks noChangeAspect="1"/>
        </xdr:cNvPicPr>
      </xdr:nvPicPr>
      <xdr:blipFill>
        <a:blip r:embed="rId1"/>
        <a:stretch>
          <a:fillRect/>
        </a:stretch>
      </xdr:blipFill>
      <xdr:spPr>
        <a:xfrm>
          <a:off x="14620875"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3" name="Picture 6"/>
        <xdr:cNvPicPr preferRelativeResize="1">
          <a:picLocks noChangeAspect="1"/>
        </xdr:cNvPicPr>
      </xdr:nvPicPr>
      <xdr:blipFill>
        <a:blip r:embed="rId1"/>
        <a:stretch>
          <a:fillRect/>
        </a:stretch>
      </xdr:blipFill>
      <xdr:spPr>
        <a:xfrm>
          <a:off x="14620875"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4" name="Picture 7"/>
        <xdr:cNvPicPr preferRelativeResize="1">
          <a:picLocks noChangeAspect="1"/>
        </xdr:cNvPicPr>
      </xdr:nvPicPr>
      <xdr:blipFill>
        <a:blip r:embed="rId1"/>
        <a:stretch>
          <a:fillRect/>
        </a:stretch>
      </xdr:blipFill>
      <xdr:spPr>
        <a:xfrm>
          <a:off x="14620875"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5" name="Picture 8"/>
        <xdr:cNvPicPr preferRelativeResize="1">
          <a:picLocks noChangeAspect="1"/>
        </xdr:cNvPicPr>
      </xdr:nvPicPr>
      <xdr:blipFill>
        <a:blip r:embed="rId2"/>
        <a:stretch>
          <a:fillRect/>
        </a:stretch>
      </xdr:blipFill>
      <xdr:spPr>
        <a:xfrm>
          <a:off x="14620875" y="0"/>
          <a:ext cx="0" cy="5238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6" name="Picture 9"/>
        <xdr:cNvPicPr preferRelativeResize="1">
          <a:picLocks noChangeAspect="1"/>
        </xdr:cNvPicPr>
      </xdr:nvPicPr>
      <xdr:blipFill>
        <a:blip r:embed="rId1"/>
        <a:stretch>
          <a:fillRect/>
        </a:stretch>
      </xdr:blipFill>
      <xdr:spPr>
        <a:xfrm>
          <a:off x="14620875"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7" name="Picture 10"/>
        <xdr:cNvPicPr preferRelativeResize="1">
          <a:picLocks noChangeAspect="1"/>
        </xdr:cNvPicPr>
      </xdr:nvPicPr>
      <xdr:blipFill>
        <a:blip r:embed="rId1"/>
        <a:stretch>
          <a:fillRect/>
        </a:stretch>
      </xdr:blipFill>
      <xdr:spPr>
        <a:xfrm>
          <a:off x="14620875"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8" name="Picture 11"/>
        <xdr:cNvPicPr preferRelativeResize="1">
          <a:picLocks noChangeAspect="1"/>
        </xdr:cNvPicPr>
      </xdr:nvPicPr>
      <xdr:blipFill>
        <a:blip r:embed="rId1"/>
        <a:stretch>
          <a:fillRect/>
        </a:stretch>
      </xdr:blipFill>
      <xdr:spPr>
        <a:xfrm>
          <a:off x="14620875"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9" name="Picture 12"/>
        <xdr:cNvPicPr preferRelativeResize="1">
          <a:picLocks noChangeAspect="1"/>
        </xdr:cNvPicPr>
      </xdr:nvPicPr>
      <xdr:blipFill>
        <a:blip r:embed="rId1"/>
        <a:stretch>
          <a:fillRect/>
        </a:stretch>
      </xdr:blipFill>
      <xdr:spPr>
        <a:xfrm>
          <a:off x="14620875"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10" name="Picture 13"/>
        <xdr:cNvPicPr preferRelativeResize="1">
          <a:picLocks noChangeAspect="1"/>
        </xdr:cNvPicPr>
      </xdr:nvPicPr>
      <xdr:blipFill>
        <a:blip r:embed="rId2"/>
        <a:stretch>
          <a:fillRect/>
        </a:stretch>
      </xdr:blipFill>
      <xdr:spPr>
        <a:xfrm>
          <a:off x="14620875" y="0"/>
          <a:ext cx="0" cy="5238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7</xdr:col>
      <xdr:colOff>0</xdr:colOff>
      <xdr:row>0</xdr:row>
      <xdr:rowOff>161925</xdr:rowOff>
    </xdr:to>
    <xdr:pic>
      <xdr:nvPicPr>
        <xdr:cNvPr id="1" name="Picture 2"/>
        <xdr:cNvPicPr preferRelativeResize="1">
          <a:picLocks noChangeAspect="1"/>
        </xdr:cNvPicPr>
      </xdr:nvPicPr>
      <xdr:blipFill>
        <a:blip r:embed="rId1"/>
        <a:stretch>
          <a:fillRect/>
        </a:stretch>
      </xdr:blipFill>
      <xdr:spPr>
        <a:xfrm>
          <a:off x="1443990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2" name="Picture 3"/>
        <xdr:cNvPicPr preferRelativeResize="1">
          <a:picLocks noChangeAspect="1"/>
        </xdr:cNvPicPr>
      </xdr:nvPicPr>
      <xdr:blipFill>
        <a:blip r:embed="rId1"/>
        <a:stretch>
          <a:fillRect/>
        </a:stretch>
      </xdr:blipFill>
      <xdr:spPr>
        <a:xfrm>
          <a:off x="1443990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3" name="Picture 5"/>
        <xdr:cNvPicPr preferRelativeResize="1">
          <a:picLocks noChangeAspect="1"/>
        </xdr:cNvPicPr>
      </xdr:nvPicPr>
      <xdr:blipFill>
        <a:blip r:embed="rId1"/>
        <a:stretch>
          <a:fillRect/>
        </a:stretch>
      </xdr:blipFill>
      <xdr:spPr>
        <a:xfrm>
          <a:off x="1443990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4" name="Picture 6"/>
        <xdr:cNvPicPr preferRelativeResize="1">
          <a:picLocks noChangeAspect="1"/>
        </xdr:cNvPicPr>
      </xdr:nvPicPr>
      <xdr:blipFill>
        <a:blip r:embed="rId1"/>
        <a:stretch>
          <a:fillRect/>
        </a:stretch>
      </xdr:blipFill>
      <xdr:spPr>
        <a:xfrm>
          <a:off x="1443990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5" name="Picture 7"/>
        <xdr:cNvPicPr preferRelativeResize="1">
          <a:picLocks noChangeAspect="1"/>
        </xdr:cNvPicPr>
      </xdr:nvPicPr>
      <xdr:blipFill>
        <a:blip r:embed="rId2"/>
        <a:stretch>
          <a:fillRect/>
        </a:stretch>
      </xdr:blipFill>
      <xdr:spPr>
        <a:xfrm>
          <a:off x="14439900" y="0"/>
          <a:ext cx="0" cy="5238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6" name="Picture 8"/>
        <xdr:cNvPicPr preferRelativeResize="1">
          <a:picLocks noChangeAspect="1"/>
        </xdr:cNvPicPr>
      </xdr:nvPicPr>
      <xdr:blipFill>
        <a:blip r:embed="rId1"/>
        <a:stretch>
          <a:fillRect/>
        </a:stretch>
      </xdr:blipFill>
      <xdr:spPr>
        <a:xfrm>
          <a:off x="1443990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7" name="Picture 9"/>
        <xdr:cNvPicPr preferRelativeResize="1">
          <a:picLocks noChangeAspect="1"/>
        </xdr:cNvPicPr>
      </xdr:nvPicPr>
      <xdr:blipFill>
        <a:blip r:embed="rId1"/>
        <a:stretch>
          <a:fillRect/>
        </a:stretch>
      </xdr:blipFill>
      <xdr:spPr>
        <a:xfrm>
          <a:off x="1443990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8" name="Picture 10"/>
        <xdr:cNvPicPr preferRelativeResize="1">
          <a:picLocks noChangeAspect="1"/>
        </xdr:cNvPicPr>
      </xdr:nvPicPr>
      <xdr:blipFill>
        <a:blip r:embed="rId1"/>
        <a:stretch>
          <a:fillRect/>
        </a:stretch>
      </xdr:blipFill>
      <xdr:spPr>
        <a:xfrm>
          <a:off x="1443990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9" name="Picture 11"/>
        <xdr:cNvPicPr preferRelativeResize="1">
          <a:picLocks noChangeAspect="1"/>
        </xdr:cNvPicPr>
      </xdr:nvPicPr>
      <xdr:blipFill>
        <a:blip r:embed="rId1"/>
        <a:stretch>
          <a:fillRect/>
        </a:stretch>
      </xdr:blipFill>
      <xdr:spPr>
        <a:xfrm>
          <a:off x="1443990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10" name="Picture 12"/>
        <xdr:cNvPicPr preferRelativeResize="1">
          <a:picLocks noChangeAspect="1"/>
        </xdr:cNvPicPr>
      </xdr:nvPicPr>
      <xdr:blipFill>
        <a:blip r:embed="rId2"/>
        <a:stretch>
          <a:fillRect/>
        </a:stretch>
      </xdr:blipFill>
      <xdr:spPr>
        <a:xfrm>
          <a:off x="14439900" y="0"/>
          <a:ext cx="0" cy="5238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7</xdr:col>
      <xdr:colOff>0</xdr:colOff>
      <xdr:row>0</xdr:row>
      <xdr:rowOff>161925</xdr:rowOff>
    </xdr:to>
    <xdr:pic>
      <xdr:nvPicPr>
        <xdr:cNvPr id="1" name="Picture 4"/>
        <xdr:cNvPicPr preferRelativeResize="1">
          <a:picLocks noChangeAspect="1"/>
        </xdr:cNvPicPr>
      </xdr:nvPicPr>
      <xdr:blipFill>
        <a:blip r:embed="rId1"/>
        <a:stretch>
          <a:fillRect/>
        </a:stretch>
      </xdr:blipFill>
      <xdr:spPr>
        <a:xfrm>
          <a:off x="14163675"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2" name="Picture 5"/>
        <xdr:cNvPicPr preferRelativeResize="1">
          <a:picLocks noChangeAspect="1"/>
        </xdr:cNvPicPr>
      </xdr:nvPicPr>
      <xdr:blipFill>
        <a:blip r:embed="rId1"/>
        <a:stretch>
          <a:fillRect/>
        </a:stretch>
      </xdr:blipFill>
      <xdr:spPr>
        <a:xfrm>
          <a:off x="14163675"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3" name="Picture 6"/>
        <xdr:cNvPicPr preferRelativeResize="1">
          <a:picLocks noChangeAspect="1"/>
        </xdr:cNvPicPr>
      </xdr:nvPicPr>
      <xdr:blipFill>
        <a:blip r:embed="rId1"/>
        <a:stretch>
          <a:fillRect/>
        </a:stretch>
      </xdr:blipFill>
      <xdr:spPr>
        <a:xfrm>
          <a:off x="14163675"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4" name="Picture 7"/>
        <xdr:cNvPicPr preferRelativeResize="1">
          <a:picLocks noChangeAspect="1"/>
        </xdr:cNvPicPr>
      </xdr:nvPicPr>
      <xdr:blipFill>
        <a:blip r:embed="rId1"/>
        <a:stretch>
          <a:fillRect/>
        </a:stretch>
      </xdr:blipFill>
      <xdr:spPr>
        <a:xfrm>
          <a:off x="14163675"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5" name="Picture 8"/>
        <xdr:cNvPicPr preferRelativeResize="1">
          <a:picLocks noChangeAspect="1"/>
        </xdr:cNvPicPr>
      </xdr:nvPicPr>
      <xdr:blipFill>
        <a:blip r:embed="rId2"/>
        <a:stretch>
          <a:fillRect/>
        </a:stretch>
      </xdr:blipFill>
      <xdr:spPr>
        <a:xfrm>
          <a:off x="14163675" y="0"/>
          <a:ext cx="0" cy="5238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6" name="Picture 9"/>
        <xdr:cNvPicPr preferRelativeResize="1">
          <a:picLocks noChangeAspect="1"/>
        </xdr:cNvPicPr>
      </xdr:nvPicPr>
      <xdr:blipFill>
        <a:blip r:embed="rId1"/>
        <a:stretch>
          <a:fillRect/>
        </a:stretch>
      </xdr:blipFill>
      <xdr:spPr>
        <a:xfrm>
          <a:off x="14163675"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7" name="Picture 10"/>
        <xdr:cNvPicPr preferRelativeResize="1">
          <a:picLocks noChangeAspect="1"/>
        </xdr:cNvPicPr>
      </xdr:nvPicPr>
      <xdr:blipFill>
        <a:blip r:embed="rId1"/>
        <a:stretch>
          <a:fillRect/>
        </a:stretch>
      </xdr:blipFill>
      <xdr:spPr>
        <a:xfrm>
          <a:off x="14163675"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8" name="Picture 11"/>
        <xdr:cNvPicPr preferRelativeResize="1">
          <a:picLocks noChangeAspect="1"/>
        </xdr:cNvPicPr>
      </xdr:nvPicPr>
      <xdr:blipFill>
        <a:blip r:embed="rId1"/>
        <a:stretch>
          <a:fillRect/>
        </a:stretch>
      </xdr:blipFill>
      <xdr:spPr>
        <a:xfrm>
          <a:off x="14163675"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9" name="Picture 12"/>
        <xdr:cNvPicPr preferRelativeResize="1">
          <a:picLocks noChangeAspect="1"/>
        </xdr:cNvPicPr>
      </xdr:nvPicPr>
      <xdr:blipFill>
        <a:blip r:embed="rId1"/>
        <a:stretch>
          <a:fillRect/>
        </a:stretch>
      </xdr:blipFill>
      <xdr:spPr>
        <a:xfrm>
          <a:off x="14163675"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10" name="Picture 13"/>
        <xdr:cNvPicPr preferRelativeResize="1">
          <a:picLocks noChangeAspect="1"/>
        </xdr:cNvPicPr>
      </xdr:nvPicPr>
      <xdr:blipFill>
        <a:blip r:embed="rId2"/>
        <a:stretch>
          <a:fillRect/>
        </a:stretch>
      </xdr:blipFill>
      <xdr:spPr>
        <a:xfrm>
          <a:off x="14163675" y="0"/>
          <a:ext cx="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highwaysengland.co.u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1"/>
  </sheetPr>
  <dimension ref="A1:F12"/>
  <sheetViews>
    <sheetView zoomScalePageLayoutView="0" workbookViewId="0" topLeftCell="A1">
      <selection activeCell="A8" sqref="A8:F8"/>
    </sheetView>
  </sheetViews>
  <sheetFormatPr defaultColWidth="0" defaultRowHeight="15" zeroHeight="1"/>
  <cols>
    <col min="1" max="1" width="22.99609375" style="1" bestFit="1" customWidth="1"/>
    <col min="2" max="2" width="11.77734375" style="1" bestFit="1" customWidth="1"/>
    <col min="3" max="3" width="11.4453125" style="1" bestFit="1" customWidth="1"/>
    <col min="4" max="4" width="25.77734375" style="1" customWidth="1"/>
    <col min="5" max="6" width="8.77734375" style="1" customWidth="1"/>
    <col min="7" max="7" width="0" style="1" hidden="1" customWidth="1"/>
    <col min="8" max="16384" width="8.77734375" style="1" hidden="1" customWidth="1"/>
  </cols>
  <sheetData>
    <row r="1" spans="1:6" ht="36">
      <c r="A1" s="62" t="s">
        <v>15</v>
      </c>
      <c r="B1" s="62"/>
      <c r="C1" s="62"/>
      <c r="D1" s="62"/>
      <c r="E1" s="62"/>
      <c r="F1" s="62"/>
    </row>
    <row r="2" spans="1:6" s="2" customFormat="1" ht="25.5">
      <c r="A2" s="66">
        <v>45475</v>
      </c>
      <c r="B2" s="66"/>
      <c r="C2" s="61" t="str">
        <f>"to "&amp;TEXT($A$2+6,"dddd d mmm yyyy")</f>
        <v>to Monday 8 Jul 2024</v>
      </c>
      <c r="D2" s="61"/>
      <c r="E2" s="61"/>
      <c r="F2" s="61"/>
    </row>
    <row r="3" spans="1:6" ht="12.75" customHeight="1">
      <c r="A3" s="63" t="s">
        <v>13</v>
      </c>
      <c r="B3" s="63"/>
      <c r="C3" s="63"/>
      <c r="D3" s="63"/>
      <c r="E3" s="63"/>
      <c r="F3" s="63"/>
    </row>
    <row r="4" spans="1:6" s="2" customFormat="1" ht="27">
      <c r="A4" s="67" t="str">
        <f>TEXT($A$2,"dddd, d mmmm")</f>
        <v>Tuesday, 2 July</v>
      </c>
      <c r="B4" s="67"/>
      <c r="C4" s="67"/>
      <c r="D4" s="67"/>
      <c r="E4" s="67"/>
      <c r="F4" s="67"/>
    </row>
    <row r="5" spans="1:6" s="2" customFormat="1" ht="27">
      <c r="A5" s="59" t="str">
        <f>TEXT($A$2+1,"dddd, d mmmm")</f>
        <v>Wednesday, 3 July</v>
      </c>
      <c r="B5" s="59"/>
      <c r="C5" s="59"/>
      <c r="D5" s="59"/>
      <c r="E5" s="59"/>
      <c r="F5" s="59"/>
    </row>
    <row r="6" spans="1:6" s="2" customFormat="1" ht="27">
      <c r="A6" s="67" t="str">
        <f>TEXT($A$2+2,"dddd, d mmmm")</f>
        <v>Thursday, 4 July</v>
      </c>
      <c r="B6" s="67"/>
      <c r="C6" s="67"/>
      <c r="D6" s="67"/>
      <c r="E6" s="67"/>
      <c r="F6" s="67"/>
    </row>
    <row r="7" spans="1:6" s="2" customFormat="1" ht="27">
      <c r="A7" s="59" t="str">
        <f>TEXT($A$2+3,"dddd, d mmmm")</f>
        <v>Friday, 5 July</v>
      </c>
      <c r="B7" s="59"/>
      <c r="C7" s="59"/>
      <c r="D7" s="59"/>
      <c r="E7" s="59"/>
      <c r="F7" s="59"/>
    </row>
    <row r="8" spans="1:6" s="2" customFormat="1" ht="27">
      <c r="A8" s="60" t="str">
        <f>TEXT($A$2+4,"dddd, d mmmm")</f>
        <v>Saturday, 6 July</v>
      </c>
      <c r="B8" s="60"/>
      <c r="C8" s="60"/>
      <c r="D8" s="60"/>
      <c r="E8" s="60"/>
      <c r="F8" s="60"/>
    </row>
    <row r="9" spans="1:6" s="2" customFormat="1" ht="27">
      <c r="A9" s="59" t="str">
        <f>TEXT($A$2+5,"dddd, d mmmm")</f>
        <v>Sunday, 7 July</v>
      </c>
      <c r="B9" s="59"/>
      <c r="C9" s="59"/>
      <c r="D9" s="59"/>
      <c r="E9" s="59"/>
      <c r="F9" s="59"/>
    </row>
    <row r="10" spans="1:6" s="2" customFormat="1" ht="27">
      <c r="A10" s="67" t="str">
        <f>TEXT($A$2+6,"dddd, d mmmm")</f>
        <v>Monday, 8 July</v>
      </c>
      <c r="B10" s="67"/>
      <c r="C10" s="67"/>
      <c r="D10" s="67"/>
      <c r="E10" s="67"/>
      <c r="F10" s="67"/>
    </row>
    <row r="11" spans="1:6" s="13" customFormat="1" ht="46.5" customHeight="1">
      <c r="A11" s="64" t="s">
        <v>16</v>
      </c>
      <c r="B11" s="64"/>
      <c r="C11" s="64"/>
      <c r="D11" s="64"/>
      <c r="E11" s="64"/>
      <c r="F11" s="64"/>
    </row>
    <row r="12" spans="1:6" s="14" customFormat="1" ht="47.25" customHeight="1">
      <c r="A12" s="65" t="s">
        <v>14</v>
      </c>
      <c r="B12" s="65"/>
      <c r="C12" s="65"/>
      <c r="D12" s="65"/>
      <c r="E12" s="65"/>
      <c r="F12" s="65"/>
    </row>
    <row r="17" s="1" customFormat="1" ht="28.5" hidden="1"/>
    <row r="18" s="1" customFormat="1" ht="28.5" hidden="1"/>
    <row r="19" s="1" customFormat="1" ht="28.5" hidden="1"/>
    <row r="20" s="1" customFormat="1" ht="28.5" hidden="1"/>
    <row r="21" s="1" customFormat="1" ht="28.5" hidden="1"/>
    <row r="22" s="1" customFormat="1" ht="28.5" hidden="1"/>
    <row r="23" s="1" customFormat="1" ht="28.5" hidden="1"/>
    <row r="24" s="1" customFormat="1" ht="28.5" hidden="1"/>
    <row r="25" s="1" customFormat="1" ht="28.5" hidden="1"/>
    <row r="26" s="1" customFormat="1" ht="28.5" hidden="1"/>
    <row r="27" s="1" customFormat="1" ht="28.5" hidden="1"/>
    <row r="28" s="1" customFormat="1" ht="28.5" hidden="1"/>
    <row r="29" s="1" customFormat="1" ht="28.5" hidden="1"/>
    <row r="30" s="1" customFormat="1" ht="28.5" hidden="1"/>
    <row r="31" s="1" customFormat="1" ht="28.5" hidden="1"/>
    <row r="32" s="1" customFormat="1" ht="28.5" hidden="1"/>
    <row r="33" s="1" customFormat="1" ht="28.5" hidden="1"/>
    <row r="34" s="1" customFormat="1" ht="28.5" hidden="1"/>
    <row r="35" s="1" customFormat="1" ht="28.5" hidden="1"/>
    <row r="36" s="1" customFormat="1" ht="28.5" hidden="1"/>
    <row r="37" s="1" customFormat="1" ht="28.5" hidden="1"/>
    <row r="38" s="1" customFormat="1" ht="28.5" hidden="1"/>
    <row r="39" s="1" customFormat="1" ht="28.5" hidden="1"/>
    <row r="40" s="1" customFormat="1" ht="28.5" hidden="1"/>
    <row r="41" s="1" customFormat="1" ht="28.5" hidden="1"/>
    <row r="42" s="1" customFormat="1" ht="28.5" hidden="1"/>
    <row r="43" s="1" customFormat="1" ht="28.5" hidden="1"/>
    <row r="44" s="1" customFormat="1" ht="28.5" hidden="1"/>
    <row r="45" s="1" customFormat="1" ht="28.5" hidden="1"/>
    <row r="46" s="1" customFormat="1" ht="28.5" hidden="1"/>
    <row r="47" s="1" customFormat="1" ht="28.5" hidden="1"/>
    <row r="48" s="1" customFormat="1" ht="28.5" hidden="1"/>
  </sheetData>
  <sheetProtection/>
  <mergeCells count="14">
    <mergeCell ref="A11:F11"/>
    <mergeCell ref="A12:F12"/>
    <mergeCell ref="A2:B2"/>
    <mergeCell ref="A9:F9"/>
    <mergeCell ref="A10:F10"/>
    <mergeCell ref="A4:F4"/>
    <mergeCell ref="A5:F5"/>
    <mergeCell ref="A6:F6"/>
    <mergeCell ref="A7:F7"/>
    <mergeCell ref="A8:F8"/>
    <mergeCell ref="C2:D2"/>
    <mergeCell ref="E2:F2"/>
    <mergeCell ref="A1:F1"/>
    <mergeCell ref="A3:F3"/>
  </mergeCells>
  <hyperlinks>
    <hyperlink ref="A4" location="Monday!A3" display="Monday!A3"/>
    <hyperlink ref="A12:F12" r:id="rId1" tooltip="info@highwaysengland.co.uk" display="Each day we will upload an updated list of road closures covering that evening and the remainder of the week. Understandably plans can sometimes change, and it is for this reason we recommend you regularly visit the webpage to view the most up-to-date closure list. We would welcome your feedback on the usefulness and importantly accuracy of this information so that we can use this to refine our processes. Feedback can be provided to info@highwaysengland.co.uk"/>
    <hyperlink ref="A6" location="Wednesday!A3" display="Wednesday!A3"/>
    <hyperlink ref="A7" location="Thursday!A3" display="Thursday!A3"/>
    <hyperlink ref="A8" location="Friday!A3" display="Friday!A3"/>
    <hyperlink ref="A9" location="Saturday!A3" display="Saturday!A3"/>
    <hyperlink ref="A10" location="Sunday!A3" display="Sunday!A3"/>
    <hyperlink ref="A5" location="Tuesday!A3" display="Tuesday!A3"/>
    <hyperlink ref="A4:F4" location="Monday!A3" display="Monday!A3"/>
    <hyperlink ref="A5:F5" location="Tuesday!A3" display="Tuesday!A3"/>
    <hyperlink ref="A6:F6" location="Wednesday!A3" display="Wednesday!A3"/>
    <hyperlink ref="A7:F7" location="Thursday!A3" display="Thursday!A3"/>
    <hyperlink ref="A8:F8" location="Friday!A3" display="Friday!A3"/>
    <hyperlink ref="A9:F9" location="Saturday!A3" display="Saturday!A3"/>
    <hyperlink ref="A10:F10" location="Sunday!A3" display="Sunday!A3"/>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A7"/>
    </sheetView>
  </sheetViews>
  <sheetFormatPr defaultColWidth="8.88671875" defaultRowHeight="15"/>
  <sheetData>
    <row r="1" ht="15">
      <c r="A1" t="s">
        <v>2</v>
      </c>
    </row>
    <row r="2" ht="15">
      <c r="A2" t="s">
        <v>6</v>
      </c>
    </row>
    <row r="3" ht="15">
      <c r="A3" t="s">
        <v>4</v>
      </c>
    </row>
    <row r="4" ht="15">
      <c r="A4" t="s">
        <v>5</v>
      </c>
    </row>
    <row r="5" ht="15">
      <c r="A5" t="s">
        <v>7</v>
      </c>
    </row>
    <row r="6" ht="15">
      <c r="A6" t="s">
        <v>8</v>
      </c>
    </row>
    <row r="7" ht="15">
      <c r="A7" t="s">
        <v>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3"/>
    <pageSetUpPr fitToPage="1"/>
  </sheetPr>
  <dimension ref="A1:F197"/>
  <sheetViews>
    <sheetView tabSelected="1" zoomScalePageLayoutView="0" workbookViewId="0" topLeftCell="A1">
      <pane ySplit="1" topLeftCell="A2" activePane="bottomLeft" state="frozen"/>
      <selection pane="topLeft" activeCell="A1" sqref="A1:F1"/>
      <selection pane="bottomLeft" activeCell="A3" sqref="A3"/>
    </sheetView>
  </sheetViews>
  <sheetFormatPr defaultColWidth="0" defaultRowHeight="15"/>
  <cols>
    <col min="1" max="2" width="13.21484375" style="9" customWidth="1"/>
    <col min="3" max="3" width="60.4453125" style="9" customWidth="1"/>
    <col min="4" max="4" width="15.6640625" style="9" customWidth="1"/>
    <col min="5" max="5" width="16.21484375" style="20" customWidth="1"/>
    <col min="6" max="6" width="46.99609375" style="20" customWidth="1"/>
    <col min="7" max="11" width="0" style="0" hidden="1" customWidth="1"/>
    <col min="12" max="16384" width="8.77734375" style="0" hidden="1" customWidth="1"/>
  </cols>
  <sheetData>
    <row r="1" spans="1:6" ht="33.75">
      <c r="A1" s="68" t="str">
        <f>"Daily closure report: "&amp;'Front page'!A4</f>
        <v>Daily closure report: Tuesday, 2 July</v>
      </c>
      <c r="B1" s="68"/>
      <c r="C1" s="68"/>
      <c r="D1" s="68"/>
      <c r="E1" s="68"/>
      <c r="F1" s="68"/>
    </row>
    <row r="2" spans="1:6" s="17" customFormat="1" ht="30">
      <c r="A2" s="16" t="s">
        <v>9</v>
      </c>
      <c r="B2" s="16" t="s">
        <v>1</v>
      </c>
      <c r="C2" s="16" t="s">
        <v>0</v>
      </c>
      <c r="D2" s="15" t="s">
        <v>11</v>
      </c>
      <c r="E2" s="15" t="s">
        <v>12</v>
      </c>
      <c r="F2" s="16" t="s">
        <v>10</v>
      </c>
    </row>
    <row r="3" spans="1:6" s="6" customFormat="1" ht="61.5">
      <c r="A3" s="53" t="s">
        <v>50</v>
      </c>
      <c r="B3" s="53" t="s">
        <v>6</v>
      </c>
      <c r="C3" s="54" t="s">
        <v>540</v>
      </c>
      <c r="D3" s="55">
        <v>45475.875</v>
      </c>
      <c r="E3" s="55">
        <v>45476.2083333333</v>
      </c>
      <c r="F3" s="54" t="s">
        <v>52</v>
      </c>
    </row>
    <row r="4" spans="1:6" s="6" customFormat="1" ht="61.5">
      <c r="A4" s="53" t="s">
        <v>50</v>
      </c>
      <c r="B4" s="53" t="s">
        <v>2</v>
      </c>
      <c r="C4" s="54" t="s">
        <v>866</v>
      </c>
      <c r="D4" s="55">
        <v>45475.8333333333</v>
      </c>
      <c r="E4" s="55">
        <v>45476.25</v>
      </c>
      <c r="F4" s="54" t="s">
        <v>867</v>
      </c>
    </row>
    <row r="5" spans="1:6" s="6" customFormat="1" ht="77.25">
      <c r="A5" s="53" t="s">
        <v>50</v>
      </c>
      <c r="B5" s="53" t="s">
        <v>2</v>
      </c>
      <c r="C5" s="54" t="s">
        <v>868</v>
      </c>
      <c r="D5" s="55">
        <v>45475.8333333333</v>
      </c>
      <c r="E5" s="55">
        <v>45476.25</v>
      </c>
      <c r="F5" s="54" t="s">
        <v>869</v>
      </c>
    </row>
    <row r="6" spans="1:6" s="6" customFormat="1" ht="77.25">
      <c r="A6" s="53" t="s">
        <v>50</v>
      </c>
      <c r="B6" s="53" t="s">
        <v>2</v>
      </c>
      <c r="C6" s="54" t="s">
        <v>779</v>
      </c>
      <c r="D6" s="55">
        <v>45475.8333333333</v>
      </c>
      <c r="E6" s="55">
        <v>45476.25</v>
      </c>
      <c r="F6" s="54" t="s">
        <v>780</v>
      </c>
    </row>
    <row r="7" spans="1:6" s="6" customFormat="1" ht="46.5">
      <c r="A7" s="53" t="s">
        <v>50</v>
      </c>
      <c r="B7" s="53" t="s">
        <v>6</v>
      </c>
      <c r="C7" s="54" t="s">
        <v>573</v>
      </c>
      <c r="D7" s="55">
        <v>45475.8333333333</v>
      </c>
      <c r="E7" s="55">
        <v>45476.25</v>
      </c>
      <c r="F7" s="54" t="s">
        <v>150</v>
      </c>
    </row>
    <row r="8" spans="1:6" s="6" customFormat="1" ht="61.5">
      <c r="A8" s="53" t="s">
        <v>50</v>
      </c>
      <c r="B8" s="53" t="s">
        <v>2</v>
      </c>
      <c r="C8" s="54" t="s">
        <v>574</v>
      </c>
      <c r="D8" s="55">
        <v>45475.8333333333</v>
      </c>
      <c r="E8" s="55">
        <v>45476.25</v>
      </c>
      <c r="F8" s="54" t="s">
        <v>150</v>
      </c>
    </row>
    <row r="9" spans="1:6" s="6" customFormat="1" ht="61.5">
      <c r="A9" s="53" t="s">
        <v>152</v>
      </c>
      <c r="B9" s="53" t="s">
        <v>6</v>
      </c>
      <c r="C9" s="54" t="s">
        <v>646</v>
      </c>
      <c r="D9" s="55">
        <v>45475.8333333333</v>
      </c>
      <c r="E9" s="55">
        <v>45476.25</v>
      </c>
      <c r="F9" s="54" t="s">
        <v>647</v>
      </c>
    </row>
    <row r="10" spans="1:6" s="6" customFormat="1" ht="77.25">
      <c r="A10" s="53" t="s">
        <v>152</v>
      </c>
      <c r="B10" s="53" t="s">
        <v>6</v>
      </c>
      <c r="C10" s="54" t="s">
        <v>882</v>
      </c>
      <c r="D10" s="55">
        <v>45475.875</v>
      </c>
      <c r="E10" s="55">
        <v>45476.2083333333</v>
      </c>
      <c r="F10" s="54" t="s">
        <v>883</v>
      </c>
    </row>
    <row r="11" spans="1:6" s="6" customFormat="1" ht="61.5">
      <c r="A11" s="53" t="s">
        <v>152</v>
      </c>
      <c r="B11" s="53" t="s">
        <v>31</v>
      </c>
      <c r="C11" s="54" t="s">
        <v>153</v>
      </c>
      <c r="D11" s="55">
        <v>45387.25</v>
      </c>
      <c r="E11" s="55">
        <v>45500.25</v>
      </c>
      <c r="F11" s="54" t="s">
        <v>154</v>
      </c>
    </row>
    <row r="12" spans="1:6" s="6" customFormat="1" ht="61.5">
      <c r="A12" s="53" t="s">
        <v>152</v>
      </c>
      <c r="B12" s="53" t="s">
        <v>2</v>
      </c>
      <c r="C12" s="54" t="s">
        <v>801</v>
      </c>
      <c r="D12" s="55">
        <v>45475.8333333333</v>
      </c>
      <c r="E12" s="55">
        <v>45476.25</v>
      </c>
      <c r="F12" s="54" t="s">
        <v>167</v>
      </c>
    </row>
    <row r="13" spans="1:6" s="6" customFormat="1" ht="77.25">
      <c r="A13" s="53" t="s">
        <v>152</v>
      </c>
      <c r="B13" s="53" t="s">
        <v>6</v>
      </c>
      <c r="C13" s="54" t="s">
        <v>965</v>
      </c>
      <c r="D13" s="55">
        <v>45475.8333333333</v>
      </c>
      <c r="E13" s="55">
        <v>45476.25</v>
      </c>
      <c r="F13" s="54" t="s">
        <v>966</v>
      </c>
    </row>
    <row r="14" spans="1:6" s="6" customFormat="1" ht="61.5">
      <c r="A14" s="53" t="s">
        <v>152</v>
      </c>
      <c r="B14" s="53" t="s">
        <v>2</v>
      </c>
      <c r="C14" s="54" t="s">
        <v>181</v>
      </c>
      <c r="D14" s="55">
        <v>45475.8541666667</v>
      </c>
      <c r="E14" s="55">
        <v>45476.25</v>
      </c>
      <c r="F14" s="54" t="s">
        <v>182</v>
      </c>
    </row>
    <row r="15" spans="1:6" s="6" customFormat="1" ht="77.25">
      <c r="A15" s="53" t="s">
        <v>152</v>
      </c>
      <c r="B15" s="53" t="s">
        <v>2</v>
      </c>
      <c r="C15" s="54" t="s">
        <v>674</v>
      </c>
      <c r="D15" s="55">
        <v>45475.8541666667</v>
      </c>
      <c r="E15" s="55">
        <v>45476.25</v>
      </c>
      <c r="F15" s="54" t="s">
        <v>675</v>
      </c>
    </row>
    <row r="16" spans="1:6" s="6" customFormat="1" ht="77.25">
      <c r="A16" s="53" t="s">
        <v>152</v>
      </c>
      <c r="B16" s="53" t="s">
        <v>2</v>
      </c>
      <c r="C16" s="54" t="s">
        <v>676</v>
      </c>
      <c r="D16" s="55">
        <v>45475.8541666667</v>
      </c>
      <c r="E16" s="55">
        <v>45476.25</v>
      </c>
      <c r="F16" s="54" t="s">
        <v>675</v>
      </c>
    </row>
    <row r="17" spans="1:6" s="6" customFormat="1" ht="77.25">
      <c r="A17" s="53" t="s">
        <v>17</v>
      </c>
      <c r="B17" s="53" t="s">
        <v>6</v>
      </c>
      <c r="C17" s="54" t="s">
        <v>503</v>
      </c>
      <c r="D17" s="55">
        <v>45469.2083333333</v>
      </c>
      <c r="E17" s="55">
        <v>45479.8333333333</v>
      </c>
      <c r="F17" s="54" t="s">
        <v>19</v>
      </c>
    </row>
    <row r="18" spans="1:6" s="6" customFormat="1" ht="30.75">
      <c r="A18" s="53" t="s">
        <v>17</v>
      </c>
      <c r="B18" s="53" t="s">
        <v>6</v>
      </c>
      <c r="C18" s="54" t="s">
        <v>536</v>
      </c>
      <c r="D18" s="55">
        <v>45475.8333333333</v>
      </c>
      <c r="E18" s="55">
        <v>45476.2083333333</v>
      </c>
      <c r="F18" s="54" t="s">
        <v>19</v>
      </c>
    </row>
    <row r="19" spans="1:6" s="6" customFormat="1" ht="46.5">
      <c r="A19" s="53" t="s">
        <v>17</v>
      </c>
      <c r="B19" s="53" t="s">
        <v>6</v>
      </c>
      <c r="C19" s="54" t="s">
        <v>20</v>
      </c>
      <c r="D19" s="55">
        <v>45467.25</v>
      </c>
      <c r="E19" s="55">
        <v>45493.25</v>
      </c>
      <c r="F19" s="54" t="s">
        <v>21</v>
      </c>
    </row>
    <row r="20" spans="1:6" s="6" customFormat="1" ht="77.25">
      <c r="A20" s="53" t="s">
        <v>17</v>
      </c>
      <c r="B20" s="53" t="s">
        <v>2</v>
      </c>
      <c r="C20" s="54" t="s">
        <v>639</v>
      </c>
      <c r="D20" s="55">
        <v>45475.8333333333</v>
      </c>
      <c r="E20" s="55">
        <v>45476.25</v>
      </c>
      <c r="F20" s="54" t="s">
        <v>21</v>
      </c>
    </row>
    <row r="21" spans="1:6" s="6" customFormat="1" ht="77.25">
      <c r="A21" s="53" t="s">
        <v>17</v>
      </c>
      <c r="B21" s="53" t="s">
        <v>2</v>
      </c>
      <c r="C21" s="54" t="s">
        <v>22</v>
      </c>
      <c r="D21" s="55">
        <v>45275</v>
      </c>
      <c r="E21" s="55">
        <v>45588.9993055556</v>
      </c>
      <c r="F21" s="54" t="s">
        <v>23</v>
      </c>
    </row>
    <row r="22" spans="1:6" s="6" customFormat="1" ht="77.25">
      <c r="A22" s="53" t="s">
        <v>17</v>
      </c>
      <c r="B22" s="53" t="s">
        <v>6</v>
      </c>
      <c r="C22" s="54" t="s">
        <v>854</v>
      </c>
      <c r="D22" s="55">
        <v>45475.875</v>
      </c>
      <c r="E22" s="55">
        <v>45476.2083333333</v>
      </c>
      <c r="F22" s="54" t="s">
        <v>855</v>
      </c>
    </row>
    <row r="23" spans="1:6" s="6" customFormat="1" ht="77.25">
      <c r="A23" s="53" t="s">
        <v>34</v>
      </c>
      <c r="B23" s="53" t="s">
        <v>4</v>
      </c>
      <c r="C23" s="54" t="s">
        <v>35</v>
      </c>
      <c r="D23" s="55">
        <v>45475.8333333333</v>
      </c>
      <c r="E23" s="55">
        <v>45476.25</v>
      </c>
      <c r="F23" s="54" t="s">
        <v>36</v>
      </c>
    </row>
    <row r="24" spans="1:6" s="6" customFormat="1" ht="61.5">
      <c r="A24" s="53" t="s">
        <v>968</v>
      </c>
      <c r="B24" s="53" t="s">
        <v>4</v>
      </c>
      <c r="C24" s="54" t="s">
        <v>969</v>
      </c>
      <c r="D24" s="55">
        <v>45475.9166666667</v>
      </c>
      <c r="E24" s="55">
        <v>45476.2083333333</v>
      </c>
      <c r="F24" s="54" t="s">
        <v>970</v>
      </c>
    </row>
    <row r="25" spans="1:6" s="6" customFormat="1" ht="93">
      <c r="A25" s="53" t="s">
        <v>968</v>
      </c>
      <c r="B25" s="53" t="s">
        <v>5</v>
      </c>
      <c r="C25" s="54" t="s">
        <v>971</v>
      </c>
      <c r="D25" s="55">
        <v>45475.9166666667</v>
      </c>
      <c r="E25" s="55">
        <v>45476.2083333333</v>
      </c>
      <c r="F25" s="54" t="s">
        <v>972</v>
      </c>
    </row>
    <row r="26" spans="1:6" s="6" customFormat="1" ht="93">
      <c r="A26" s="53" t="s">
        <v>24</v>
      </c>
      <c r="B26" s="53" t="s">
        <v>5</v>
      </c>
      <c r="C26" s="54" t="s">
        <v>25</v>
      </c>
      <c r="D26" s="55">
        <v>45475.8333333333</v>
      </c>
      <c r="E26" s="55">
        <v>45476.25</v>
      </c>
      <c r="F26" s="54" t="s">
        <v>26</v>
      </c>
    </row>
    <row r="27" spans="1:6" s="6" customFormat="1" ht="93">
      <c r="A27" s="53" t="s">
        <v>24</v>
      </c>
      <c r="B27" s="53" t="s">
        <v>5</v>
      </c>
      <c r="C27" s="54" t="s">
        <v>552</v>
      </c>
      <c r="D27" s="55">
        <v>45472.25</v>
      </c>
      <c r="E27" s="55">
        <v>45479.25</v>
      </c>
      <c r="F27" s="54" t="s">
        <v>92</v>
      </c>
    </row>
    <row r="28" spans="1:6" s="6" customFormat="1" ht="93">
      <c r="A28" s="53" t="s">
        <v>24</v>
      </c>
      <c r="B28" s="53" t="s">
        <v>5</v>
      </c>
      <c r="C28" s="54" t="s">
        <v>91</v>
      </c>
      <c r="D28" s="55">
        <v>45475.8333333333</v>
      </c>
      <c r="E28" s="55">
        <v>45476.25</v>
      </c>
      <c r="F28" s="54" t="s">
        <v>92</v>
      </c>
    </row>
    <row r="29" spans="1:6" s="6" customFormat="1" ht="77.25">
      <c r="A29" s="53" t="s">
        <v>790</v>
      </c>
      <c r="B29" s="53" t="s">
        <v>5</v>
      </c>
      <c r="C29" s="54" t="s">
        <v>791</v>
      </c>
      <c r="D29" s="55">
        <v>45475.8333333333</v>
      </c>
      <c r="E29" s="55">
        <v>45476.25</v>
      </c>
      <c r="F29" s="54" t="s">
        <v>792</v>
      </c>
    </row>
    <row r="30" spans="1:6" s="6" customFormat="1" ht="77.25">
      <c r="A30" s="53" t="s">
        <v>460</v>
      </c>
      <c r="B30" s="53" t="s">
        <v>5</v>
      </c>
      <c r="C30" s="54" t="s">
        <v>461</v>
      </c>
      <c r="D30" s="55">
        <v>45475.8333333333</v>
      </c>
      <c r="E30" s="55">
        <v>45476.25</v>
      </c>
      <c r="F30" s="54" t="s">
        <v>462</v>
      </c>
    </row>
    <row r="31" spans="1:6" s="6" customFormat="1" ht="61.5">
      <c r="A31" s="53" t="s">
        <v>172</v>
      </c>
      <c r="B31" s="53" t="s">
        <v>6</v>
      </c>
      <c r="C31" s="54" t="s">
        <v>887</v>
      </c>
      <c r="D31" s="55">
        <v>45475.8333333333</v>
      </c>
      <c r="E31" s="55">
        <v>45476.25</v>
      </c>
      <c r="F31" s="54" t="s">
        <v>576</v>
      </c>
    </row>
    <row r="32" spans="1:6" s="6" customFormat="1" ht="77.25">
      <c r="A32" s="53" t="s">
        <v>172</v>
      </c>
      <c r="B32" s="53" t="s">
        <v>6</v>
      </c>
      <c r="C32" s="54" t="s">
        <v>173</v>
      </c>
      <c r="D32" s="55">
        <v>45400.8333333333</v>
      </c>
      <c r="E32" s="55">
        <v>45491.25</v>
      </c>
      <c r="F32" s="54" t="s">
        <v>174</v>
      </c>
    </row>
    <row r="33" spans="1:6" s="6" customFormat="1" ht="93">
      <c r="A33" s="53" t="s">
        <v>172</v>
      </c>
      <c r="B33" s="53" t="s">
        <v>2</v>
      </c>
      <c r="C33" s="54" t="s">
        <v>577</v>
      </c>
      <c r="D33" s="55">
        <v>45475.8333333333</v>
      </c>
      <c r="E33" s="55">
        <v>45476.25</v>
      </c>
      <c r="F33" s="54" t="s">
        <v>578</v>
      </c>
    </row>
    <row r="34" spans="1:6" s="6" customFormat="1" ht="93">
      <c r="A34" s="53" t="s">
        <v>172</v>
      </c>
      <c r="B34" s="53" t="s">
        <v>31</v>
      </c>
      <c r="C34" s="54" t="s">
        <v>177</v>
      </c>
      <c r="D34" s="55">
        <v>45475.8333333333</v>
      </c>
      <c r="E34" s="55">
        <v>45476.25</v>
      </c>
      <c r="F34" s="54" t="s">
        <v>178</v>
      </c>
    </row>
    <row r="35" spans="1:6" s="6" customFormat="1" ht="77.25">
      <c r="A35" s="53" t="s">
        <v>172</v>
      </c>
      <c r="B35" s="53" t="s">
        <v>6</v>
      </c>
      <c r="C35" s="54" t="s">
        <v>179</v>
      </c>
      <c r="D35" s="55">
        <v>45475.8333333333</v>
      </c>
      <c r="E35" s="55">
        <v>45476.25</v>
      </c>
      <c r="F35" s="54" t="s">
        <v>180</v>
      </c>
    </row>
    <row r="36" spans="1:6" s="7" customFormat="1" ht="108">
      <c r="A36" s="53" t="s">
        <v>480</v>
      </c>
      <c r="B36" s="53" t="s">
        <v>4</v>
      </c>
      <c r="C36" s="54" t="s">
        <v>602</v>
      </c>
      <c r="D36" s="55">
        <v>45475.8333333333</v>
      </c>
      <c r="E36" s="55">
        <v>45476.25</v>
      </c>
      <c r="F36" s="54" t="s">
        <v>603</v>
      </c>
    </row>
    <row r="37" spans="1:6" s="7" customFormat="1" ht="61.5">
      <c r="A37" s="53" t="s">
        <v>335</v>
      </c>
      <c r="B37" s="53" t="s">
        <v>5</v>
      </c>
      <c r="C37" s="54" t="s">
        <v>919</v>
      </c>
      <c r="D37" s="55">
        <v>45475.8333333333</v>
      </c>
      <c r="E37" s="55">
        <v>45476.25</v>
      </c>
      <c r="F37" s="54" t="s">
        <v>920</v>
      </c>
    </row>
    <row r="38" spans="1:6" s="6" customFormat="1" ht="77.25">
      <c r="A38" s="53" t="s">
        <v>921</v>
      </c>
      <c r="B38" s="53" t="s">
        <v>6</v>
      </c>
      <c r="C38" s="54" t="s">
        <v>922</v>
      </c>
      <c r="D38" s="55">
        <v>45475.875</v>
      </c>
      <c r="E38" s="55">
        <v>45476.25</v>
      </c>
      <c r="F38" s="54" t="s">
        <v>923</v>
      </c>
    </row>
    <row r="39" spans="1:6" s="21" customFormat="1" ht="93">
      <c r="A39" s="53" t="s">
        <v>329</v>
      </c>
      <c r="B39" s="53" t="s">
        <v>31</v>
      </c>
      <c r="C39" s="54" t="s">
        <v>330</v>
      </c>
      <c r="D39" s="55">
        <v>45475.8333333333</v>
      </c>
      <c r="E39" s="55">
        <v>45476.25</v>
      </c>
      <c r="F39" s="54" t="s">
        <v>331</v>
      </c>
    </row>
    <row r="40" spans="1:6" s="6" customFormat="1" ht="93">
      <c r="A40" s="53" t="s">
        <v>324</v>
      </c>
      <c r="B40" s="53" t="s">
        <v>2</v>
      </c>
      <c r="C40" s="54" t="s">
        <v>924</v>
      </c>
      <c r="D40" s="55">
        <v>45475.3333333333</v>
      </c>
      <c r="E40" s="55">
        <v>45475.7083333333</v>
      </c>
      <c r="F40" s="54" t="s">
        <v>925</v>
      </c>
    </row>
    <row r="41" spans="1:6" s="6" customFormat="1" ht="93">
      <c r="A41" s="53" t="s">
        <v>317</v>
      </c>
      <c r="B41" s="53" t="s">
        <v>2</v>
      </c>
      <c r="C41" s="54" t="s">
        <v>318</v>
      </c>
      <c r="D41" s="55">
        <v>44670.8333333333</v>
      </c>
      <c r="E41" s="55">
        <v>45596.8333333333</v>
      </c>
      <c r="F41" s="54" t="s">
        <v>319</v>
      </c>
    </row>
    <row r="42" spans="1:6" s="6" customFormat="1" ht="93">
      <c r="A42" s="53" t="s">
        <v>317</v>
      </c>
      <c r="B42" s="53" t="s">
        <v>2</v>
      </c>
      <c r="C42" s="54" t="s">
        <v>343</v>
      </c>
      <c r="D42" s="55">
        <v>45191.8333333333</v>
      </c>
      <c r="E42" s="55">
        <v>45526.25</v>
      </c>
      <c r="F42" s="54" t="s">
        <v>344</v>
      </c>
    </row>
    <row r="43" spans="1:6" s="6" customFormat="1" ht="93">
      <c r="A43" s="53" t="s">
        <v>285</v>
      </c>
      <c r="B43" s="53" t="s">
        <v>4</v>
      </c>
      <c r="C43" s="54" t="s">
        <v>917</v>
      </c>
      <c r="D43" s="55">
        <v>45475.8333333333</v>
      </c>
      <c r="E43" s="55">
        <v>45476.25</v>
      </c>
      <c r="F43" s="54" t="s">
        <v>918</v>
      </c>
    </row>
    <row r="44" spans="1:6" s="6" customFormat="1" ht="93">
      <c r="A44" s="53" t="s">
        <v>285</v>
      </c>
      <c r="B44" s="53" t="s">
        <v>5</v>
      </c>
      <c r="C44" s="54" t="s">
        <v>341</v>
      </c>
      <c r="D44" s="55">
        <v>45459.7083333333</v>
      </c>
      <c r="E44" s="55">
        <v>45490.2083333333</v>
      </c>
      <c r="F44" s="54" t="s">
        <v>342</v>
      </c>
    </row>
    <row r="45" spans="1:6" s="6" customFormat="1" ht="77.25">
      <c r="A45" s="53" t="s">
        <v>288</v>
      </c>
      <c r="B45" s="53" t="s">
        <v>6</v>
      </c>
      <c r="C45" s="54" t="s">
        <v>906</v>
      </c>
      <c r="D45" s="55">
        <v>45475.8958333333</v>
      </c>
      <c r="E45" s="55">
        <v>45476.25</v>
      </c>
      <c r="F45" s="54" t="s">
        <v>907</v>
      </c>
    </row>
    <row r="46" spans="1:6" s="6" customFormat="1" ht="93">
      <c r="A46" s="53" t="s">
        <v>288</v>
      </c>
      <c r="B46" s="53" t="s">
        <v>6</v>
      </c>
      <c r="C46" s="54" t="s">
        <v>908</v>
      </c>
      <c r="D46" s="55">
        <v>45475.8958333333</v>
      </c>
      <c r="E46" s="55">
        <v>45476.25</v>
      </c>
      <c r="F46" s="54" t="s">
        <v>907</v>
      </c>
    </row>
    <row r="47" spans="1:6" s="21" customFormat="1" ht="93">
      <c r="A47" s="53" t="s">
        <v>288</v>
      </c>
      <c r="B47" s="53" t="s">
        <v>2</v>
      </c>
      <c r="C47" s="54" t="s">
        <v>305</v>
      </c>
      <c r="D47" s="55">
        <v>45475.875</v>
      </c>
      <c r="E47" s="55">
        <v>45476.25</v>
      </c>
      <c r="F47" s="54" t="s">
        <v>306</v>
      </c>
    </row>
    <row r="48" spans="1:6" s="6" customFormat="1" ht="61.5">
      <c r="A48" s="53" t="s">
        <v>288</v>
      </c>
      <c r="B48" s="53" t="s">
        <v>6</v>
      </c>
      <c r="C48" s="54" t="s">
        <v>722</v>
      </c>
      <c r="D48" s="55">
        <v>45475.875</v>
      </c>
      <c r="E48" s="55">
        <v>45476.25</v>
      </c>
      <c r="F48" s="54" t="s">
        <v>311</v>
      </c>
    </row>
    <row r="49" spans="1:6" s="6" customFormat="1" ht="61.5">
      <c r="A49" s="53" t="s">
        <v>288</v>
      </c>
      <c r="B49" s="53" t="s">
        <v>2</v>
      </c>
      <c r="C49" s="54" t="s">
        <v>360</v>
      </c>
      <c r="D49" s="55">
        <v>45428.0006944444</v>
      </c>
      <c r="E49" s="55">
        <v>45491.9993055556</v>
      </c>
      <c r="F49" s="54" t="s">
        <v>361</v>
      </c>
    </row>
    <row r="50" spans="1:6" s="6" customFormat="1" ht="61.5">
      <c r="A50" s="53" t="s">
        <v>380</v>
      </c>
      <c r="B50" s="53" t="s">
        <v>5</v>
      </c>
      <c r="C50" s="54" t="s">
        <v>938</v>
      </c>
      <c r="D50" s="55">
        <v>45475.8333333333</v>
      </c>
      <c r="E50" s="55">
        <v>45476.25</v>
      </c>
      <c r="F50" s="54" t="s">
        <v>939</v>
      </c>
    </row>
    <row r="51" spans="1:6" s="6" customFormat="1" ht="61.5">
      <c r="A51" s="53" t="s">
        <v>380</v>
      </c>
      <c r="B51" s="53" t="s">
        <v>4</v>
      </c>
      <c r="C51" s="54" t="s">
        <v>618</v>
      </c>
      <c r="D51" s="55">
        <v>45475.875</v>
      </c>
      <c r="E51" s="55">
        <v>45476.25</v>
      </c>
      <c r="F51" s="54" t="s">
        <v>619</v>
      </c>
    </row>
    <row r="52" spans="1:6" s="6" customFormat="1" ht="61.5">
      <c r="A52" s="53" t="s">
        <v>282</v>
      </c>
      <c r="B52" s="53" t="s">
        <v>4</v>
      </c>
      <c r="C52" s="54" t="s">
        <v>909</v>
      </c>
      <c r="D52" s="55">
        <v>45475.8958333333</v>
      </c>
      <c r="E52" s="55">
        <v>45476.25</v>
      </c>
      <c r="F52" s="54" t="s">
        <v>828</v>
      </c>
    </row>
    <row r="53" spans="1:6" s="21" customFormat="1" ht="61.5">
      <c r="A53" s="53" t="s">
        <v>859</v>
      </c>
      <c r="B53" s="53" t="s">
        <v>6</v>
      </c>
      <c r="C53" s="54" t="s">
        <v>860</v>
      </c>
      <c r="D53" s="55">
        <v>45475.8333333333</v>
      </c>
      <c r="E53" s="55">
        <v>45476.25</v>
      </c>
      <c r="F53" s="54" t="s">
        <v>861</v>
      </c>
    </row>
    <row r="54" spans="1:6" s="21" customFormat="1" ht="61.5">
      <c r="A54" s="53" t="s">
        <v>292</v>
      </c>
      <c r="B54" s="53" t="s">
        <v>2</v>
      </c>
      <c r="C54" s="54" t="s">
        <v>589</v>
      </c>
      <c r="D54" s="55">
        <v>45475.875</v>
      </c>
      <c r="E54" s="55">
        <v>45476.25</v>
      </c>
      <c r="F54" s="54" t="s">
        <v>590</v>
      </c>
    </row>
    <row r="55" spans="1:6" s="21" customFormat="1" ht="61.5">
      <c r="A55" s="53" t="s">
        <v>292</v>
      </c>
      <c r="B55" s="53" t="s">
        <v>2</v>
      </c>
      <c r="C55" s="54" t="s">
        <v>825</v>
      </c>
      <c r="D55" s="55">
        <v>45475.875</v>
      </c>
      <c r="E55" s="55">
        <v>45476.25</v>
      </c>
      <c r="F55" s="54" t="s">
        <v>294</v>
      </c>
    </row>
    <row r="56" spans="1:6" s="6" customFormat="1" ht="61.5">
      <c r="A56" s="53" t="s">
        <v>292</v>
      </c>
      <c r="B56" s="53" t="s">
        <v>2</v>
      </c>
      <c r="C56" s="54" t="s">
        <v>826</v>
      </c>
      <c r="D56" s="55">
        <v>45475.875</v>
      </c>
      <c r="E56" s="55">
        <v>45476.25</v>
      </c>
      <c r="F56" s="54" t="s">
        <v>294</v>
      </c>
    </row>
    <row r="57" spans="1:6" s="6" customFormat="1" ht="61.5">
      <c r="A57" s="53" t="s">
        <v>393</v>
      </c>
      <c r="B57" s="53" t="s">
        <v>31</v>
      </c>
      <c r="C57" s="54" t="s">
        <v>394</v>
      </c>
      <c r="D57" s="55">
        <v>45475.8333333333</v>
      </c>
      <c r="E57" s="55">
        <v>45476.25</v>
      </c>
      <c r="F57" s="54" t="s">
        <v>395</v>
      </c>
    </row>
    <row r="58" spans="1:6" s="6" customFormat="1" ht="77.25">
      <c r="A58" s="53" t="s">
        <v>109</v>
      </c>
      <c r="B58" s="53" t="s">
        <v>5</v>
      </c>
      <c r="C58" s="54" t="s">
        <v>739</v>
      </c>
      <c r="D58" s="55">
        <v>45475.8333333333</v>
      </c>
      <c r="E58" s="55">
        <v>45476.25</v>
      </c>
      <c r="F58" s="54" t="s">
        <v>740</v>
      </c>
    </row>
    <row r="59" spans="1:6" s="6" customFormat="1" ht="46.5">
      <c r="A59" s="53" t="s">
        <v>109</v>
      </c>
      <c r="B59" s="53" t="s">
        <v>2</v>
      </c>
      <c r="C59" s="54" t="s">
        <v>947</v>
      </c>
      <c r="D59" s="55">
        <v>45475.875</v>
      </c>
      <c r="E59" s="55">
        <v>45476.25</v>
      </c>
      <c r="F59" s="54" t="s">
        <v>400</v>
      </c>
    </row>
    <row r="60" spans="1:6" s="6" customFormat="1" ht="46.5">
      <c r="A60" s="53" t="s">
        <v>109</v>
      </c>
      <c r="B60" s="53" t="s">
        <v>2</v>
      </c>
      <c r="C60" s="54" t="s">
        <v>430</v>
      </c>
      <c r="D60" s="55">
        <v>45468.2083333333</v>
      </c>
      <c r="E60" s="55">
        <v>45520.2083333333</v>
      </c>
      <c r="F60" s="54" t="s">
        <v>431</v>
      </c>
    </row>
    <row r="61" spans="1:6" s="6" customFormat="1" ht="93">
      <c r="A61" s="53" t="s">
        <v>109</v>
      </c>
      <c r="B61" s="53" t="s">
        <v>2</v>
      </c>
      <c r="C61" s="54" t="s">
        <v>432</v>
      </c>
      <c r="D61" s="55">
        <v>45475.7916666667</v>
      </c>
      <c r="E61" s="55">
        <v>45476.2083333333</v>
      </c>
      <c r="F61" s="54" t="s">
        <v>433</v>
      </c>
    </row>
    <row r="62" spans="1:6" s="6" customFormat="1" ht="46.5">
      <c r="A62" s="53" t="s">
        <v>719</v>
      </c>
      <c r="B62" s="53" t="s">
        <v>31</v>
      </c>
      <c r="C62" s="54" t="s">
        <v>910</v>
      </c>
      <c r="D62" s="55">
        <v>45475.875</v>
      </c>
      <c r="E62" s="55">
        <v>45476.25</v>
      </c>
      <c r="F62" s="54" t="s">
        <v>911</v>
      </c>
    </row>
    <row r="63" spans="1:6" s="6" customFormat="1" ht="77.25">
      <c r="A63" s="53" t="s">
        <v>396</v>
      </c>
      <c r="B63" s="53" t="s">
        <v>2</v>
      </c>
      <c r="C63" s="54" t="s">
        <v>397</v>
      </c>
      <c r="D63" s="55">
        <v>45475.8333333333</v>
      </c>
      <c r="E63" s="55">
        <v>45476.25</v>
      </c>
      <c r="F63" s="54" t="s">
        <v>398</v>
      </c>
    </row>
    <row r="64" spans="1:6" s="6" customFormat="1" ht="46.5">
      <c r="A64" s="53" t="s">
        <v>83</v>
      </c>
      <c r="B64" s="53" t="s">
        <v>2</v>
      </c>
      <c r="C64" s="54" t="s">
        <v>84</v>
      </c>
      <c r="D64" s="55">
        <v>45475.8333333333</v>
      </c>
      <c r="E64" s="55">
        <v>45476.25</v>
      </c>
      <c r="F64" s="54" t="s">
        <v>82</v>
      </c>
    </row>
    <row r="65" spans="1:6" s="6" customFormat="1" ht="46.5">
      <c r="A65" s="53" t="s">
        <v>83</v>
      </c>
      <c r="B65" s="53" t="s">
        <v>2</v>
      </c>
      <c r="C65" s="54" t="s">
        <v>85</v>
      </c>
      <c r="D65" s="55">
        <v>45475.8333333333</v>
      </c>
      <c r="E65" s="55">
        <v>45476.25</v>
      </c>
      <c r="F65" s="54" t="s">
        <v>82</v>
      </c>
    </row>
    <row r="66" spans="1:6" s="6" customFormat="1" ht="46.5">
      <c r="A66" s="53" t="s">
        <v>44</v>
      </c>
      <c r="B66" s="53" t="s">
        <v>5</v>
      </c>
      <c r="C66" s="54" t="s">
        <v>45</v>
      </c>
      <c r="D66" s="55">
        <v>45475.8333333333</v>
      </c>
      <c r="E66" s="55">
        <v>45476.25</v>
      </c>
      <c r="F66" s="54" t="s">
        <v>46</v>
      </c>
    </row>
    <row r="67" spans="1:6" s="6" customFormat="1" ht="46.5">
      <c r="A67" s="53" t="s">
        <v>44</v>
      </c>
      <c r="B67" s="53" t="s">
        <v>4</v>
      </c>
      <c r="C67" s="54" t="s">
        <v>767</v>
      </c>
      <c r="D67" s="55">
        <v>45475.8333333333</v>
      </c>
      <c r="E67" s="55">
        <v>45476.25</v>
      </c>
      <c r="F67" s="54" t="s">
        <v>54</v>
      </c>
    </row>
    <row r="68" spans="1:6" s="6" customFormat="1" ht="46.5">
      <c r="A68" s="53" t="s">
        <v>103</v>
      </c>
      <c r="B68" s="53" t="s">
        <v>4</v>
      </c>
      <c r="C68" s="54" t="s">
        <v>411</v>
      </c>
      <c r="D68" s="55">
        <v>45438.25</v>
      </c>
      <c r="E68" s="55">
        <v>45494.25</v>
      </c>
      <c r="F68" s="54" t="s">
        <v>412</v>
      </c>
    </row>
    <row r="69" spans="1:6" s="6" customFormat="1" ht="46.5">
      <c r="A69" s="53" t="s">
        <v>103</v>
      </c>
      <c r="B69" s="53" t="s">
        <v>4</v>
      </c>
      <c r="C69" s="54" t="s">
        <v>423</v>
      </c>
      <c r="D69" s="55">
        <v>45390.4583333333</v>
      </c>
      <c r="E69" s="55">
        <v>45501.25</v>
      </c>
      <c r="F69" s="54" t="s">
        <v>424</v>
      </c>
    </row>
    <row r="70" spans="1:6" s="6" customFormat="1" ht="46.5">
      <c r="A70" s="53" t="s">
        <v>77</v>
      </c>
      <c r="B70" s="53" t="s">
        <v>2</v>
      </c>
      <c r="C70" s="54" t="s">
        <v>80</v>
      </c>
      <c r="D70" s="55">
        <v>45475.8333333333</v>
      </c>
      <c r="E70" s="55">
        <v>45476.25</v>
      </c>
      <c r="F70" s="54" t="s">
        <v>79</v>
      </c>
    </row>
    <row r="71" spans="1:6" s="7" customFormat="1" ht="46.5">
      <c r="A71" s="53" t="s">
        <v>77</v>
      </c>
      <c r="B71" s="53" t="s">
        <v>2</v>
      </c>
      <c r="C71" s="54" t="s">
        <v>871</v>
      </c>
      <c r="D71" s="55">
        <v>45475.8333333333</v>
      </c>
      <c r="E71" s="55">
        <v>45476.25</v>
      </c>
      <c r="F71" s="54" t="s">
        <v>99</v>
      </c>
    </row>
    <row r="72" spans="1:6" s="6" customFormat="1" ht="46.5">
      <c r="A72" s="53" t="s">
        <v>30</v>
      </c>
      <c r="B72" s="53" t="s">
        <v>31</v>
      </c>
      <c r="C72" s="54" t="s">
        <v>32</v>
      </c>
      <c r="D72" s="55">
        <v>45475.8333333333</v>
      </c>
      <c r="E72" s="55">
        <v>45476.25</v>
      </c>
      <c r="F72" s="54" t="s">
        <v>33</v>
      </c>
    </row>
    <row r="73" spans="1:6" s="6" customFormat="1" ht="46.5">
      <c r="A73" s="53" t="s">
        <v>30</v>
      </c>
      <c r="B73" s="53" t="s">
        <v>31</v>
      </c>
      <c r="C73" s="54" t="s">
        <v>856</v>
      </c>
      <c r="D73" s="55">
        <v>45475.8333333333</v>
      </c>
      <c r="E73" s="55">
        <v>45476.2083333333</v>
      </c>
      <c r="F73" s="54" t="s">
        <v>857</v>
      </c>
    </row>
    <row r="74" spans="1:6" s="6" customFormat="1" ht="46.5">
      <c r="A74" s="53" t="s">
        <v>30</v>
      </c>
      <c r="B74" s="53" t="s">
        <v>6</v>
      </c>
      <c r="C74" s="54" t="s">
        <v>858</v>
      </c>
      <c r="D74" s="55">
        <v>45475.8333333333</v>
      </c>
      <c r="E74" s="55">
        <v>45476.25</v>
      </c>
      <c r="F74" s="54" t="s">
        <v>645</v>
      </c>
    </row>
    <row r="75" spans="1:6" s="6" customFormat="1" ht="46.5">
      <c r="A75" s="53" t="s">
        <v>55</v>
      </c>
      <c r="B75" s="53" t="s">
        <v>2</v>
      </c>
      <c r="C75" s="54" t="s">
        <v>768</v>
      </c>
      <c r="D75" s="55">
        <v>45475.8333333333</v>
      </c>
      <c r="E75" s="55">
        <v>45476.25</v>
      </c>
      <c r="F75" s="54" t="s">
        <v>545</v>
      </c>
    </row>
    <row r="76" spans="1:6" s="6" customFormat="1" ht="46.5">
      <c r="A76" s="53" t="s">
        <v>55</v>
      </c>
      <c r="B76" s="53" t="s">
        <v>4</v>
      </c>
      <c r="C76" s="54" t="s">
        <v>954</v>
      </c>
      <c r="D76" s="55">
        <v>45475.875</v>
      </c>
      <c r="E76" s="55">
        <v>45476.25</v>
      </c>
      <c r="F76" s="54" t="s">
        <v>955</v>
      </c>
    </row>
    <row r="77" spans="1:6" s="6" customFormat="1" ht="30.75">
      <c r="A77" s="53" t="s">
        <v>888</v>
      </c>
      <c r="B77" s="53" t="s">
        <v>5</v>
      </c>
      <c r="C77" s="54" t="s">
        <v>889</v>
      </c>
      <c r="D77" s="55">
        <v>45475.8333333333</v>
      </c>
      <c r="E77" s="55">
        <v>45476.2083333333</v>
      </c>
      <c r="F77" s="54" t="s">
        <v>890</v>
      </c>
    </row>
    <row r="78" spans="1:6" s="6" customFormat="1" ht="30.75">
      <c r="A78" s="53" t="s">
        <v>627</v>
      </c>
      <c r="B78" s="53" t="s">
        <v>6</v>
      </c>
      <c r="C78" s="54" t="s">
        <v>628</v>
      </c>
      <c r="D78" s="55">
        <v>45475.8333333333</v>
      </c>
      <c r="E78" s="55">
        <v>45476.25</v>
      </c>
      <c r="F78" s="54" t="s">
        <v>629</v>
      </c>
    </row>
    <row r="79" spans="1:6" s="6" customFormat="1" ht="30.75">
      <c r="A79" s="53" t="s">
        <v>627</v>
      </c>
      <c r="B79" s="53" t="s">
        <v>6</v>
      </c>
      <c r="C79" s="54" t="s">
        <v>959</v>
      </c>
      <c r="D79" s="55">
        <v>45475.8333333333</v>
      </c>
      <c r="E79" s="55">
        <v>45476.25</v>
      </c>
      <c r="F79" s="54" t="s">
        <v>960</v>
      </c>
    </row>
    <row r="80" spans="1:6" s="6" customFormat="1" ht="46.5">
      <c r="A80" s="53" t="s">
        <v>627</v>
      </c>
      <c r="B80" s="53" t="s">
        <v>2</v>
      </c>
      <c r="C80" s="54" t="s">
        <v>961</v>
      </c>
      <c r="D80" s="55">
        <v>45475.8333333333</v>
      </c>
      <c r="E80" s="55">
        <v>45476.25</v>
      </c>
      <c r="F80" s="54" t="s">
        <v>960</v>
      </c>
    </row>
    <row r="81" spans="1:6" s="6" customFormat="1" ht="46.5">
      <c r="A81" s="53" t="s">
        <v>214</v>
      </c>
      <c r="B81" s="53" t="s">
        <v>4</v>
      </c>
      <c r="C81" s="54" t="s">
        <v>219</v>
      </c>
      <c r="D81" s="55">
        <v>45475.8333333333</v>
      </c>
      <c r="E81" s="55">
        <v>45476.25</v>
      </c>
      <c r="F81" s="54" t="s">
        <v>216</v>
      </c>
    </row>
    <row r="82" spans="1:6" s="6" customFormat="1" ht="46.5">
      <c r="A82" s="53" t="s">
        <v>214</v>
      </c>
      <c r="B82" s="53" t="s">
        <v>4</v>
      </c>
      <c r="C82" s="54" t="s">
        <v>895</v>
      </c>
      <c r="D82" s="55">
        <v>45475.8333333333</v>
      </c>
      <c r="E82" s="55">
        <v>45476.25</v>
      </c>
      <c r="F82" s="54" t="s">
        <v>216</v>
      </c>
    </row>
    <row r="83" spans="1:6" s="6" customFormat="1" ht="46.5">
      <c r="A83" s="53" t="s">
        <v>229</v>
      </c>
      <c r="B83" s="53" t="s">
        <v>2</v>
      </c>
      <c r="C83" s="54" t="s">
        <v>230</v>
      </c>
      <c r="D83" s="55">
        <v>45475.8333333333</v>
      </c>
      <c r="E83" s="55">
        <v>45476.25</v>
      </c>
      <c r="F83" s="54" t="s">
        <v>231</v>
      </c>
    </row>
    <row r="84" spans="1:6" s="6" customFormat="1" ht="46.5">
      <c r="A84" s="53" t="s">
        <v>808</v>
      </c>
      <c r="B84" s="53" t="s">
        <v>6</v>
      </c>
      <c r="C84" s="54" t="s">
        <v>809</v>
      </c>
      <c r="D84" s="55">
        <v>45475.875</v>
      </c>
      <c r="E84" s="55">
        <v>45476.2083333333</v>
      </c>
      <c r="F84" s="54" t="s">
        <v>807</v>
      </c>
    </row>
    <row r="85" spans="1:6" s="6" customFormat="1" ht="46.5">
      <c r="A85" s="53" t="s">
        <v>586</v>
      </c>
      <c r="B85" s="53" t="s">
        <v>2</v>
      </c>
      <c r="C85" s="54" t="s">
        <v>902</v>
      </c>
      <c r="D85" s="55">
        <v>45475.9583333333</v>
      </c>
      <c r="E85" s="55">
        <v>45476.2083333333</v>
      </c>
      <c r="F85" s="54" t="s">
        <v>903</v>
      </c>
    </row>
    <row r="86" spans="1:6" s="6" customFormat="1" ht="46.5">
      <c r="A86" s="53" t="s">
        <v>586</v>
      </c>
      <c r="B86" s="53" t="s">
        <v>5</v>
      </c>
      <c r="C86" s="54" t="s">
        <v>587</v>
      </c>
      <c r="D86" s="55">
        <v>45476.25</v>
      </c>
      <c r="E86" s="55">
        <v>45478.75</v>
      </c>
      <c r="F86" s="54" t="s">
        <v>588</v>
      </c>
    </row>
    <row r="87" spans="1:6" s="6" customFormat="1" ht="46.5">
      <c r="A87" s="53" t="s">
        <v>116</v>
      </c>
      <c r="B87" s="53" t="s">
        <v>5</v>
      </c>
      <c r="C87" s="54" t="s">
        <v>117</v>
      </c>
      <c r="D87" s="55">
        <v>44491.8333333333</v>
      </c>
      <c r="E87" s="55">
        <v>45657.25</v>
      </c>
      <c r="F87" s="54" t="s">
        <v>118</v>
      </c>
    </row>
    <row r="88" spans="1:6" s="6" customFormat="1" ht="61.5">
      <c r="A88" s="53" t="s">
        <v>116</v>
      </c>
      <c r="B88" s="53" t="s">
        <v>4</v>
      </c>
      <c r="C88" s="54" t="s">
        <v>879</v>
      </c>
      <c r="D88" s="55">
        <v>45475.875</v>
      </c>
      <c r="E88" s="55">
        <v>45476.2083333333</v>
      </c>
      <c r="F88" s="54" t="s">
        <v>880</v>
      </c>
    </row>
    <row r="89" spans="1:6" s="6" customFormat="1" ht="61.5">
      <c r="A89" s="53" t="s">
        <v>116</v>
      </c>
      <c r="B89" s="53" t="s">
        <v>5</v>
      </c>
      <c r="C89" s="54" t="s">
        <v>881</v>
      </c>
      <c r="D89" s="55">
        <v>45475.8333333333</v>
      </c>
      <c r="E89" s="55">
        <v>45476.2083333333</v>
      </c>
      <c r="F89" s="54" t="s">
        <v>796</v>
      </c>
    </row>
    <row r="90" spans="1:6" s="6" customFormat="1" ht="46.5">
      <c r="A90" s="53" t="s">
        <v>155</v>
      </c>
      <c r="B90" s="53" t="s">
        <v>5</v>
      </c>
      <c r="C90" s="54" t="s">
        <v>156</v>
      </c>
      <c r="D90" s="55">
        <v>45475.7083333333</v>
      </c>
      <c r="E90" s="55">
        <v>45476.25</v>
      </c>
      <c r="F90" s="54" t="s">
        <v>157</v>
      </c>
    </row>
    <row r="91" spans="1:6" s="6" customFormat="1" ht="46.5">
      <c r="A91" s="53" t="s">
        <v>155</v>
      </c>
      <c r="B91" s="53" t="s">
        <v>5</v>
      </c>
      <c r="C91" s="54" t="s">
        <v>158</v>
      </c>
      <c r="D91" s="55">
        <v>45475.8333333333</v>
      </c>
      <c r="E91" s="55">
        <v>45476.25</v>
      </c>
      <c r="F91" s="54" t="s">
        <v>157</v>
      </c>
    </row>
    <row r="92" spans="1:6" s="6" customFormat="1" ht="46.5">
      <c r="A92" s="53" t="s">
        <v>155</v>
      </c>
      <c r="B92" s="53" t="s">
        <v>5</v>
      </c>
      <c r="C92" s="54" t="s">
        <v>159</v>
      </c>
      <c r="D92" s="55">
        <v>45475.8333333333</v>
      </c>
      <c r="E92" s="55">
        <v>45476.25</v>
      </c>
      <c r="F92" s="54" t="s">
        <v>160</v>
      </c>
    </row>
    <row r="93" spans="1:6" s="6" customFormat="1" ht="61.5">
      <c r="A93" s="53" t="s">
        <v>155</v>
      </c>
      <c r="B93" s="53" t="s">
        <v>4</v>
      </c>
      <c r="C93" s="54" t="s">
        <v>884</v>
      </c>
      <c r="D93" s="55">
        <v>45475.8333333333</v>
      </c>
      <c r="E93" s="55">
        <v>45476.25</v>
      </c>
      <c r="F93" s="54" t="s">
        <v>885</v>
      </c>
    </row>
    <row r="94" spans="1:6" s="6" customFormat="1" ht="46.5">
      <c r="A94" s="53" t="s">
        <v>155</v>
      </c>
      <c r="B94" s="53" t="s">
        <v>5</v>
      </c>
      <c r="C94" s="54" t="s">
        <v>886</v>
      </c>
      <c r="D94" s="55">
        <v>45475.8333333333</v>
      </c>
      <c r="E94" s="55">
        <v>45476.25</v>
      </c>
      <c r="F94" s="54" t="s">
        <v>885</v>
      </c>
    </row>
    <row r="95" spans="1:6" s="6" customFormat="1" ht="46.5">
      <c r="A95" s="53" t="s">
        <v>47</v>
      </c>
      <c r="B95" s="53" t="s">
        <v>2</v>
      </c>
      <c r="C95" s="54" t="s">
        <v>550</v>
      </c>
      <c r="D95" s="55">
        <v>45475.8333333333</v>
      </c>
      <c r="E95" s="55">
        <v>45476.25</v>
      </c>
      <c r="F95" s="54" t="s">
        <v>551</v>
      </c>
    </row>
    <row r="96" spans="1:6" s="6" customFormat="1" ht="46.5">
      <c r="A96" s="53" t="s">
        <v>47</v>
      </c>
      <c r="B96" s="53" t="s">
        <v>2</v>
      </c>
      <c r="C96" s="54" t="s">
        <v>870</v>
      </c>
      <c r="D96" s="55">
        <v>45475.8333333333</v>
      </c>
      <c r="E96" s="55">
        <v>45476.25</v>
      </c>
      <c r="F96" s="54" t="s">
        <v>97</v>
      </c>
    </row>
    <row r="97" spans="1:6" s="6" customFormat="1" ht="46.5">
      <c r="A97" s="53" t="s">
        <v>47</v>
      </c>
      <c r="B97" s="53" t="s">
        <v>6</v>
      </c>
      <c r="C97" s="54" t="s">
        <v>875</v>
      </c>
      <c r="D97" s="55">
        <v>45475.8333333333</v>
      </c>
      <c r="E97" s="55">
        <v>45476.25</v>
      </c>
      <c r="F97" s="54" t="s">
        <v>876</v>
      </c>
    </row>
    <row r="98" spans="1:6" s="6" customFormat="1" ht="46.5">
      <c r="A98" s="53" t="s">
        <v>47</v>
      </c>
      <c r="B98" s="53" t="s">
        <v>6</v>
      </c>
      <c r="C98" s="54" t="s">
        <v>927</v>
      </c>
      <c r="D98" s="55">
        <v>45475.9166666667</v>
      </c>
      <c r="E98" s="55">
        <v>45476.2291666667</v>
      </c>
      <c r="F98" s="54" t="s">
        <v>928</v>
      </c>
    </row>
    <row r="99" spans="1:6" s="5" customFormat="1" ht="46.5">
      <c r="A99" s="53" t="s">
        <v>47</v>
      </c>
      <c r="B99" s="53" t="s">
        <v>6</v>
      </c>
      <c r="C99" s="54" t="s">
        <v>929</v>
      </c>
      <c r="D99" s="55">
        <v>45475.9166666667</v>
      </c>
      <c r="E99" s="55">
        <v>45476.2291666667</v>
      </c>
      <c r="F99" s="54" t="s">
        <v>928</v>
      </c>
    </row>
    <row r="100" spans="1:6" s="6" customFormat="1" ht="46.5">
      <c r="A100" s="53" t="s">
        <v>47</v>
      </c>
      <c r="B100" s="53" t="s">
        <v>6</v>
      </c>
      <c r="C100" s="54" t="s">
        <v>930</v>
      </c>
      <c r="D100" s="55">
        <v>45475.9166666667</v>
      </c>
      <c r="E100" s="55">
        <v>45476.2291666667</v>
      </c>
      <c r="F100" s="54" t="s">
        <v>928</v>
      </c>
    </row>
    <row r="101" spans="1:6" s="6" customFormat="1" ht="46.5">
      <c r="A101" s="53" t="s">
        <v>47</v>
      </c>
      <c r="B101" s="53" t="s">
        <v>6</v>
      </c>
      <c r="C101" s="54" t="s">
        <v>931</v>
      </c>
      <c r="D101" s="55">
        <v>45475.9166666667</v>
      </c>
      <c r="E101" s="55">
        <v>45476.2291666667</v>
      </c>
      <c r="F101" s="54" t="s">
        <v>928</v>
      </c>
    </row>
    <row r="102" spans="1:6" s="5" customFormat="1" ht="46.5">
      <c r="A102" s="53" t="s">
        <v>47</v>
      </c>
      <c r="B102" s="53" t="s">
        <v>6</v>
      </c>
      <c r="C102" s="54" t="s">
        <v>930</v>
      </c>
      <c r="D102" s="55">
        <v>45475.9166666667</v>
      </c>
      <c r="E102" s="55">
        <v>45476.2291666667</v>
      </c>
      <c r="F102" s="54" t="s">
        <v>928</v>
      </c>
    </row>
    <row r="103" spans="1:6" s="5" customFormat="1" ht="46.5">
      <c r="A103" s="53" t="s">
        <v>27</v>
      </c>
      <c r="B103" s="53" t="s">
        <v>6</v>
      </c>
      <c r="C103" s="54" t="s">
        <v>967</v>
      </c>
      <c r="D103" s="55">
        <v>45475.9166666667</v>
      </c>
      <c r="E103" s="55">
        <v>45476.2291666667</v>
      </c>
      <c r="F103" s="54" t="s">
        <v>926</v>
      </c>
    </row>
    <row r="104" spans="1:6" s="5" customFormat="1" ht="30.75">
      <c r="A104" s="53" t="s">
        <v>27</v>
      </c>
      <c r="B104" s="53" t="s">
        <v>2</v>
      </c>
      <c r="C104" s="54" t="s">
        <v>936</v>
      </c>
      <c r="D104" s="55">
        <v>45475.9166666667</v>
      </c>
      <c r="E104" s="55">
        <v>45476.2083333333</v>
      </c>
      <c r="F104" s="54" t="s">
        <v>937</v>
      </c>
    </row>
    <row r="105" spans="1:6" s="5" customFormat="1" ht="30.75">
      <c r="A105" s="53" t="s">
        <v>119</v>
      </c>
      <c r="B105" s="53" t="s">
        <v>6</v>
      </c>
      <c r="C105" s="54" t="s">
        <v>120</v>
      </c>
      <c r="D105" s="55">
        <v>45475.8333333333</v>
      </c>
      <c r="E105" s="55">
        <v>45476.25</v>
      </c>
      <c r="F105" s="54" t="s">
        <v>121</v>
      </c>
    </row>
    <row r="106" spans="1:6" s="5" customFormat="1" ht="61.5">
      <c r="A106" s="53" t="s">
        <v>332</v>
      </c>
      <c r="B106" s="53" t="s">
        <v>5</v>
      </c>
      <c r="C106" s="54" t="s">
        <v>915</v>
      </c>
      <c r="D106" s="55">
        <v>45475.875</v>
      </c>
      <c r="E106" s="55">
        <v>45476.25</v>
      </c>
      <c r="F106" s="54" t="s">
        <v>916</v>
      </c>
    </row>
    <row r="107" spans="1:6" s="5" customFormat="1" ht="61.5">
      <c r="A107" s="53" t="s">
        <v>320</v>
      </c>
      <c r="B107" s="53" t="s">
        <v>5</v>
      </c>
      <c r="C107" s="54" t="s">
        <v>321</v>
      </c>
      <c r="D107" s="55">
        <v>45475.8333333333</v>
      </c>
      <c r="E107" s="55">
        <v>45476.25</v>
      </c>
      <c r="F107" s="54" t="s">
        <v>322</v>
      </c>
    </row>
    <row r="108" spans="1:6" s="5" customFormat="1" ht="61.5">
      <c r="A108" s="53" t="s">
        <v>320</v>
      </c>
      <c r="B108" s="53" t="s">
        <v>5</v>
      </c>
      <c r="C108" s="54" t="s">
        <v>323</v>
      </c>
      <c r="D108" s="55">
        <v>45475.8333333333</v>
      </c>
      <c r="E108" s="55">
        <v>45476.25</v>
      </c>
      <c r="F108" s="54" t="s">
        <v>322</v>
      </c>
    </row>
    <row r="109" spans="1:6" s="5" customFormat="1" ht="61.5">
      <c r="A109" s="53" t="s">
        <v>66</v>
      </c>
      <c r="B109" s="53" t="s">
        <v>7</v>
      </c>
      <c r="C109" s="54" t="s">
        <v>67</v>
      </c>
      <c r="D109" s="55">
        <v>45475.9166666667</v>
      </c>
      <c r="E109" s="55">
        <v>45476.25</v>
      </c>
      <c r="F109" s="54" t="s">
        <v>68</v>
      </c>
    </row>
    <row r="110" spans="1:6" s="5" customFormat="1" ht="30.75">
      <c r="A110" s="53" t="s">
        <v>66</v>
      </c>
      <c r="B110" s="53" t="s">
        <v>8</v>
      </c>
      <c r="C110" s="54" t="s">
        <v>69</v>
      </c>
      <c r="D110" s="55">
        <v>45475.9166666667</v>
      </c>
      <c r="E110" s="55">
        <v>45476.25</v>
      </c>
      <c r="F110" s="54" t="s">
        <v>70</v>
      </c>
    </row>
    <row r="111" spans="1:6" s="5" customFormat="1" ht="77.25">
      <c r="A111" s="53" t="s">
        <v>66</v>
      </c>
      <c r="B111" s="53" t="s">
        <v>7</v>
      </c>
      <c r="C111" s="54" t="s">
        <v>349</v>
      </c>
      <c r="D111" s="55">
        <v>45475.9166666667</v>
      </c>
      <c r="E111" s="55">
        <v>45476.2291666667</v>
      </c>
      <c r="F111" s="54" t="s">
        <v>350</v>
      </c>
    </row>
    <row r="112" spans="1:6" ht="46.5">
      <c r="A112" s="53" t="s">
        <v>66</v>
      </c>
      <c r="B112" s="53" t="s">
        <v>7</v>
      </c>
      <c r="C112" s="54" t="s">
        <v>351</v>
      </c>
      <c r="D112" s="55">
        <v>45475.9166666667</v>
      </c>
      <c r="E112" s="55">
        <v>45476.2291666667</v>
      </c>
      <c r="F112" s="54" t="s">
        <v>350</v>
      </c>
    </row>
    <row r="113" spans="1:6" ht="46.5">
      <c r="A113" s="53" t="s">
        <v>66</v>
      </c>
      <c r="B113" s="53" t="s">
        <v>8</v>
      </c>
      <c r="C113" s="54" t="s">
        <v>355</v>
      </c>
      <c r="D113" s="55">
        <v>45475.9166666667</v>
      </c>
      <c r="E113" s="55">
        <v>45476.2291666667</v>
      </c>
      <c r="F113" s="54" t="s">
        <v>356</v>
      </c>
    </row>
    <row r="114" spans="1:6" ht="61.5">
      <c r="A114" s="53" t="s">
        <v>66</v>
      </c>
      <c r="B114" s="53" t="s">
        <v>8</v>
      </c>
      <c r="C114" s="54" t="s">
        <v>829</v>
      </c>
      <c r="D114" s="55">
        <v>45475.9166666667</v>
      </c>
      <c r="E114" s="55">
        <v>45476.2291666667</v>
      </c>
      <c r="F114" s="54" t="s">
        <v>830</v>
      </c>
    </row>
    <row r="115" spans="1:6" ht="46.5">
      <c r="A115" s="53" t="s">
        <v>66</v>
      </c>
      <c r="B115" s="53" t="s">
        <v>7</v>
      </c>
      <c r="C115" s="54" t="s">
        <v>835</v>
      </c>
      <c r="D115" s="55">
        <v>45475.9166666667</v>
      </c>
      <c r="E115" s="55">
        <v>45476.2083333333</v>
      </c>
      <c r="F115" s="54" t="s">
        <v>836</v>
      </c>
    </row>
    <row r="116" spans="1:6" ht="46.5">
      <c r="A116" s="53" t="s">
        <v>66</v>
      </c>
      <c r="B116" s="53" t="s">
        <v>7</v>
      </c>
      <c r="C116" s="54" t="s">
        <v>934</v>
      </c>
      <c r="D116" s="55">
        <v>45475.9166666667</v>
      </c>
      <c r="E116" s="55">
        <v>45476.2291666667</v>
      </c>
      <c r="F116" s="54" t="s">
        <v>935</v>
      </c>
    </row>
    <row r="117" spans="1:6" s="22" customFormat="1" ht="30.75">
      <c r="A117" s="53" t="s">
        <v>279</v>
      </c>
      <c r="B117" s="53" t="s">
        <v>4</v>
      </c>
      <c r="C117" s="54" t="s">
        <v>600</v>
      </c>
      <c r="D117" s="55">
        <v>45475.875</v>
      </c>
      <c r="E117" s="55">
        <v>45476.25</v>
      </c>
      <c r="F117" s="54" t="s">
        <v>601</v>
      </c>
    </row>
    <row r="118" spans="1:6" s="22" customFormat="1" ht="30.75">
      <c r="A118" s="53" t="s">
        <v>307</v>
      </c>
      <c r="B118" s="53" t="s">
        <v>5</v>
      </c>
      <c r="C118" s="54" t="s">
        <v>904</v>
      </c>
      <c r="D118" s="55">
        <v>45475.875</v>
      </c>
      <c r="E118" s="55">
        <v>45476.25</v>
      </c>
      <c r="F118" s="54" t="s">
        <v>905</v>
      </c>
    </row>
    <row r="119" spans="1:6" s="22" customFormat="1" ht="46.5">
      <c r="A119" s="53" t="s">
        <v>307</v>
      </c>
      <c r="B119" s="53" t="s">
        <v>5</v>
      </c>
      <c r="C119" s="54" t="s">
        <v>912</v>
      </c>
      <c r="D119" s="55">
        <v>45475.875</v>
      </c>
      <c r="E119" s="55">
        <v>45476.2083333333</v>
      </c>
      <c r="F119" s="54" t="s">
        <v>913</v>
      </c>
    </row>
    <row r="120" spans="1:6" s="22" customFormat="1" ht="46.5">
      <c r="A120" s="53" t="s">
        <v>307</v>
      </c>
      <c r="B120" s="53" t="s">
        <v>5</v>
      </c>
      <c r="C120" s="54" t="s">
        <v>914</v>
      </c>
      <c r="D120" s="55">
        <v>45475.875</v>
      </c>
      <c r="E120" s="55">
        <v>45476.25</v>
      </c>
      <c r="F120" s="54" t="s">
        <v>913</v>
      </c>
    </row>
    <row r="121" spans="1:6" ht="61.5">
      <c r="A121" s="53" t="s">
        <v>307</v>
      </c>
      <c r="B121" s="53" t="s">
        <v>4</v>
      </c>
      <c r="C121" s="54" t="s">
        <v>608</v>
      </c>
      <c r="D121" s="55">
        <v>45475.9166666667</v>
      </c>
      <c r="E121" s="55">
        <v>45476.2291666667</v>
      </c>
      <c r="F121" s="54" t="s">
        <v>609</v>
      </c>
    </row>
    <row r="122" spans="1:6" ht="30.75">
      <c r="A122" s="53" t="s">
        <v>307</v>
      </c>
      <c r="B122" s="53" t="s">
        <v>4</v>
      </c>
      <c r="C122" s="54" t="s">
        <v>833</v>
      </c>
      <c r="D122" s="55">
        <v>45475.9166666667</v>
      </c>
      <c r="E122" s="55">
        <v>45476.2291666667</v>
      </c>
      <c r="F122" s="54" t="s">
        <v>834</v>
      </c>
    </row>
    <row r="123" spans="1:6" ht="46.5">
      <c r="A123" s="53" t="s">
        <v>307</v>
      </c>
      <c r="B123" s="53" t="s">
        <v>4</v>
      </c>
      <c r="C123" s="54" t="s">
        <v>932</v>
      </c>
      <c r="D123" s="55">
        <v>45475.9166666667</v>
      </c>
      <c r="E123" s="55">
        <v>45476.2291666667</v>
      </c>
      <c r="F123" s="54" t="s">
        <v>933</v>
      </c>
    </row>
    <row r="124" spans="1:6" ht="30.75">
      <c r="A124" s="53" t="s">
        <v>307</v>
      </c>
      <c r="B124" s="53" t="s">
        <v>5</v>
      </c>
      <c r="C124" s="54" t="s">
        <v>973</v>
      </c>
      <c r="D124" s="55">
        <v>45475.9166666667</v>
      </c>
      <c r="E124" s="55">
        <v>45476.2083333333</v>
      </c>
      <c r="F124" s="54" t="s">
        <v>974</v>
      </c>
    </row>
    <row r="125" spans="1:6" ht="30.75">
      <c r="A125" s="53" t="s">
        <v>307</v>
      </c>
      <c r="B125" s="53" t="s">
        <v>7</v>
      </c>
      <c r="C125" s="54" t="s">
        <v>975</v>
      </c>
      <c r="D125" s="55">
        <v>45475.9166666667</v>
      </c>
      <c r="E125" s="55">
        <v>45476.2083333333</v>
      </c>
      <c r="F125" s="54" t="s">
        <v>974</v>
      </c>
    </row>
    <row r="126" spans="1:6" ht="61.5">
      <c r="A126" s="53" t="s">
        <v>307</v>
      </c>
      <c r="B126" s="53" t="s">
        <v>5</v>
      </c>
      <c r="C126" s="54" t="s">
        <v>976</v>
      </c>
      <c r="D126" s="55">
        <v>45475.9166666667</v>
      </c>
      <c r="E126" s="55">
        <v>45476.2083333333</v>
      </c>
      <c r="F126" s="54" t="s">
        <v>974</v>
      </c>
    </row>
    <row r="127" spans="1:6" ht="77.25">
      <c r="A127" s="53" t="s">
        <v>307</v>
      </c>
      <c r="B127" s="53" t="s">
        <v>4</v>
      </c>
      <c r="C127" s="54" t="s">
        <v>977</v>
      </c>
      <c r="D127" s="55">
        <v>45475.9166666667</v>
      </c>
      <c r="E127" s="55">
        <v>45476.2083333333</v>
      </c>
      <c r="F127" s="54" t="s">
        <v>974</v>
      </c>
    </row>
    <row r="128" spans="1:6" ht="46.5">
      <c r="A128" s="53" t="s">
        <v>307</v>
      </c>
      <c r="B128" s="53" t="s">
        <v>4</v>
      </c>
      <c r="C128" s="54" t="s">
        <v>978</v>
      </c>
      <c r="D128" s="55">
        <v>45475.9166666667</v>
      </c>
      <c r="E128" s="55">
        <v>45476.2083333333</v>
      </c>
      <c r="F128" s="54" t="s">
        <v>974</v>
      </c>
    </row>
    <row r="129" spans="1:6" ht="46.5">
      <c r="A129" s="53" t="s">
        <v>63</v>
      </c>
      <c r="B129" s="53" t="s">
        <v>2</v>
      </c>
      <c r="C129" s="54" t="s">
        <v>64</v>
      </c>
      <c r="D129" s="55">
        <v>45475.9166666667</v>
      </c>
      <c r="E129" s="55">
        <v>45476.25</v>
      </c>
      <c r="F129" s="54" t="s">
        <v>65</v>
      </c>
    </row>
    <row r="130" spans="1:6" ht="46.5">
      <c r="A130" s="53" t="s">
        <v>63</v>
      </c>
      <c r="B130" s="53" t="s">
        <v>2</v>
      </c>
      <c r="C130" s="54" t="s">
        <v>862</v>
      </c>
      <c r="D130" s="55">
        <v>45475.8958333333</v>
      </c>
      <c r="E130" s="55">
        <v>45476.25</v>
      </c>
      <c r="F130" s="54" t="s">
        <v>863</v>
      </c>
    </row>
    <row r="131" spans="1:6" ht="46.5">
      <c r="A131" s="53" t="s">
        <v>63</v>
      </c>
      <c r="B131" s="53" t="s">
        <v>2</v>
      </c>
      <c r="C131" s="54" t="s">
        <v>864</v>
      </c>
      <c r="D131" s="55">
        <v>45475.8958333333</v>
      </c>
      <c r="E131" s="55">
        <v>45476.25</v>
      </c>
      <c r="F131" s="54" t="s">
        <v>865</v>
      </c>
    </row>
    <row r="132" spans="1:6" ht="61.5">
      <c r="A132" s="53" t="s">
        <v>420</v>
      </c>
      <c r="B132" s="53" t="s">
        <v>6</v>
      </c>
      <c r="C132" s="54" t="s">
        <v>951</v>
      </c>
      <c r="D132" s="55">
        <v>45475.875</v>
      </c>
      <c r="E132" s="55">
        <v>45476.2083333333</v>
      </c>
      <c r="F132" s="54" t="s">
        <v>412</v>
      </c>
    </row>
    <row r="133" spans="1:6" ht="46.5">
      <c r="A133" s="53" t="s">
        <v>420</v>
      </c>
      <c r="B133" s="53" t="s">
        <v>2</v>
      </c>
      <c r="C133" s="54" t="s">
        <v>953</v>
      </c>
      <c r="D133" s="55">
        <v>45475.875</v>
      </c>
      <c r="E133" s="55">
        <v>45476.2083333333</v>
      </c>
      <c r="F133" s="54" t="s">
        <v>412</v>
      </c>
    </row>
    <row r="134" spans="1:6" ht="46.5">
      <c r="A134" s="53" t="s">
        <v>420</v>
      </c>
      <c r="B134" s="53" t="s">
        <v>2</v>
      </c>
      <c r="C134" s="54" t="s">
        <v>421</v>
      </c>
      <c r="D134" s="55">
        <v>45475.875</v>
      </c>
      <c r="E134" s="55">
        <v>45476.2083333333</v>
      </c>
      <c r="F134" s="54" t="s">
        <v>422</v>
      </c>
    </row>
    <row r="135" spans="1:6" ht="30.75">
      <c r="A135" s="53" t="s">
        <v>940</v>
      </c>
      <c r="B135" s="53" t="s">
        <v>5</v>
      </c>
      <c r="C135" s="54" t="s">
        <v>941</v>
      </c>
      <c r="D135" s="55">
        <v>45475.8333333333</v>
      </c>
      <c r="E135" s="55">
        <v>45476.2083333333</v>
      </c>
      <c r="F135" s="54" t="s">
        <v>942</v>
      </c>
    </row>
    <row r="136" spans="1:6" ht="30.75">
      <c r="A136" s="53" t="s">
        <v>940</v>
      </c>
      <c r="B136" s="53" t="s">
        <v>5</v>
      </c>
      <c r="C136" s="54" t="s">
        <v>945</v>
      </c>
      <c r="D136" s="55">
        <v>45475.8333333333</v>
      </c>
      <c r="E136" s="55">
        <v>45476.25</v>
      </c>
      <c r="F136" s="54" t="s">
        <v>946</v>
      </c>
    </row>
    <row r="137" spans="1:6" ht="46.5">
      <c r="A137" s="53" t="s">
        <v>383</v>
      </c>
      <c r="B137" s="53" t="s">
        <v>6</v>
      </c>
      <c r="C137" s="54" t="s">
        <v>620</v>
      </c>
      <c r="D137" s="55">
        <v>45475.8333333333</v>
      </c>
      <c r="E137" s="55">
        <v>45476.25</v>
      </c>
      <c r="F137" s="54" t="s">
        <v>621</v>
      </c>
    </row>
    <row r="138" spans="1:6" ht="61.5">
      <c r="A138" s="53" t="s">
        <v>383</v>
      </c>
      <c r="B138" s="53" t="s">
        <v>2</v>
      </c>
      <c r="C138" s="54" t="s">
        <v>943</v>
      </c>
      <c r="D138" s="55">
        <v>45475.9166666667</v>
      </c>
      <c r="E138" s="55">
        <v>45476.25</v>
      </c>
      <c r="F138" s="54" t="s">
        <v>944</v>
      </c>
    </row>
    <row r="139" spans="1:6" ht="61.5">
      <c r="A139" s="53" t="s">
        <v>383</v>
      </c>
      <c r="B139" s="53" t="s">
        <v>2</v>
      </c>
      <c r="C139" s="54" t="s">
        <v>745</v>
      </c>
      <c r="D139" s="55">
        <v>45475.8333333333</v>
      </c>
      <c r="E139" s="55">
        <v>45476.25</v>
      </c>
      <c r="F139" s="54" t="s">
        <v>746</v>
      </c>
    </row>
    <row r="140" spans="1:6" ht="77.25">
      <c r="A140" s="53" t="s">
        <v>383</v>
      </c>
      <c r="B140" s="53" t="s">
        <v>2</v>
      </c>
      <c r="C140" s="54" t="s">
        <v>749</v>
      </c>
      <c r="D140" s="55">
        <v>45475.8333333333</v>
      </c>
      <c r="E140" s="55">
        <v>45476.25</v>
      </c>
      <c r="F140" s="54" t="s">
        <v>750</v>
      </c>
    </row>
    <row r="141" spans="1:6" ht="61.5">
      <c r="A141" s="53" t="s">
        <v>383</v>
      </c>
      <c r="B141" s="53" t="s">
        <v>6</v>
      </c>
      <c r="C141" s="54" t="s">
        <v>962</v>
      </c>
      <c r="D141" s="55">
        <v>45475.8333333333</v>
      </c>
      <c r="E141" s="55">
        <v>45476.25</v>
      </c>
      <c r="F141" s="54" t="s">
        <v>402</v>
      </c>
    </row>
    <row r="142" spans="1:6" ht="30.75">
      <c r="A142" s="53" t="s">
        <v>383</v>
      </c>
      <c r="B142" s="53" t="s">
        <v>2</v>
      </c>
      <c r="C142" s="54" t="s">
        <v>963</v>
      </c>
      <c r="D142" s="55">
        <v>45475.8333333333</v>
      </c>
      <c r="E142" s="55">
        <v>45476.25</v>
      </c>
      <c r="F142" s="54" t="s">
        <v>402</v>
      </c>
    </row>
    <row r="143" spans="1:6" ht="61.5">
      <c r="A143" s="53" t="s">
        <v>383</v>
      </c>
      <c r="B143" s="53" t="s">
        <v>6</v>
      </c>
      <c r="C143" s="54" t="s">
        <v>956</v>
      </c>
      <c r="D143" s="55">
        <v>45475.8958333333</v>
      </c>
      <c r="E143" s="55">
        <v>45476.25</v>
      </c>
      <c r="F143" s="54" t="s">
        <v>957</v>
      </c>
    </row>
    <row r="144" spans="1:6" ht="77.25">
      <c r="A144" s="53" t="s">
        <v>383</v>
      </c>
      <c r="B144" s="53" t="s">
        <v>6</v>
      </c>
      <c r="C144" s="54" t="s">
        <v>958</v>
      </c>
      <c r="D144" s="55">
        <v>45475.8958333333</v>
      </c>
      <c r="E144" s="55">
        <v>45476.25</v>
      </c>
      <c r="F144" s="54" t="s">
        <v>957</v>
      </c>
    </row>
    <row r="145" spans="1:6" ht="77.25">
      <c r="A145" s="53" t="s">
        <v>404</v>
      </c>
      <c r="B145" s="53" t="s">
        <v>4</v>
      </c>
      <c r="C145" s="54" t="s">
        <v>405</v>
      </c>
      <c r="D145" s="55">
        <v>45475.8333333333</v>
      </c>
      <c r="E145" s="55">
        <v>45476.25</v>
      </c>
      <c r="F145" s="54" t="s">
        <v>402</v>
      </c>
    </row>
    <row r="146" spans="1:6" ht="77.25">
      <c r="A146" s="53" t="s">
        <v>404</v>
      </c>
      <c r="B146" s="53" t="s">
        <v>5</v>
      </c>
      <c r="C146" s="54" t="s">
        <v>406</v>
      </c>
      <c r="D146" s="55">
        <v>45475.8333333333</v>
      </c>
      <c r="E146" s="55">
        <v>45476.25</v>
      </c>
      <c r="F146" s="54" t="s">
        <v>402</v>
      </c>
    </row>
    <row r="147" spans="1:6" ht="77.25">
      <c r="A147" s="53" t="s">
        <v>210</v>
      </c>
      <c r="B147" s="53" t="s">
        <v>5</v>
      </c>
      <c r="C147" s="54" t="s">
        <v>806</v>
      </c>
      <c r="D147" s="55">
        <v>45475.875</v>
      </c>
      <c r="E147" s="55">
        <v>45476.2083333333</v>
      </c>
      <c r="F147" s="54" t="s">
        <v>807</v>
      </c>
    </row>
    <row r="148" spans="1:6" ht="77.25">
      <c r="A148" s="53" t="s">
        <v>210</v>
      </c>
      <c r="B148" s="53" t="s">
        <v>4</v>
      </c>
      <c r="C148" s="54" t="s">
        <v>810</v>
      </c>
      <c r="D148" s="55">
        <v>45475.875</v>
      </c>
      <c r="E148" s="55">
        <v>45476.2083333333</v>
      </c>
      <c r="F148" s="54" t="s">
        <v>807</v>
      </c>
    </row>
    <row r="149" spans="1:6" ht="61.5">
      <c r="A149" s="53" t="s">
        <v>210</v>
      </c>
      <c r="B149" s="53" t="s">
        <v>4</v>
      </c>
      <c r="C149" s="54" t="s">
        <v>811</v>
      </c>
      <c r="D149" s="55">
        <v>45475.875</v>
      </c>
      <c r="E149" s="55">
        <v>45476.2083333333</v>
      </c>
      <c r="F149" s="54" t="s">
        <v>225</v>
      </c>
    </row>
    <row r="150" spans="1:6" ht="46.5">
      <c r="A150" s="53" t="s">
        <v>186</v>
      </c>
      <c r="B150" s="53" t="s">
        <v>6</v>
      </c>
      <c r="C150" s="54" t="s">
        <v>677</v>
      </c>
      <c r="D150" s="55">
        <v>45475.875</v>
      </c>
      <c r="E150" s="55">
        <v>45476.2083333333</v>
      </c>
      <c r="F150" s="54" t="s">
        <v>678</v>
      </c>
    </row>
    <row r="151" spans="1:6" ht="61.5">
      <c r="A151" s="53" t="s">
        <v>186</v>
      </c>
      <c r="B151" s="53" t="s">
        <v>2</v>
      </c>
      <c r="C151" s="54" t="s">
        <v>679</v>
      </c>
      <c r="D151" s="55">
        <v>45475.875</v>
      </c>
      <c r="E151" s="55">
        <v>45476.2083333333</v>
      </c>
      <c r="F151" s="54" t="s">
        <v>678</v>
      </c>
    </row>
    <row r="152" spans="1:6" ht="61.5">
      <c r="A152" s="53" t="s">
        <v>186</v>
      </c>
      <c r="B152" s="53" t="s">
        <v>2</v>
      </c>
      <c r="C152" s="54" t="s">
        <v>680</v>
      </c>
      <c r="D152" s="55">
        <v>45475.875</v>
      </c>
      <c r="E152" s="55">
        <v>45476.2083333333</v>
      </c>
      <c r="F152" s="54" t="s">
        <v>678</v>
      </c>
    </row>
    <row r="153" spans="1:6" ht="61.5">
      <c r="A153" s="53" t="s">
        <v>186</v>
      </c>
      <c r="B153" s="53" t="s">
        <v>2</v>
      </c>
      <c r="C153" s="54" t="s">
        <v>681</v>
      </c>
      <c r="D153" s="55">
        <v>45475.875</v>
      </c>
      <c r="E153" s="55">
        <v>45476.2083333333</v>
      </c>
      <c r="F153" s="54" t="s">
        <v>678</v>
      </c>
    </row>
    <row r="154" spans="1:6" ht="77.25">
      <c r="A154" s="53" t="s">
        <v>186</v>
      </c>
      <c r="B154" s="53" t="s">
        <v>2</v>
      </c>
      <c r="C154" s="54" t="s">
        <v>682</v>
      </c>
      <c r="D154" s="55">
        <v>45475.875</v>
      </c>
      <c r="E154" s="55">
        <v>45476.2083333333</v>
      </c>
      <c r="F154" s="54" t="s">
        <v>678</v>
      </c>
    </row>
    <row r="155" spans="1:6" ht="77.25">
      <c r="A155" s="53" t="s">
        <v>186</v>
      </c>
      <c r="B155" s="53" t="s">
        <v>6</v>
      </c>
      <c r="C155" s="54" t="s">
        <v>683</v>
      </c>
      <c r="D155" s="55">
        <v>45475.875</v>
      </c>
      <c r="E155" s="55">
        <v>45476.2083333333</v>
      </c>
      <c r="F155" s="54" t="s">
        <v>678</v>
      </c>
    </row>
    <row r="156" spans="1:6" ht="77.25">
      <c r="A156" s="53" t="s">
        <v>186</v>
      </c>
      <c r="B156" s="53" t="s">
        <v>6</v>
      </c>
      <c r="C156" s="54" t="s">
        <v>684</v>
      </c>
      <c r="D156" s="55">
        <v>45475.875</v>
      </c>
      <c r="E156" s="55">
        <v>45476.2083333333</v>
      </c>
      <c r="F156" s="54" t="s">
        <v>678</v>
      </c>
    </row>
    <row r="157" spans="1:6" ht="61.5">
      <c r="A157" s="53" t="s">
        <v>186</v>
      </c>
      <c r="B157" s="53" t="s">
        <v>6</v>
      </c>
      <c r="C157" s="54" t="s">
        <v>685</v>
      </c>
      <c r="D157" s="55">
        <v>45475.875</v>
      </c>
      <c r="E157" s="55">
        <v>45476.2083333333</v>
      </c>
      <c r="F157" s="54" t="s">
        <v>678</v>
      </c>
    </row>
    <row r="158" spans="1:6" ht="61.5">
      <c r="A158" s="53" t="s">
        <v>192</v>
      </c>
      <c r="B158" s="53" t="s">
        <v>6</v>
      </c>
      <c r="C158" s="54" t="s">
        <v>802</v>
      </c>
      <c r="D158" s="55">
        <v>45475.9166666667</v>
      </c>
      <c r="E158" s="55">
        <v>45476.25</v>
      </c>
      <c r="F158" s="54" t="s">
        <v>803</v>
      </c>
    </row>
    <row r="159" spans="1:6" ht="61.5">
      <c r="A159" s="53" t="s">
        <v>192</v>
      </c>
      <c r="B159" s="53" t="s">
        <v>6</v>
      </c>
      <c r="C159" s="54" t="s">
        <v>804</v>
      </c>
      <c r="D159" s="55">
        <v>45475.9166666667</v>
      </c>
      <c r="E159" s="55">
        <v>45476.25</v>
      </c>
      <c r="F159" s="54" t="s">
        <v>803</v>
      </c>
    </row>
    <row r="160" spans="1:6" ht="61.5">
      <c r="A160" s="53" t="s">
        <v>192</v>
      </c>
      <c r="B160" s="53" t="s">
        <v>6</v>
      </c>
      <c r="C160" s="54" t="s">
        <v>805</v>
      </c>
      <c r="D160" s="55">
        <v>45475.9166666667</v>
      </c>
      <c r="E160" s="55">
        <v>45476.25</v>
      </c>
      <c r="F160" s="54" t="s">
        <v>803</v>
      </c>
    </row>
    <row r="161" spans="1:6" ht="61.5">
      <c r="A161" s="53" t="s">
        <v>192</v>
      </c>
      <c r="B161" s="53" t="s">
        <v>2</v>
      </c>
      <c r="C161" s="54" t="s">
        <v>244</v>
      </c>
      <c r="D161" s="55">
        <v>45475.875</v>
      </c>
      <c r="E161" s="55">
        <v>45476.25</v>
      </c>
      <c r="F161" s="54" t="s">
        <v>239</v>
      </c>
    </row>
    <row r="162" spans="1:6" ht="61.5">
      <c r="A162" s="53" t="s">
        <v>192</v>
      </c>
      <c r="B162" s="53" t="s">
        <v>2</v>
      </c>
      <c r="C162" s="54" t="s">
        <v>896</v>
      </c>
      <c r="D162" s="55">
        <v>45475.875</v>
      </c>
      <c r="E162" s="55">
        <v>45476.25</v>
      </c>
      <c r="F162" s="54" t="s">
        <v>239</v>
      </c>
    </row>
    <row r="163" spans="1:6" ht="77.25">
      <c r="A163" s="53" t="s">
        <v>192</v>
      </c>
      <c r="B163" s="53" t="s">
        <v>2</v>
      </c>
      <c r="C163" s="54" t="s">
        <v>246</v>
      </c>
      <c r="D163" s="55">
        <v>45475.875</v>
      </c>
      <c r="E163" s="55">
        <v>45476.25</v>
      </c>
      <c r="F163" s="54" t="s">
        <v>239</v>
      </c>
    </row>
    <row r="164" spans="1:6" ht="46.5">
      <c r="A164" s="53" t="s">
        <v>192</v>
      </c>
      <c r="B164" s="53" t="s">
        <v>6</v>
      </c>
      <c r="C164" s="54" t="s">
        <v>407</v>
      </c>
      <c r="D164" s="55">
        <v>45475.875</v>
      </c>
      <c r="E164" s="55">
        <v>45476.25</v>
      </c>
      <c r="F164" s="54" t="s">
        <v>408</v>
      </c>
    </row>
    <row r="165" spans="1:6" ht="93">
      <c r="A165" s="53" t="s">
        <v>192</v>
      </c>
      <c r="B165" s="53" t="s">
        <v>6</v>
      </c>
      <c r="C165" s="54" t="s">
        <v>409</v>
      </c>
      <c r="D165" s="55">
        <v>45475.875</v>
      </c>
      <c r="E165" s="55">
        <v>45476.25</v>
      </c>
      <c r="F165" s="54" t="s">
        <v>408</v>
      </c>
    </row>
    <row r="166" spans="1:6" ht="46.5">
      <c r="A166" s="53" t="s">
        <v>192</v>
      </c>
      <c r="B166" s="53" t="s">
        <v>6</v>
      </c>
      <c r="C166" s="54" t="s">
        <v>410</v>
      </c>
      <c r="D166" s="55">
        <v>45475.875</v>
      </c>
      <c r="E166" s="55">
        <v>45476.25</v>
      </c>
      <c r="F166" s="54" t="s">
        <v>408</v>
      </c>
    </row>
    <row r="167" spans="1:6" ht="61.5">
      <c r="A167" s="53" t="s">
        <v>192</v>
      </c>
      <c r="B167" s="53" t="s">
        <v>2</v>
      </c>
      <c r="C167" s="54" t="s">
        <v>950</v>
      </c>
      <c r="D167" s="55">
        <v>45475.875</v>
      </c>
      <c r="E167" s="55">
        <v>45476.2083333333</v>
      </c>
      <c r="F167" s="54" t="s">
        <v>412</v>
      </c>
    </row>
    <row r="168" spans="1:6" ht="93">
      <c r="A168" s="53" t="s">
        <v>192</v>
      </c>
      <c r="B168" s="53" t="s">
        <v>6</v>
      </c>
      <c r="C168" s="54" t="s">
        <v>952</v>
      </c>
      <c r="D168" s="55">
        <v>45475.875</v>
      </c>
      <c r="E168" s="55">
        <v>45476.2083333333</v>
      </c>
      <c r="F168" s="54" t="s">
        <v>412</v>
      </c>
    </row>
    <row r="169" spans="1:6" ht="61.5">
      <c r="A169" s="53" t="s">
        <v>192</v>
      </c>
      <c r="B169" s="53" t="s">
        <v>6</v>
      </c>
      <c r="C169" s="54" t="s">
        <v>757</v>
      </c>
      <c r="D169" s="55">
        <v>45475.875</v>
      </c>
      <c r="E169" s="55">
        <v>45476.25</v>
      </c>
      <c r="F169" s="54" t="s">
        <v>419</v>
      </c>
    </row>
    <row r="170" spans="1:6" ht="77.25">
      <c r="A170" s="53" t="s">
        <v>232</v>
      </c>
      <c r="B170" s="53" t="s">
        <v>8</v>
      </c>
      <c r="C170" s="54" t="s">
        <v>580</v>
      </c>
      <c r="D170" s="55">
        <v>45475.875</v>
      </c>
      <c r="E170" s="55">
        <v>45476.2083333333</v>
      </c>
      <c r="F170" s="54" t="s">
        <v>581</v>
      </c>
    </row>
    <row r="171" spans="1:6" ht="46.5">
      <c r="A171" s="53" t="s">
        <v>232</v>
      </c>
      <c r="B171" s="53" t="s">
        <v>8</v>
      </c>
      <c r="C171" s="54" t="s">
        <v>582</v>
      </c>
      <c r="D171" s="55">
        <v>45475.875</v>
      </c>
      <c r="E171" s="55">
        <v>45476.2083333333</v>
      </c>
      <c r="F171" s="54" t="s">
        <v>581</v>
      </c>
    </row>
    <row r="172" spans="1:6" ht="77.25">
      <c r="A172" s="53" t="s">
        <v>232</v>
      </c>
      <c r="B172" s="53" t="s">
        <v>7</v>
      </c>
      <c r="C172" s="54" t="s">
        <v>233</v>
      </c>
      <c r="D172" s="55">
        <v>45475.8333333333</v>
      </c>
      <c r="E172" s="55">
        <v>45476.25</v>
      </c>
      <c r="F172" s="54" t="s">
        <v>234</v>
      </c>
    </row>
    <row r="173" spans="1:6" ht="77.25">
      <c r="A173" s="53" t="s">
        <v>232</v>
      </c>
      <c r="B173" s="53" t="s">
        <v>7</v>
      </c>
      <c r="C173" s="54" t="s">
        <v>472</v>
      </c>
      <c r="D173" s="55">
        <v>45475.875</v>
      </c>
      <c r="E173" s="55">
        <v>45476.25</v>
      </c>
      <c r="F173" s="54" t="s">
        <v>251</v>
      </c>
    </row>
    <row r="174" spans="1:6" ht="123.75">
      <c r="A174" s="53" t="s">
        <v>232</v>
      </c>
      <c r="B174" s="53" t="s">
        <v>8</v>
      </c>
      <c r="C174" s="54" t="s">
        <v>897</v>
      </c>
      <c r="D174" s="55">
        <v>45475.875</v>
      </c>
      <c r="E174" s="55">
        <v>45476.25</v>
      </c>
      <c r="F174" s="54" t="s">
        <v>695</v>
      </c>
    </row>
    <row r="175" spans="1:6" ht="123.75">
      <c r="A175" s="53" t="s">
        <v>232</v>
      </c>
      <c r="B175" s="53" t="s">
        <v>8</v>
      </c>
      <c r="C175" s="54" t="s">
        <v>697</v>
      </c>
      <c r="D175" s="55">
        <v>45475.875</v>
      </c>
      <c r="E175" s="55">
        <v>45476.25</v>
      </c>
      <c r="F175" s="54" t="s">
        <v>695</v>
      </c>
    </row>
    <row r="176" spans="1:6" ht="123.75">
      <c r="A176" s="53" t="s">
        <v>232</v>
      </c>
      <c r="B176" s="53" t="s">
        <v>7</v>
      </c>
      <c r="C176" s="54" t="s">
        <v>898</v>
      </c>
      <c r="D176" s="55">
        <v>45475.875</v>
      </c>
      <c r="E176" s="55">
        <v>45476.25</v>
      </c>
      <c r="F176" s="54" t="s">
        <v>695</v>
      </c>
    </row>
    <row r="177" spans="1:6" ht="123.75">
      <c r="A177" s="53" t="s">
        <v>232</v>
      </c>
      <c r="B177" s="53" t="s">
        <v>7</v>
      </c>
      <c r="C177" s="54" t="s">
        <v>900</v>
      </c>
      <c r="D177" s="55">
        <v>45475.875</v>
      </c>
      <c r="E177" s="55">
        <v>45476.2083333333</v>
      </c>
      <c r="F177" s="54" t="s">
        <v>901</v>
      </c>
    </row>
    <row r="178" spans="1:6" ht="93">
      <c r="A178" s="53" t="s">
        <v>249</v>
      </c>
      <c r="B178" s="53" t="s">
        <v>6</v>
      </c>
      <c r="C178" s="54" t="s">
        <v>250</v>
      </c>
      <c r="D178" s="55">
        <v>45475.875</v>
      </c>
      <c r="E178" s="55">
        <v>45476.25</v>
      </c>
      <c r="F178" s="54" t="s">
        <v>251</v>
      </c>
    </row>
    <row r="179" spans="1:6" ht="93">
      <c r="A179" s="53" t="s">
        <v>142</v>
      </c>
      <c r="B179" s="53" t="s">
        <v>4</v>
      </c>
      <c r="C179" s="54" t="s">
        <v>872</v>
      </c>
      <c r="D179" s="55">
        <v>45475.8333333333</v>
      </c>
      <c r="E179" s="55">
        <v>45476.25</v>
      </c>
      <c r="F179" s="54" t="s">
        <v>873</v>
      </c>
    </row>
    <row r="180" spans="1:6" ht="93">
      <c r="A180" s="53" t="s">
        <v>142</v>
      </c>
      <c r="B180" s="53" t="s">
        <v>4</v>
      </c>
      <c r="C180" s="54" t="s">
        <v>874</v>
      </c>
      <c r="D180" s="55">
        <v>45475.8333333333</v>
      </c>
      <c r="E180" s="55">
        <v>45476.25</v>
      </c>
      <c r="F180" s="54" t="s">
        <v>661</v>
      </c>
    </row>
    <row r="181" spans="1:6" ht="93">
      <c r="A181" s="53" t="s">
        <v>142</v>
      </c>
      <c r="B181" s="53" t="s">
        <v>5</v>
      </c>
      <c r="C181" s="54" t="s">
        <v>877</v>
      </c>
      <c r="D181" s="55">
        <v>45475.875</v>
      </c>
      <c r="E181" s="55">
        <v>45476.25</v>
      </c>
      <c r="F181" s="54" t="s">
        <v>878</v>
      </c>
    </row>
    <row r="182" spans="1:6" ht="123.75">
      <c r="A182" s="53" t="s">
        <v>142</v>
      </c>
      <c r="B182" s="53" t="s">
        <v>5</v>
      </c>
      <c r="C182" s="54" t="s">
        <v>891</v>
      </c>
      <c r="D182" s="55">
        <v>45475.875</v>
      </c>
      <c r="E182" s="55">
        <v>45476.2083333333</v>
      </c>
      <c r="F182" s="54" t="s">
        <v>892</v>
      </c>
    </row>
    <row r="183" spans="1:6" ht="123.75">
      <c r="A183" s="53" t="s">
        <v>142</v>
      </c>
      <c r="B183" s="53" t="s">
        <v>5</v>
      </c>
      <c r="C183" s="54" t="s">
        <v>893</v>
      </c>
      <c r="D183" s="55">
        <v>45475.875</v>
      </c>
      <c r="E183" s="55">
        <v>45476.2083333333</v>
      </c>
      <c r="F183" s="54" t="s">
        <v>892</v>
      </c>
    </row>
    <row r="184" spans="1:6" ht="123.75">
      <c r="A184" s="53" t="s">
        <v>142</v>
      </c>
      <c r="B184" s="53" t="s">
        <v>5</v>
      </c>
      <c r="C184" s="54" t="s">
        <v>894</v>
      </c>
      <c r="D184" s="55">
        <v>45475.875</v>
      </c>
      <c r="E184" s="55">
        <v>45476.2083333333</v>
      </c>
      <c r="F184" s="54" t="s">
        <v>892</v>
      </c>
    </row>
    <row r="185" spans="1:6" ht="123.75">
      <c r="A185" s="53" t="s">
        <v>142</v>
      </c>
      <c r="B185" s="53" t="s">
        <v>4</v>
      </c>
      <c r="C185" s="54" t="s">
        <v>247</v>
      </c>
      <c r="D185" s="55">
        <v>45475.875</v>
      </c>
      <c r="E185" s="55">
        <v>45476.25</v>
      </c>
      <c r="F185" s="54" t="s">
        <v>239</v>
      </c>
    </row>
    <row r="186" spans="1:6" ht="123.75">
      <c r="A186" s="53" t="s">
        <v>142</v>
      </c>
      <c r="B186" s="53" t="s">
        <v>5</v>
      </c>
      <c r="C186" s="54" t="s">
        <v>248</v>
      </c>
      <c r="D186" s="55">
        <v>45475.875</v>
      </c>
      <c r="E186" s="55">
        <v>45476.25</v>
      </c>
      <c r="F186" s="54" t="s">
        <v>239</v>
      </c>
    </row>
    <row r="187" spans="1:6" ht="93">
      <c r="A187" s="53" t="s">
        <v>142</v>
      </c>
      <c r="B187" s="53" t="s">
        <v>5</v>
      </c>
      <c r="C187" s="54" t="s">
        <v>899</v>
      </c>
      <c r="D187" s="55">
        <v>45475.875</v>
      </c>
      <c r="E187" s="55">
        <v>45476.25</v>
      </c>
      <c r="F187" s="54" t="s">
        <v>695</v>
      </c>
    </row>
    <row r="188" spans="1:6" ht="93">
      <c r="A188" s="53" t="s">
        <v>125</v>
      </c>
      <c r="B188" s="53" t="s">
        <v>7</v>
      </c>
      <c r="C188" s="54" t="s">
        <v>788</v>
      </c>
      <c r="D188" s="55">
        <v>45475.8333333333</v>
      </c>
      <c r="E188" s="55">
        <v>45476.25</v>
      </c>
      <c r="F188" s="54" t="s">
        <v>127</v>
      </c>
    </row>
    <row r="189" spans="1:6" ht="77.25">
      <c r="A189" s="53" t="s">
        <v>125</v>
      </c>
      <c r="B189" s="53" t="s">
        <v>8</v>
      </c>
      <c r="C189" s="54" t="s">
        <v>789</v>
      </c>
      <c r="D189" s="55">
        <v>45475.8333333333</v>
      </c>
      <c r="E189" s="55">
        <v>45476.25</v>
      </c>
      <c r="F189" s="54" t="s">
        <v>129</v>
      </c>
    </row>
    <row r="190" spans="1:6" ht="61.5">
      <c r="A190" s="53" t="s">
        <v>220</v>
      </c>
      <c r="B190" s="53" t="s">
        <v>5</v>
      </c>
      <c r="C190" s="54" t="s">
        <v>691</v>
      </c>
      <c r="D190" s="55">
        <v>45475.8333333333</v>
      </c>
      <c r="E190" s="55">
        <v>45476.25</v>
      </c>
      <c r="F190" s="54" t="s">
        <v>222</v>
      </c>
    </row>
    <row r="191" spans="1:6" ht="61.5">
      <c r="A191" s="53" t="s">
        <v>220</v>
      </c>
      <c r="B191" s="53" t="s">
        <v>5</v>
      </c>
      <c r="C191" s="54" t="s">
        <v>692</v>
      </c>
      <c r="D191" s="55">
        <v>45475.8333333333</v>
      </c>
      <c r="E191" s="55">
        <v>45476.2083333333</v>
      </c>
      <c r="F191" s="54" t="s">
        <v>222</v>
      </c>
    </row>
    <row r="192" spans="1:6" ht="123.75">
      <c r="A192" s="53" t="s">
        <v>183</v>
      </c>
      <c r="B192" s="53" t="s">
        <v>4</v>
      </c>
      <c r="C192" s="54" t="s">
        <v>184</v>
      </c>
      <c r="D192" s="55">
        <v>44936.875</v>
      </c>
      <c r="E192" s="55">
        <v>45714.2083333333</v>
      </c>
      <c r="F192" s="54" t="s">
        <v>185</v>
      </c>
    </row>
    <row r="193" spans="1:6" ht="123.75">
      <c r="A193" s="53" t="s">
        <v>183</v>
      </c>
      <c r="B193" s="53" t="s">
        <v>4</v>
      </c>
      <c r="C193" s="54" t="s">
        <v>235</v>
      </c>
      <c r="D193" s="55">
        <v>45475.8333333333</v>
      </c>
      <c r="E193" s="55">
        <v>45476.25</v>
      </c>
      <c r="F193" s="54" t="s">
        <v>234</v>
      </c>
    </row>
    <row r="194" spans="1:6" ht="77.25">
      <c r="A194" s="53" t="s">
        <v>183</v>
      </c>
      <c r="B194" s="53" t="s">
        <v>4</v>
      </c>
      <c r="C194" s="54" t="s">
        <v>236</v>
      </c>
      <c r="D194" s="55">
        <v>45475.8333333333</v>
      </c>
      <c r="E194" s="55">
        <v>45476.25</v>
      </c>
      <c r="F194" s="54" t="s">
        <v>234</v>
      </c>
    </row>
    <row r="195" spans="1:6" ht="77.25">
      <c r="A195" s="53" t="s">
        <v>183</v>
      </c>
      <c r="B195" s="53" t="s">
        <v>4</v>
      </c>
      <c r="C195" s="54" t="s">
        <v>184</v>
      </c>
      <c r="D195" s="55">
        <v>45475.8333333333</v>
      </c>
      <c r="E195" s="55">
        <v>45476.25</v>
      </c>
      <c r="F195" s="54" t="s">
        <v>234</v>
      </c>
    </row>
    <row r="196" spans="1:6" ht="108">
      <c r="A196" s="53" t="s">
        <v>183</v>
      </c>
      <c r="B196" s="53" t="s">
        <v>4</v>
      </c>
      <c r="C196" s="54" t="s">
        <v>237</v>
      </c>
      <c r="D196" s="55">
        <v>45475.8333333333</v>
      </c>
      <c r="E196" s="55">
        <v>45476.25</v>
      </c>
      <c r="F196" s="54" t="s">
        <v>234</v>
      </c>
    </row>
    <row r="197" spans="1:6" ht="77.25">
      <c r="A197" s="56" t="s">
        <v>93</v>
      </c>
      <c r="B197" s="56" t="s">
        <v>2</v>
      </c>
      <c r="C197" s="57" t="s">
        <v>948</v>
      </c>
      <c r="D197" s="58">
        <v>45475.8333333333</v>
      </c>
      <c r="E197" s="58">
        <v>45476.25</v>
      </c>
      <c r="F197" s="57" t="s">
        <v>949</v>
      </c>
    </row>
  </sheetData>
  <sheetProtection/>
  <autoFilter ref="A2:F168">
    <sortState ref="A3:F197">
      <sortCondition sortBy="value" ref="A3:A197"/>
    </sortState>
  </autoFilter>
  <mergeCells count="1">
    <mergeCell ref="A1:F1"/>
  </mergeCells>
  <conditionalFormatting sqref="A3:F197">
    <cfRule type="expression" priority="1" dxfId="0">
      <formula>$J3="Over 12 hours"</formula>
    </cfRule>
  </conditionalFormatting>
  <printOptions horizontalCentered="1"/>
  <pageMargins left="0.2362204724409449" right="0.2362204724409449" top="0.31496062992125984" bottom="0.4724409448818898" header="0.31496062992125984" footer="0.2362204724409449"/>
  <pageSetup fitToHeight="0" fitToWidth="1" horizontalDpi="600" verticalDpi="600" orientation="landscape" paperSize="9" scale="83" r:id="rId2"/>
  <headerFooter>
    <oddFooter>&amp;C&amp;11Printed on &amp;D&amp;R&amp;"Calibri,Regular"&amp;11Page &amp;P of &amp;N</oddFooter>
  </headerFooter>
  <drawing r:id="rId1"/>
</worksheet>
</file>

<file path=xl/worksheets/sheet4.xml><?xml version="1.0" encoding="utf-8"?>
<worksheet xmlns="http://schemas.openxmlformats.org/spreadsheetml/2006/main" xmlns:r="http://schemas.openxmlformats.org/officeDocument/2006/relationships">
  <sheetPr>
    <tabColor theme="5"/>
  </sheetPr>
  <dimension ref="A1:F195"/>
  <sheetViews>
    <sheetView zoomScalePageLayoutView="0" workbookViewId="0" topLeftCell="A1">
      <pane ySplit="1" topLeftCell="A2" activePane="bottomLeft" state="frozen"/>
      <selection pane="topLeft" activeCell="A1" sqref="A1:F1"/>
      <selection pane="bottomLeft" activeCell="A3" sqref="A3"/>
    </sheetView>
  </sheetViews>
  <sheetFormatPr defaultColWidth="0" defaultRowHeight="15"/>
  <cols>
    <col min="1" max="2" width="13.21484375" style="9" customWidth="1"/>
    <col min="3" max="3" width="64.21484375" style="9" customWidth="1"/>
    <col min="4" max="4" width="16.6640625" style="9" customWidth="1"/>
    <col min="5" max="5" width="17.6640625" style="20" customWidth="1"/>
    <col min="6" max="6" width="46.99609375" style="20" customWidth="1"/>
    <col min="7" max="11" width="0" style="0" hidden="1" customWidth="1"/>
    <col min="12" max="16384" width="8.77734375" style="0" hidden="1" customWidth="1"/>
  </cols>
  <sheetData>
    <row r="1" spans="1:6" s="12" customFormat="1" ht="33.75">
      <c r="A1" s="68" t="str">
        <f>"Daily closure report: "&amp;'Front page'!A5</f>
        <v>Daily closure report: Wednesday, 3 July</v>
      </c>
      <c r="B1" s="68"/>
      <c r="C1" s="68"/>
      <c r="D1" s="68"/>
      <c r="E1" s="68"/>
      <c r="F1" s="68"/>
    </row>
    <row r="2" spans="1:6" s="17" customFormat="1" ht="30">
      <c r="A2" s="16" t="s">
        <v>9</v>
      </c>
      <c r="B2" s="16" t="s">
        <v>1</v>
      </c>
      <c r="C2" s="16" t="s">
        <v>0</v>
      </c>
      <c r="D2" s="15" t="s">
        <v>11</v>
      </c>
      <c r="E2" s="15" t="s">
        <v>12</v>
      </c>
      <c r="F2" s="16" t="s">
        <v>10</v>
      </c>
    </row>
    <row r="3" spans="1:6" s="4" customFormat="1" ht="61.5">
      <c r="A3" s="50" t="s">
        <v>50</v>
      </c>
      <c r="B3" s="50" t="s">
        <v>6</v>
      </c>
      <c r="C3" s="50" t="s">
        <v>540</v>
      </c>
      <c r="D3" s="52">
        <v>45476.875</v>
      </c>
      <c r="E3" s="52">
        <v>45477.25</v>
      </c>
      <c r="F3" s="50" t="s">
        <v>52</v>
      </c>
    </row>
    <row r="4" spans="1:6" s="4" customFormat="1" ht="61.5">
      <c r="A4" s="50" t="s">
        <v>50</v>
      </c>
      <c r="B4" s="50" t="s">
        <v>2</v>
      </c>
      <c r="C4" s="50" t="s">
        <v>771</v>
      </c>
      <c r="D4" s="52">
        <v>45476.9583333333</v>
      </c>
      <c r="E4" s="52">
        <v>45477.25</v>
      </c>
      <c r="F4" s="50" t="s">
        <v>770</v>
      </c>
    </row>
    <row r="5" spans="1:6" s="4" customFormat="1" ht="77.25">
      <c r="A5" s="50" t="s">
        <v>50</v>
      </c>
      <c r="B5" s="50" t="s">
        <v>2</v>
      </c>
      <c r="C5" s="50" t="s">
        <v>779</v>
      </c>
      <c r="D5" s="52">
        <v>45476.8333333333</v>
      </c>
      <c r="E5" s="52">
        <v>45477.25</v>
      </c>
      <c r="F5" s="50" t="s">
        <v>780</v>
      </c>
    </row>
    <row r="6" spans="1:6" s="4" customFormat="1" ht="77.25">
      <c r="A6" s="50" t="s">
        <v>50</v>
      </c>
      <c r="B6" s="50" t="s">
        <v>6</v>
      </c>
      <c r="C6" s="50" t="s">
        <v>781</v>
      </c>
      <c r="D6" s="52">
        <v>45476.8333333333</v>
      </c>
      <c r="E6" s="52">
        <v>45477.25</v>
      </c>
      <c r="F6" s="50" t="s">
        <v>559</v>
      </c>
    </row>
    <row r="7" spans="1:6" s="4" customFormat="1" ht="46.5">
      <c r="A7" s="50" t="s">
        <v>50</v>
      </c>
      <c r="B7" s="50" t="s">
        <v>6</v>
      </c>
      <c r="C7" s="50" t="s">
        <v>782</v>
      </c>
      <c r="D7" s="52">
        <v>45476.8333333333</v>
      </c>
      <c r="E7" s="52">
        <v>45477.25</v>
      </c>
      <c r="F7" s="50" t="s">
        <v>559</v>
      </c>
    </row>
    <row r="8" spans="1:6" s="4" customFormat="1" ht="61.5">
      <c r="A8" s="50" t="s">
        <v>50</v>
      </c>
      <c r="B8" s="50" t="s">
        <v>6</v>
      </c>
      <c r="C8" s="50" t="s">
        <v>670</v>
      </c>
      <c r="D8" s="52">
        <v>45476.9166666667</v>
      </c>
      <c r="E8" s="52">
        <v>45477.2083333333</v>
      </c>
      <c r="F8" s="50" t="s">
        <v>671</v>
      </c>
    </row>
    <row r="9" spans="1:6" s="4" customFormat="1" ht="61.5">
      <c r="A9" s="50" t="s">
        <v>50</v>
      </c>
      <c r="B9" s="50" t="s">
        <v>6</v>
      </c>
      <c r="C9" s="50" t="s">
        <v>573</v>
      </c>
      <c r="D9" s="52">
        <v>45476.8333333333</v>
      </c>
      <c r="E9" s="52">
        <v>45477.25</v>
      </c>
      <c r="F9" s="50" t="s">
        <v>150</v>
      </c>
    </row>
    <row r="10" spans="1:6" s="4" customFormat="1" ht="77.25">
      <c r="A10" s="50" t="s">
        <v>50</v>
      </c>
      <c r="B10" s="50" t="s">
        <v>2</v>
      </c>
      <c r="C10" s="50" t="s">
        <v>574</v>
      </c>
      <c r="D10" s="52">
        <v>45476.8333333333</v>
      </c>
      <c r="E10" s="52">
        <v>45477.25</v>
      </c>
      <c r="F10" s="50" t="s">
        <v>150</v>
      </c>
    </row>
    <row r="11" spans="1:6" s="4" customFormat="1" ht="77.25">
      <c r="A11" s="50" t="s">
        <v>152</v>
      </c>
      <c r="B11" s="50" t="s">
        <v>2</v>
      </c>
      <c r="C11" s="50" t="s">
        <v>769</v>
      </c>
      <c r="D11" s="52">
        <v>45476.9583333333</v>
      </c>
      <c r="E11" s="52">
        <v>45477.25</v>
      </c>
      <c r="F11" s="50" t="s">
        <v>770</v>
      </c>
    </row>
    <row r="12" spans="1:6" s="9" customFormat="1" ht="77.25">
      <c r="A12" s="50" t="s">
        <v>152</v>
      </c>
      <c r="B12" s="50" t="s">
        <v>2</v>
      </c>
      <c r="C12" s="50" t="s">
        <v>772</v>
      </c>
      <c r="D12" s="52">
        <v>45476.9583333333</v>
      </c>
      <c r="E12" s="52">
        <v>45477.25</v>
      </c>
      <c r="F12" s="50" t="s">
        <v>770</v>
      </c>
    </row>
    <row r="13" spans="1:6" s="9" customFormat="1" ht="61.5">
      <c r="A13" s="50" t="s">
        <v>152</v>
      </c>
      <c r="B13" s="50" t="s">
        <v>31</v>
      </c>
      <c r="C13" s="50" t="s">
        <v>153</v>
      </c>
      <c r="D13" s="52">
        <v>45387.25</v>
      </c>
      <c r="E13" s="52">
        <v>45500.25</v>
      </c>
      <c r="F13" s="50" t="s">
        <v>154</v>
      </c>
    </row>
    <row r="14" spans="1:6" s="9" customFormat="1" ht="77.25">
      <c r="A14" s="50" t="s">
        <v>152</v>
      </c>
      <c r="B14" s="50" t="s">
        <v>2</v>
      </c>
      <c r="C14" s="50" t="s">
        <v>801</v>
      </c>
      <c r="D14" s="52">
        <v>45476.8333333333</v>
      </c>
      <c r="E14" s="52">
        <v>45477.25</v>
      </c>
      <c r="F14" s="50" t="s">
        <v>167</v>
      </c>
    </row>
    <row r="15" spans="1:6" s="9" customFormat="1" ht="77.25">
      <c r="A15" s="50" t="s">
        <v>152</v>
      </c>
      <c r="B15" s="50" t="s">
        <v>2</v>
      </c>
      <c r="C15" s="50" t="s">
        <v>181</v>
      </c>
      <c r="D15" s="52">
        <v>45476.8541666667</v>
      </c>
      <c r="E15" s="52">
        <v>45477.25</v>
      </c>
      <c r="F15" s="50" t="s">
        <v>182</v>
      </c>
    </row>
    <row r="16" spans="1:6" s="9" customFormat="1" ht="77.25">
      <c r="A16" s="50" t="s">
        <v>152</v>
      </c>
      <c r="B16" s="50" t="s">
        <v>2</v>
      </c>
      <c r="C16" s="50" t="s">
        <v>674</v>
      </c>
      <c r="D16" s="52">
        <v>45476.8541666667</v>
      </c>
      <c r="E16" s="52">
        <v>45477.25</v>
      </c>
      <c r="F16" s="50" t="s">
        <v>675</v>
      </c>
    </row>
    <row r="17" spans="1:6" s="9" customFormat="1" ht="46.5">
      <c r="A17" s="50" t="s">
        <v>152</v>
      </c>
      <c r="B17" s="50" t="s">
        <v>2</v>
      </c>
      <c r="C17" s="50" t="s">
        <v>676</v>
      </c>
      <c r="D17" s="52">
        <v>45476.8541666667</v>
      </c>
      <c r="E17" s="52">
        <v>45477.25</v>
      </c>
      <c r="F17" s="50" t="s">
        <v>675</v>
      </c>
    </row>
    <row r="18" spans="1:6" s="9" customFormat="1" ht="46.5">
      <c r="A18" s="50" t="s">
        <v>17</v>
      </c>
      <c r="B18" s="50" t="s">
        <v>6</v>
      </c>
      <c r="C18" s="50" t="s">
        <v>503</v>
      </c>
      <c r="D18" s="52">
        <v>45469.2083333333</v>
      </c>
      <c r="E18" s="52">
        <v>45479.8333333333</v>
      </c>
      <c r="F18" s="50" t="s">
        <v>19</v>
      </c>
    </row>
    <row r="19" spans="1:6" s="4" customFormat="1" ht="46.5">
      <c r="A19" s="50" t="s">
        <v>17</v>
      </c>
      <c r="B19" s="50" t="s">
        <v>6</v>
      </c>
      <c r="C19" s="50" t="s">
        <v>536</v>
      </c>
      <c r="D19" s="52">
        <v>45476.8333333333</v>
      </c>
      <c r="E19" s="52">
        <v>45477.2083333333</v>
      </c>
      <c r="F19" s="50" t="s">
        <v>19</v>
      </c>
    </row>
    <row r="20" spans="1:6" s="4" customFormat="1" ht="61.5">
      <c r="A20" s="50" t="s">
        <v>17</v>
      </c>
      <c r="B20" s="50" t="s">
        <v>6</v>
      </c>
      <c r="C20" s="50" t="s">
        <v>20</v>
      </c>
      <c r="D20" s="52">
        <v>45467.25</v>
      </c>
      <c r="E20" s="52">
        <v>45493.25</v>
      </c>
      <c r="F20" s="50" t="s">
        <v>21</v>
      </c>
    </row>
    <row r="21" spans="1:6" s="4" customFormat="1" ht="77.25">
      <c r="A21" s="50" t="s">
        <v>17</v>
      </c>
      <c r="B21" s="50" t="s">
        <v>2</v>
      </c>
      <c r="C21" s="50" t="s">
        <v>639</v>
      </c>
      <c r="D21" s="52">
        <v>45476.8333333333</v>
      </c>
      <c r="E21" s="52">
        <v>45477.25</v>
      </c>
      <c r="F21" s="50" t="s">
        <v>21</v>
      </c>
    </row>
    <row r="22" spans="1:6" s="4" customFormat="1" ht="77.25">
      <c r="A22" s="50" t="s">
        <v>17</v>
      </c>
      <c r="B22" s="50" t="s">
        <v>2</v>
      </c>
      <c r="C22" s="50" t="s">
        <v>22</v>
      </c>
      <c r="D22" s="52">
        <v>45275</v>
      </c>
      <c r="E22" s="52">
        <v>45588.9993055556</v>
      </c>
      <c r="F22" s="50" t="s">
        <v>23</v>
      </c>
    </row>
    <row r="23" spans="1:6" s="4" customFormat="1" ht="77.25">
      <c r="A23" s="50" t="s">
        <v>34</v>
      </c>
      <c r="B23" s="50" t="s">
        <v>4</v>
      </c>
      <c r="C23" s="50" t="s">
        <v>35</v>
      </c>
      <c r="D23" s="52">
        <v>45476.8333333333</v>
      </c>
      <c r="E23" s="52">
        <v>45477.25</v>
      </c>
      <c r="F23" s="50" t="s">
        <v>36</v>
      </c>
    </row>
    <row r="24" spans="1:6" s="4" customFormat="1" ht="61.5">
      <c r="A24" s="50" t="s">
        <v>773</v>
      </c>
      <c r="B24" s="50" t="s">
        <v>2</v>
      </c>
      <c r="C24" s="50" t="s">
        <v>774</v>
      </c>
      <c r="D24" s="52">
        <v>45476.9583333333</v>
      </c>
      <c r="E24" s="52">
        <v>45477.25</v>
      </c>
      <c r="F24" s="50" t="s">
        <v>775</v>
      </c>
    </row>
    <row r="25" spans="1:6" s="4" customFormat="1" ht="46.5">
      <c r="A25" s="50" t="s">
        <v>24</v>
      </c>
      <c r="B25" s="50" t="s">
        <v>5</v>
      </c>
      <c r="C25" s="50" t="s">
        <v>25</v>
      </c>
      <c r="D25" s="52">
        <v>45476.8333333333</v>
      </c>
      <c r="E25" s="52">
        <v>45477.25</v>
      </c>
      <c r="F25" s="50" t="s">
        <v>26</v>
      </c>
    </row>
    <row r="26" spans="1:6" s="4" customFormat="1" ht="93">
      <c r="A26" s="50" t="s">
        <v>24</v>
      </c>
      <c r="B26" s="50" t="s">
        <v>5</v>
      </c>
      <c r="C26" s="50" t="s">
        <v>552</v>
      </c>
      <c r="D26" s="52">
        <v>45472.25</v>
      </c>
      <c r="E26" s="52">
        <v>45479.25</v>
      </c>
      <c r="F26" s="50" t="s">
        <v>92</v>
      </c>
    </row>
    <row r="27" spans="1:6" s="4" customFormat="1" ht="93">
      <c r="A27" s="50" t="s">
        <v>24</v>
      </c>
      <c r="B27" s="50" t="s">
        <v>5</v>
      </c>
      <c r="C27" s="50" t="s">
        <v>91</v>
      </c>
      <c r="D27" s="52">
        <v>45476.8333333333</v>
      </c>
      <c r="E27" s="52">
        <v>45477.25</v>
      </c>
      <c r="F27" s="50" t="s">
        <v>92</v>
      </c>
    </row>
    <row r="28" spans="1:6" s="4" customFormat="1" ht="93">
      <c r="A28" s="50" t="s">
        <v>790</v>
      </c>
      <c r="B28" s="50" t="s">
        <v>5</v>
      </c>
      <c r="C28" s="50" t="s">
        <v>791</v>
      </c>
      <c r="D28" s="52">
        <v>45476.8333333333</v>
      </c>
      <c r="E28" s="52">
        <v>45477.25</v>
      </c>
      <c r="F28" s="50" t="s">
        <v>792</v>
      </c>
    </row>
    <row r="29" spans="1:6" s="4" customFormat="1" ht="93">
      <c r="A29" s="50" t="s">
        <v>460</v>
      </c>
      <c r="B29" s="50" t="s">
        <v>5</v>
      </c>
      <c r="C29" s="50" t="s">
        <v>461</v>
      </c>
      <c r="D29" s="52">
        <v>45476.8333333333</v>
      </c>
      <c r="E29" s="52">
        <v>45477.25</v>
      </c>
      <c r="F29" s="50" t="s">
        <v>462</v>
      </c>
    </row>
    <row r="30" spans="1:6" s="4" customFormat="1" ht="77.25">
      <c r="A30" s="50" t="s">
        <v>172</v>
      </c>
      <c r="B30" s="50" t="s">
        <v>6</v>
      </c>
      <c r="C30" s="50" t="s">
        <v>173</v>
      </c>
      <c r="D30" s="52">
        <v>45400.8333333333</v>
      </c>
      <c r="E30" s="52">
        <v>45491.25</v>
      </c>
      <c r="F30" s="50" t="s">
        <v>174</v>
      </c>
    </row>
    <row r="31" spans="1:6" s="4" customFormat="1" ht="77.25">
      <c r="A31" s="50" t="s">
        <v>172</v>
      </c>
      <c r="B31" s="50" t="s">
        <v>2</v>
      </c>
      <c r="C31" s="50" t="s">
        <v>577</v>
      </c>
      <c r="D31" s="52">
        <v>45476.8333333333</v>
      </c>
      <c r="E31" s="52">
        <v>45477.25</v>
      </c>
      <c r="F31" s="50" t="s">
        <v>578</v>
      </c>
    </row>
    <row r="32" spans="1:6" s="4" customFormat="1" ht="93">
      <c r="A32" s="50" t="s">
        <v>172</v>
      </c>
      <c r="B32" s="50" t="s">
        <v>31</v>
      </c>
      <c r="C32" s="50" t="s">
        <v>177</v>
      </c>
      <c r="D32" s="52">
        <v>45476.8333333333</v>
      </c>
      <c r="E32" s="52">
        <v>45477.25</v>
      </c>
      <c r="F32" s="50" t="s">
        <v>178</v>
      </c>
    </row>
    <row r="33" spans="1:6" s="4" customFormat="1" ht="93">
      <c r="A33" s="50" t="s">
        <v>172</v>
      </c>
      <c r="B33" s="50" t="s">
        <v>6</v>
      </c>
      <c r="C33" s="50" t="s">
        <v>179</v>
      </c>
      <c r="D33" s="52">
        <v>45476.8333333333</v>
      </c>
      <c r="E33" s="52">
        <v>45477.25</v>
      </c>
      <c r="F33" s="50" t="s">
        <v>180</v>
      </c>
    </row>
    <row r="34" spans="1:6" s="4" customFormat="1" ht="93">
      <c r="A34" s="50" t="s">
        <v>480</v>
      </c>
      <c r="B34" s="50" t="s">
        <v>4</v>
      </c>
      <c r="C34" s="50" t="s">
        <v>602</v>
      </c>
      <c r="D34" s="52">
        <v>45476.8333333333</v>
      </c>
      <c r="E34" s="52">
        <v>45477.25</v>
      </c>
      <c r="F34" s="50" t="s">
        <v>603</v>
      </c>
    </row>
    <row r="35" spans="1:6" s="4" customFormat="1" ht="77.25">
      <c r="A35" s="50" t="s">
        <v>329</v>
      </c>
      <c r="B35" s="50" t="s">
        <v>31</v>
      </c>
      <c r="C35" s="50" t="s">
        <v>330</v>
      </c>
      <c r="D35" s="52">
        <v>45476.8333333333</v>
      </c>
      <c r="E35" s="52">
        <v>45477.25</v>
      </c>
      <c r="F35" s="50" t="s">
        <v>331</v>
      </c>
    </row>
    <row r="36" spans="1:6" s="4" customFormat="1" ht="77.25">
      <c r="A36" s="50" t="s">
        <v>324</v>
      </c>
      <c r="B36" s="50" t="s">
        <v>6</v>
      </c>
      <c r="C36" s="50" t="s">
        <v>325</v>
      </c>
      <c r="D36" s="52">
        <v>45476.8333333333</v>
      </c>
      <c r="E36" s="52">
        <v>45477.25</v>
      </c>
      <c r="F36" s="50" t="s">
        <v>326</v>
      </c>
    </row>
    <row r="37" spans="1:6" s="4" customFormat="1" ht="77.25">
      <c r="A37" s="50" t="s">
        <v>324</v>
      </c>
      <c r="B37" s="50" t="s">
        <v>2</v>
      </c>
      <c r="C37" s="50" t="s">
        <v>733</v>
      </c>
      <c r="D37" s="52">
        <v>45476.8333333333</v>
      </c>
      <c r="E37" s="52">
        <v>45477.2083333333</v>
      </c>
      <c r="F37" s="50" t="s">
        <v>734</v>
      </c>
    </row>
    <row r="38" spans="1:6" s="4" customFormat="1" ht="77.25">
      <c r="A38" s="50" t="s">
        <v>317</v>
      </c>
      <c r="B38" s="50" t="s">
        <v>2</v>
      </c>
      <c r="C38" s="50" t="s">
        <v>318</v>
      </c>
      <c r="D38" s="52">
        <v>44670.8333333333</v>
      </c>
      <c r="E38" s="52">
        <v>45596.8333333333</v>
      </c>
      <c r="F38" s="50" t="s">
        <v>319</v>
      </c>
    </row>
    <row r="39" spans="1:6" s="4" customFormat="1" ht="108">
      <c r="A39" s="50" t="s">
        <v>317</v>
      </c>
      <c r="B39" s="50" t="s">
        <v>2</v>
      </c>
      <c r="C39" s="50" t="s">
        <v>343</v>
      </c>
      <c r="D39" s="52">
        <v>45191.8333333333</v>
      </c>
      <c r="E39" s="52">
        <v>45526.25</v>
      </c>
      <c r="F39" s="50" t="s">
        <v>344</v>
      </c>
    </row>
    <row r="40" spans="1:6" s="4" customFormat="1" ht="46.5">
      <c r="A40" s="50" t="s">
        <v>606</v>
      </c>
      <c r="B40" s="50" t="s">
        <v>31</v>
      </c>
      <c r="C40" s="50" t="s">
        <v>607</v>
      </c>
      <c r="D40" s="52">
        <v>45476.8333333333</v>
      </c>
      <c r="E40" s="52">
        <v>45477.25</v>
      </c>
      <c r="F40" s="50" t="s">
        <v>605</v>
      </c>
    </row>
    <row r="41" spans="1:6" s="18" customFormat="1" ht="46.5">
      <c r="A41" s="50" t="s">
        <v>285</v>
      </c>
      <c r="B41" s="50" t="s">
        <v>5</v>
      </c>
      <c r="C41" s="50" t="s">
        <v>341</v>
      </c>
      <c r="D41" s="52">
        <v>45459.7083333333</v>
      </c>
      <c r="E41" s="52">
        <v>45490.2083333333</v>
      </c>
      <c r="F41" s="50" t="s">
        <v>342</v>
      </c>
    </row>
    <row r="42" spans="1:6" s="4" customFormat="1" ht="46.5">
      <c r="A42" s="50" t="s">
        <v>357</v>
      </c>
      <c r="B42" s="50" t="s">
        <v>2</v>
      </c>
      <c r="C42" s="50" t="s">
        <v>358</v>
      </c>
      <c r="D42" s="52">
        <v>45476.9166666667</v>
      </c>
      <c r="E42" s="52">
        <v>45477.2291666667</v>
      </c>
      <c r="F42" s="50" t="s">
        <v>359</v>
      </c>
    </row>
    <row r="43" spans="1:6" s="4" customFormat="1" ht="46.5">
      <c r="A43" s="50" t="s">
        <v>288</v>
      </c>
      <c r="B43" s="50" t="s">
        <v>6</v>
      </c>
      <c r="C43" s="50" t="s">
        <v>713</v>
      </c>
      <c r="D43" s="52">
        <v>45476.8958333333</v>
      </c>
      <c r="E43" s="52">
        <v>45477.25</v>
      </c>
      <c r="F43" s="50" t="s">
        <v>714</v>
      </c>
    </row>
    <row r="44" spans="1:6" s="4" customFormat="1" ht="77.25">
      <c r="A44" s="50" t="s">
        <v>288</v>
      </c>
      <c r="B44" s="50" t="s">
        <v>6</v>
      </c>
      <c r="C44" s="50" t="s">
        <v>715</v>
      </c>
      <c r="D44" s="52">
        <v>45476.8958333333</v>
      </c>
      <c r="E44" s="52">
        <v>45477.25</v>
      </c>
      <c r="F44" s="50" t="s">
        <v>714</v>
      </c>
    </row>
    <row r="45" spans="1:6" s="4" customFormat="1" ht="93">
      <c r="A45" s="50" t="s">
        <v>288</v>
      </c>
      <c r="B45" s="50" t="s">
        <v>6</v>
      </c>
      <c r="C45" s="50" t="s">
        <v>716</v>
      </c>
      <c r="D45" s="52">
        <v>45476.8958333333</v>
      </c>
      <c r="E45" s="52">
        <v>45477.25</v>
      </c>
      <c r="F45" s="50" t="s">
        <v>714</v>
      </c>
    </row>
    <row r="46" spans="1:6" s="4" customFormat="1" ht="93">
      <c r="A46" s="50" t="s">
        <v>288</v>
      </c>
      <c r="B46" s="50" t="s">
        <v>2</v>
      </c>
      <c r="C46" s="50" t="s">
        <v>717</v>
      </c>
      <c r="D46" s="52">
        <v>45476.8958333333</v>
      </c>
      <c r="E46" s="52">
        <v>45477.25</v>
      </c>
      <c r="F46" s="50" t="s">
        <v>714</v>
      </c>
    </row>
    <row r="47" spans="1:6" s="4" customFormat="1" ht="93">
      <c r="A47" s="50" t="s">
        <v>288</v>
      </c>
      <c r="B47" s="50" t="s">
        <v>2</v>
      </c>
      <c r="C47" s="50" t="s">
        <v>718</v>
      </c>
      <c r="D47" s="52">
        <v>45476.8958333333</v>
      </c>
      <c r="E47" s="52">
        <v>45477.25</v>
      </c>
      <c r="F47" s="50" t="s">
        <v>714</v>
      </c>
    </row>
    <row r="48" spans="1:6" s="4" customFormat="1" ht="93">
      <c r="A48" s="50" t="s">
        <v>288</v>
      </c>
      <c r="B48" s="50" t="s">
        <v>2</v>
      </c>
      <c r="C48" s="50" t="s">
        <v>305</v>
      </c>
      <c r="D48" s="52">
        <v>45476.875</v>
      </c>
      <c r="E48" s="52">
        <v>45477.25</v>
      </c>
      <c r="F48" s="50" t="s">
        <v>306</v>
      </c>
    </row>
    <row r="49" spans="1:6" s="4" customFormat="1" ht="93">
      <c r="A49" s="50" t="s">
        <v>288</v>
      </c>
      <c r="B49" s="50" t="s">
        <v>6</v>
      </c>
      <c r="C49" s="50" t="s">
        <v>722</v>
      </c>
      <c r="D49" s="52">
        <v>45476.875</v>
      </c>
      <c r="E49" s="52">
        <v>45477.25</v>
      </c>
      <c r="F49" s="50" t="s">
        <v>311</v>
      </c>
    </row>
    <row r="50" spans="1:6" s="4" customFormat="1" ht="61.5">
      <c r="A50" s="50" t="s">
        <v>288</v>
      </c>
      <c r="B50" s="50" t="s">
        <v>2</v>
      </c>
      <c r="C50" s="50" t="s">
        <v>360</v>
      </c>
      <c r="D50" s="52">
        <v>45428.0006944444</v>
      </c>
      <c r="E50" s="52">
        <v>45491.9993055556</v>
      </c>
      <c r="F50" s="50" t="s">
        <v>361</v>
      </c>
    </row>
    <row r="51" spans="1:6" s="4" customFormat="1" ht="61.5">
      <c r="A51" s="50" t="s">
        <v>380</v>
      </c>
      <c r="B51" s="50" t="s">
        <v>4</v>
      </c>
      <c r="C51" s="50" t="s">
        <v>618</v>
      </c>
      <c r="D51" s="52">
        <v>45476.875</v>
      </c>
      <c r="E51" s="52">
        <v>45477.25</v>
      </c>
      <c r="F51" s="50" t="s">
        <v>619</v>
      </c>
    </row>
    <row r="52" spans="1:6" s="4" customFormat="1" ht="93">
      <c r="A52" s="50" t="s">
        <v>380</v>
      </c>
      <c r="B52" s="50" t="s">
        <v>4</v>
      </c>
      <c r="C52" s="50" t="s">
        <v>837</v>
      </c>
      <c r="D52" s="52">
        <v>45476.8333333333</v>
      </c>
      <c r="E52" s="52">
        <v>45477.25</v>
      </c>
      <c r="F52" s="50" t="s">
        <v>838</v>
      </c>
    </row>
    <row r="53" spans="1:6" s="4" customFormat="1" ht="77.25">
      <c r="A53" s="50" t="s">
        <v>380</v>
      </c>
      <c r="B53" s="50" t="s">
        <v>5</v>
      </c>
      <c r="C53" s="50" t="s">
        <v>845</v>
      </c>
      <c r="D53" s="52">
        <v>45476.8333333333</v>
      </c>
      <c r="E53" s="52">
        <v>45477.25</v>
      </c>
      <c r="F53" s="50" t="s">
        <v>846</v>
      </c>
    </row>
    <row r="54" spans="1:6" s="4" customFormat="1" ht="77.25">
      <c r="A54" s="50" t="s">
        <v>282</v>
      </c>
      <c r="B54" s="50" t="s">
        <v>4</v>
      </c>
      <c r="C54" s="50" t="s">
        <v>827</v>
      </c>
      <c r="D54" s="52">
        <v>45476.8958333333</v>
      </c>
      <c r="E54" s="52">
        <v>45477.25</v>
      </c>
      <c r="F54" s="50" t="s">
        <v>828</v>
      </c>
    </row>
    <row r="55" spans="1:6" s="4" customFormat="1" ht="93">
      <c r="A55" s="50" t="s">
        <v>292</v>
      </c>
      <c r="B55" s="50" t="s">
        <v>2</v>
      </c>
      <c r="C55" s="50" t="s">
        <v>589</v>
      </c>
      <c r="D55" s="52">
        <v>45476.875</v>
      </c>
      <c r="E55" s="52">
        <v>45477.25</v>
      </c>
      <c r="F55" s="50" t="s">
        <v>590</v>
      </c>
    </row>
    <row r="56" spans="1:6" s="4" customFormat="1" ht="93">
      <c r="A56" s="50" t="s">
        <v>292</v>
      </c>
      <c r="B56" s="50" t="s">
        <v>2</v>
      </c>
      <c r="C56" s="50" t="s">
        <v>825</v>
      </c>
      <c r="D56" s="52">
        <v>45476.875</v>
      </c>
      <c r="E56" s="52">
        <v>45477.25</v>
      </c>
      <c r="F56" s="50" t="s">
        <v>294</v>
      </c>
    </row>
    <row r="57" spans="1:6" s="4" customFormat="1" ht="61.5">
      <c r="A57" s="50" t="s">
        <v>292</v>
      </c>
      <c r="B57" s="50" t="s">
        <v>2</v>
      </c>
      <c r="C57" s="50" t="s">
        <v>826</v>
      </c>
      <c r="D57" s="52">
        <v>45476.875</v>
      </c>
      <c r="E57" s="52">
        <v>45477.25</v>
      </c>
      <c r="F57" s="50" t="s">
        <v>294</v>
      </c>
    </row>
    <row r="58" spans="1:6" s="4" customFormat="1" ht="61.5">
      <c r="A58" s="50" t="s">
        <v>393</v>
      </c>
      <c r="B58" s="50" t="s">
        <v>31</v>
      </c>
      <c r="C58" s="50" t="s">
        <v>847</v>
      </c>
      <c r="D58" s="52">
        <v>45476.8333333333</v>
      </c>
      <c r="E58" s="52">
        <v>45477.25</v>
      </c>
      <c r="F58" s="50" t="s">
        <v>395</v>
      </c>
    </row>
    <row r="59" spans="1:6" s="4" customFormat="1" ht="61.5">
      <c r="A59" s="50" t="s">
        <v>109</v>
      </c>
      <c r="B59" s="50" t="s">
        <v>5</v>
      </c>
      <c r="C59" s="50" t="s">
        <v>739</v>
      </c>
      <c r="D59" s="52">
        <v>45476.8333333333</v>
      </c>
      <c r="E59" s="52">
        <v>45477.25</v>
      </c>
      <c r="F59" s="50" t="s">
        <v>740</v>
      </c>
    </row>
    <row r="60" spans="1:6" s="4" customFormat="1" ht="61.5">
      <c r="A60" s="50" t="s">
        <v>109</v>
      </c>
      <c r="B60" s="50" t="s">
        <v>2</v>
      </c>
      <c r="C60" s="50" t="s">
        <v>848</v>
      </c>
      <c r="D60" s="52">
        <v>45476.875</v>
      </c>
      <c r="E60" s="52">
        <v>45477.25</v>
      </c>
      <c r="F60" s="50" t="s">
        <v>400</v>
      </c>
    </row>
    <row r="61" spans="1:6" s="4" customFormat="1" ht="61.5">
      <c r="A61" s="50" t="s">
        <v>109</v>
      </c>
      <c r="B61" s="50" t="s">
        <v>2</v>
      </c>
      <c r="C61" s="50" t="s">
        <v>430</v>
      </c>
      <c r="D61" s="52">
        <v>45468.2083333333</v>
      </c>
      <c r="E61" s="52">
        <v>45520.2083333333</v>
      </c>
      <c r="F61" s="50" t="s">
        <v>431</v>
      </c>
    </row>
    <row r="62" spans="1:6" s="4" customFormat="1" ht="61.5">
      <c r="A62" s="50" t="s">
        <v>109</v>
      </c>
      <c r="B62" s="50" t="s">
        <v>2</v>
      </c>
      <c r="C62" s="50" t="s">
        <v>432</v>
      </c>
      <c r="D62" s="52">
        <v>45476.7916666667</v>
      </c>
      <c r="E62" s="52">
        <v>45477.2083333333</v>
      </c>
      <c r="F62" s="50" t="s">
        <v>433</v>
      </c>
    </row>
    <row r="63" spans="1:6" s="4" customFormat="1" ht="61.5">
      <c r="A63" s="50" t="s">
        <v>396</v>
      </c>
      <c r="B63" s="50" t="s">
        <v>2</v>
      </c>
      <c r="C63" s="50" t="s">
        <v>397</v>
      </c>
      <c r="D63" s="52">
        <v>45476.8333333333</v>
      </c>
      <c r="E63" s="52">
        <v>45477.25</v>
      </c>
      <c r="F63" s="50" t="s">
        <v>398</v>
      </c>
    </row>
    <row r="64" spans="1:6" s="4" customFormat="1" ht="61.5">
      <c r="A64" s="50" t="s">
        <v>83</v>
      </c>
      <c r="B64" s="50" t="s">
        <v>2</v>
      </c>
      <c r="C64" s="50" t="s">
        <v>84</v>
      </c>
      <c r="D64" s="52">
        <v>45476.8333333333</v>
      </c>
      <c r="E64" s="52">
        <v>45477.25</v>
      </c>
      <c r="F64" s="50" t="s">
        <v>82</v>
      </c>
    </row>
    <row r="65" spans="1:6" s="4" customFormat="1" ht="46.5">
      <c r="A65" s="50" t="s">
        <v>83</v>
      </c>
      <c r="B65" s="50" t="s">
        <v>2</v>
      </c>
      <c r="C65" s="50" t="s">
        <v>85</v>
      </c>
      <c r="D65" s="52">
        <v>45476.8333333333</v>
      </c>
      <c r="E65" s="52">
        <v>45477.25</v>
      </c>
      <c r="F65" s="50" t="s">
        <v>82</v>
      </c>
    </row>
    <row r="66" spans="1:6" s="4" customFormat="1" ht="46.5">
      <c r="A66" s="50" t="s">
        <v>44</v>
      </c>
      <c r="B66" s="50" t="s">
        <v>5</v>
      </c>
      <c r="C66" s="50" t="s">
        <v>45</v>
      </c>
      <c r="D66" s="52">
        <v>45476.8333333333</v>
      </c>
      <c r="E66" s="52">
        <v>45477.25</v>
      </c>
      <c r="F66" s="50" t="s">
        <v>46</v>
      </c>
    </row>
    <row r="67" spans="1:6" s="4" customFormat="1" ht="93">
      <c r="A67" s="50" t="s">
        <v>44</v>
      </c>
      <c r="B67" s="50" t="s">
        <v>4</v>
      </c>
      <c r="C67" s="50" t="s">
        <v>767</v>
      </c>
      <c r="D67" s="52">
        <v>45476.8333333333</v>
      </c>
      <c r="E67" s="52">
        <v>45477.25</v>
      </c>
      <c r="F67" s="50" t="s">
        <v>54</v>
      </c>
    </row>
    <row r="68" spans="1:6" s="4" customFormat="1" ht="46.5">
      <c r="A68" s="50" t="s">
        <v>103</v>
      </c>
      <c r="B68" s="50" t="s">
        <v>2</v>
      </c>
      <c r="C68" s="50" t="s">
        <v>557</v>
      </c>
      <c r="D68" s="52">
        <v>45476.8333333333</v>
      </c>
      <c r="E68" s="52">
        <v>45477.25</v>
      </c>
      <c r="F68" s="50" t="s">
        <v>105</v>
      </c>
    </row>
    <row r="69" spans="1:6" s="4" customFormat="1" ht="77.25">
      <c r="A69" s="50" t="s">
        <v>103</v>
      </c>
      <c r="B69" s="50" t="s">
        <v>4</v>
      </c>
      <c r="C69" s="50" t="s">
        <v>411</v>
      </c>
      <c r="D69" s="52">
        <v>45438.25</v>
      </c>
      <c r="E69" s="52">
        <v>45494.25</v>
      </c>
      <c r="F69" s="50" t="s">
        <v>412</v>
      </c>
    </row>
    <row r="70" spans="1:6" s="4" customFormat="1" ht="46.5">
      <c r="A70" s="50" t="s">
        <v>103</v>
      </c>
      <c r="B70" s="50" t="s">
        <v>4</v>
      </c>
      <c r="C70" s="50" t="s">
        <v>423</v>
      </c>
      <c r="D70" s="52">
        <v>45390.4583333333</v>
      </c>
      <c r="E70" s="52">
        <v>45501.25</v>
      </c>
      <c r="F70" s="50" t="s">
        <v>424</v>
      </c>
    </row>
    <row r="71" spans="1:6" s="4" customFormat="1" ht="46.5">
      <c r="A71" s="50" t="s">
        <v>77</v>
      </c>
      <c r="B71" s="50" t="s">
        <v>2</v>
      </c>
      <c r="C71" s="50" t="s">
        <v>80</v>
      </c>
      <c r="D71" s="52">
        <v>45476.8333333333</v>
      </c>
      <c r="E71" s="52">
        <v>45477.25</v>
      </c>
      <c r="F71" s="50" t="s">
        <v>79</v>
      </c>
    </row>
    <row r="72" spans="1:6" s="4" customFormat="1" ht="46.5">
      <c r="A72" s="50" t="s">
        <v>77</v>
      </c>
      <c r="B72" s="50" t="s">
        <v>2</v>
      </c>
      <c r="C72" s="50" t="s">
        <v>777</v>
      </c>
      <c r="D72" s="52">
        <v>45476.5416666667</v>
      </c>
      <c r="E72" s="52">
        <v>45477.25</v>
      </c>
      <c r="F72" s="50" t="s">
        <v>99</v>
      </c>
    </row>
    <row r="73" spans="1:6" s="4" customFormat="1" ht="46.5">
      <c r="A73" s="50" t="s">
        <v>77</v>
      </c>
      <c r="B73" s="50" t="s">
        <v>2</v>
      </c>
      <c r="C73" s="50" t="s">
        <v>778</v>
      </c>
      <c r="D73" s="52">
        <v>45476.8333333333</v>
      </c>
      <c r="E73" s="52">
        <v>45477.25</v>
      </c>
      <c r="F73" s="50" t="s">
        <v>99</v>
      </c>
    </row>
    <row r="74" spans="1:6" s="4" customFormat="1" ht="46.5">
      <c r="A74" s="50" t="s">
        <v>30</v>
      </c>
      <c r="B74" s="50" t="s">
        <v>31</v>
      </c>
      <c r="C74" s="50" t="s">
        <v>32</v>
      </c>
      <c r="D74" s="52">
        <v>45476.8333333333</v>
      </c>
      <c r="E74" s="52">
        <v>45477.25</v>
      </c>
      <c r="F74" s="50" t="s">
        <v>33</v>
      </c>
    </row>
    <row r="75" spans="1:6" s="4" customFormat="1" ht="46.5">
      <c r="A75" s="50" t="s">
        <v>30</v>
      </c>
      <c r="B75" s="50" t="s">
        <v>31</v>
      </c>
      <c r="C75" s="50" t="s">
        <v>640</v>
      </c>
      <c r="D75" s="52">
        <v>45476.8333333333</v>
      </c>
      <c r="E75" s="52">
        <v>45477.25</v>
      </c>
      <c r="F75" s="50" t="s">
        <v>641</v>
      </c>
    </row>
    <row r="76" spans="1:6" s="4" customFormat="1" ht="46.5">
      <c r="A76" s="50" t="s">
        <v>30</v>
      </c>
      <c r="B76" s="50" t="s">
        <v>2</v>
      </c>
      <c r="C76" s="50" t="s">
        <v>644</v>
      </c>
      <c r="D76" s="52">
        <v>45476.8333333333</v>
      </c>
      <c r="E76" s="52">
        <v>45477.25</v>
      </c>
      <c r="F76" s="50" t="s">
        <v>645</v>
      </c>
    </row>
    <row r="77" spans="1:6" s="4" customFormat="1" ht="46.5">
      <c r="A77" s="50" t="s">
        <v>55</v>
      </c>
      <c r="B77" s="50" t="s">
        <v>2</v>
      </c>
      <c r="C77" s="50" t="s">
        <v>768</v>
      </c>
      <c r="D77" s="52">
        <v>45476.8333333333</v>
      </c>
      <c r="E77" s="52">
        <v>45477.25</v>
      </c>
      <c r="F77" s="50" t="s">
        <v>545</v>
      </c>
    </row>
    <row r="78" spans="1:6" s="4" customFormat="1" ht="46.5">
      <c r="A78" s="50" t="s">
        <v>627</v>
      </c>
      <c r="B78" s="50" t="s">
        <v>6</v>
      </c>
      <c r="C78" s="50" t="s">
        <v>628</v>
      </c>
      <c r="D78" s="52">
        <v>45476.8333333333</v>
      </c>
      <c r="E78" s="52">
        <v>45477.25</v>
      </c>
      <c r="F78" s="50" t="s">
        <v>629</v>
      </c>
    </row>
    <row r="79" spans="1:6" s="4" customFormat="1" ht="46.5">
      <c r="A79" s="50" t="s">
        <v>214</v>
      </c>
      <c r="B79" s="50" t="s">
        <v>4</v>
      </c>
      <c r="C79" s="50" t="s">
        <v>215</v>
      </c>
      <c r="D79" s="52">
        <v>45476.8333333333</v>
      </c>
      <c r="E79" s="52">
        <v>45477.25</v>
      </c>
      <c r="F79" s="50" t="s">
        <v>216</v>
      </c>
    </row>
    <row r="80" spans="1:6" s="4" customFormat="1" ht="46.5">
      <c r="A80" s="50" t="s">
        <v>214</v>
      </c>
      <c r="B80" s="50" t="s">
        <v>4</v>
      </c>
      <c r="C80" s="50" t="s">
        <v>217</v>
      </c>
      <c r="D80" s="52">
        <v>45476.8333333333</v>
      </c>
      <c r="E80" s="52">
        <v>45477.25</v>
      </c>
      <c r="F80" s="50" t="s">
        <v>216</v>
      </c>
    </row>
    <row r="81" spans="1:6" s="4" customFormat="1" ht="46.5">
      <c r="A81" s="50" t="s">
        <v>214</v>
      </c>
      <c r="B81" s="50" t="s">
        <v>4</v>
      </c>
      <c r="C81" s="50" t="s">
        <v>218</v>
      </c>
      <c r="D81" s="52">
        <v>45476.8333333333</v>
      </c>
      <c r="E81" s="52">
        <v>45477.25</v>
      </c>
      <c r="F81" s="50" t="s">
        <v>216</v>
      </c>
    </row>
    <row r="82" spans="1:6" s="4" customFormat="1" ht="30.75">
      <c r="A82" s="50" t="s">
        <v>214</v>
      </c>
      <c r="B82" s="50" t="s">
        <v>4</v>
      </c>
      <c r="C82" s="50" t="s">
        <v>219</v>
      </c>
      <c r="D82" s="52">
        <v>45476.8333333333</v>
      </c>
      <c r="E82" s="52">
        <v>45477.25</v>
      </c>
      <c r="F82" s="50" t="s">
        <v>216</v>
      </c>
    </row>
    <row r="83" spans="1:6" s="4" customFormat="1" ht="30.75">
      <c r="A83" s="50" t="s">
        <v>229</v>
      </c>
      <c r="B83" s="50" t="s">
        <v>2</v>
      </c>
      <c r="C83" s="50" t="s">
        <v>230</v>
      </c>
      <c r="D83" s="52">
        <v>45476.8333333333</v>
      </c>
      <c r="E83" s="52">
        <v>45477.25</v>
      </c>
      <c r="F83" s="50" t="s">
        <v>231</v>
      </c>
    </row>
    <row r="84" spans="1:6" s="4" customFormat="1" ht="30.75">
      <c r="A84" s="50" t="s">
        <v>808</v>
      </c>
      <c r="B84" s="50" t="s">
        <v>6</v>
      </c>
      <c r="C84" s="50" t="s">
        <v>809</v>
      </c>
      <c r="D84" s="52">
        <v>45476.875</v>
      </c>
      <c r="E84" s="52">
        <v>45477.2083333333</v>
      </c>
      <c r="F84" s="50" t="s">
        <v>807</v>
      </c>
    </row>
    <row r="85" spans="1:6" s="4" customFormat="1" ht="46.5">
      <c r="A85" s="50" t="s">
        <v>586</v>
      </c>
      <c r="B85" s="50" t="s">
        <v>5</v>
      </c>
      <c r="C85" s="50" t="s">
        <v>587</v>
      </c>
      <c r="D85" s="52">
        <v>45476.25</v>
      </c>
      <c r="E85" s="52">
        <v>45478.75</v>
      </c>
      <c r="F85" s="50" t="s">
        <v>588</v>
      </c>
    </row>
    <row r="86" spans="1:6" s="4" customFormat="1" ht="46.5">
      <c r="A86" s="50" t="s">
        <v>116</v>
      </c>
      <c r="B86" s="50" t="s">
        <v>5</v>
      </c>
      <c r="C86" s="50" t="s">
        <v>117</v>
      </c>
      <c r="D86" s="52">
        <v>44491.8333333333</v>
      </c>
      <c r="E86" s="52">
        <v>45657.25</v>
      </c>
      <c r="F86" s="50" t="s">
        <v>118</v>
      </c>
    </row>
    <row r="87" spans="1:6" s="4" customFormat="1" ht="46.5">
      <c r="A87" s="50" t="s">
        <v>116</v>
      </c>
      <c r="B87" s="50" t="s">
        <v>5</v>
      </c>
      <c r="C87" s="50" t="s">
        <v>795</v>
      </c>
      <c r="D87" s="52">
        <v>45476.8333333333</v>
      </c>
      <c r="E87" s="52">
        <v>45477.2083333333</v>
      </c>
      <c r="F87" s="50" t="s">
        <v>796</v>
      </c>
    </row>
    <row r="88" spans="1:6" s="4" customFormat="1" ht="46.5">
      <c r="A88" s="50" t="s">
        <v>130</v>
      </c>
      <c r="B88" s="50" t="s">
        <v>4</v>
      </c>
      <c r="C88" s="50" t="s">
        <v>663</v>
      </c>
      <c r="D88" s="52">
        <v>45476.875</v>
      </c>
      <c r="E88" s="52">
        <v>45477.2291666667</v>
      </c>
      <c r="F88" s="50" t="s">
        <v>664</v>
      </c>
    </row>
    <row r="89" spans="1:6" s="4" customFormat="1" ht="46.5">
      <c r="A89" s="50" t="s">
        <v>130</v>
      </c>
      <c r="B89" s="50" t="s">
        <v>4</v>
      </c>
      <c r="C89" s="50" t="s">
        <v>665</v>
      </c>
      <c r="D89" s="52">
        <v>45476.875</v>
      </c>
      <c r="E89" s="52">
        <v>45477.2291666667</v>
      </c>
      <c r="F89" s="50" t="s">
        <v>664</v>
      </c>
    </row>
    <row r="90" spans="1:6" s="4" customFormat="1" ht="46.5">
      <c r="A90" s="50" t="s">
        <v>155</v>
      </c>
      <c r="B90" s="50" t="s">
        <v>5</v>
      </c>
      <c r="C90" s="50" t="s">
        <v>156</v>
      </c>
      <c r="D90" s="52">
        <v>45476.7083333333</v>
      </c>
      <c r="E90" s="52">
        <v>45477.25</v>
      </c>
      <c r="F90" s="50" t="s">
        <v>157</v>
      </c>
    </row>
    <row r="91" spans="1:6" s="4" customFormat="1" ht="46.5">
      <c r="A91" s="50" t="s">
        <v>155</v>
      </c>
      <c r="B91" s="50" t="s">
        <v>5</v>
      </c>
      <c r="C91" s="50" t="s">
        <v>158</v>
      </c>
      <c r="D91" s="52">
        <v>45476.8333333333</v>
      </c>
      <c r="E91" s="52">
        <v>45477.25</v>
      </c>
      <c r="F91" s="50" t="s">
        <v>157</v>
      </c>
    </row>
    <row r="92" spans="1:6" s="4" customFormat="1" ht="46.5">
      <c r="A92" s="50" t="s">
        <v>155</v>
      </c>
      <c r="B92" s="50" t="s">
        <v>5</v>
      </c>
      <c r="C92" s="50" t="s">
        <v>159</v>
      </c>
      <c r="D92" s="52">
        <v>45476.8333333333</v>
      </c>
      <c r="E92" s="52">
        <v>45477.25</v>
      </c>
      <c r="F92" s="50" t="s">
        <v>160</v>
      </c>
    </row>
    <row r="93" spans="1:6" s="18" customFormat="1" ht="46.5">
      <c r="A93" s="50" t="s">
        <v>155</v>
      </c>
      <c r="B93" s="50" t="s">
        <v>5</v>
      </c>
      <c r="C93" s="50" t="s">
        <v>800</v>
      </c>
      <c r="D93" s="52">
        <v>45476.9166666667</v>
      </c>
      <c r="E93" s="52">
        <v>45477.25</v>
      </c>
      <c r="F93" s="50" t="s">
        <v>673</v>
      </c>
    </row>
    <row r="94" spans="1:6" s="18" customFormat="1" ht="46.5">
      <c r="A94" s="50" t="s">
        <v>47</v>
      </c>
      <c r="B94" s="50" t="s">
        <v>2</v>
      </c>
      <c r="C94" s="50" t="s">
        <v>550</v>
      </c>
      <c r="D94" s="52">
        <v>45476.8333333333</v>
      </c>
      <c r="E94" s="52">
        <v>45477.25</v>
      </c>
      <c r="F94" s="50" t="s">
        <v>551</v>
      </c>
    </row>
    <row r="95" spans="1:6" s="18" customFormat="1" ht="46.5">
      <c r="A95" s="50" t="s">
        <v>47</v>
      </c>
      <c r="B95" s="50" t="s">
        <v>6</v>
      </c>
      <c r="C95" s="50" t="s">
        <v>776</v>
      </c>
      <c r="D95" s="52">
        <v>45476.8333333333</v>
      </c>
      <c r="E95" s="52">
        <v>45477.25</v>
      </c>
      <c r="F95" s="50" t="s">
        <v>97</v>
      </c>
    </row>
    <row r="96" spans="1:6" s="4" customFormat="1" ht="46.5">
      <c r="A96" s="50" t="s">
        <v>47</v>
      </c>
      <c r="B96" s="50" t="s">
        <v>2</v>
      </c>
      <c r="C96" s="50" t="s">
        <v>793</v>
      </c>
      <c r="D96" s="52">
        <v>45476.8333333333</v>
      </c>
      <c r="E96" s="52">
        <v>45477.25</v>
      </c>
      <c r="F96" s="50" t="s">
        <v>794</v>
      </c>
    </row>
    <row r="97" spans="1:6" s="4" customFormat="1" ht="61.5">
      <c r="A97" s="50" t="s">
        <v>47</v>
      </c>
      <c r="B97" s="50" t="s">
        <v>2</v>
      </c>
      <c r="C97" s="50" t="s">
        <v>569</v>
      </c>
      <c r="D97" s="52">
        <v>45476.8333333333</v>
      </c>
      <c r="E97" s="52">
        <v>45477.25</v>
      </c>
      <c r="F97" s="50" t="s">
        <v>570</v>
      </c>
    </row>
    <row r="98" spans="1:6" s="4" customFormat="1" ht="61.5">
      <c r="A98" s="50" t="s">
        <v>27</v>
      </c>
      <c r="B98" s="50" t="s">
        <v>6</v>
      </c>
      <c r="C98" s="50" t="s">
        <v>964</v>
      </c>
      <c r="D98" s="52">
        <v>45476.9166666667</v>
      </c>
      <c r="E98" s="52">
        <v>45477.2291666667</v>
      </c>
      <c r="F98" s="50" t="s">
        <v>611</v>
      </c>
    </row>
    <row r="99" spans="1:6" s="4" customFormat="1" ht="61.5">
      <c r="A99" s="50" t="s">
        <v>119</v>
      </c>
      <c r="B99" s="50" t="s">
        <v>2</v>
      </c>
      <c r="C99" s="50" t="s">
        <v>783</v>
      </c>
      <c r="D99" s="52">
        <v>45476.8333333333</v>
      </c>
      <c r="E99" s="52">
        <v>45477.25</v>
      </c>
      <c r="F99" s="50" t="s">
        <v>784</v>
      </c>
    </row>
    <row r="100" spans="1:6" s="5" customFormat="1" ht="61.5">
      <c r="A100" s="50" t="s">
        <v>119</v>
      </c>
      <c r="B100" s="50" t="s">
        <v>2</v>
      </c>
      <c r="C100" s="50" t="s">
        <v>785</v>
      </c>
      <c r="D100" s="52">
        <v>45476.8333333333</v>
      </c>
      <c r="E100" s="52">
        <v>45477.25</v>
      </c>
      <c r="F100" s="50" t="s">
        <v>784</v>
      </c>
    </row>
    <row r="101" spans="1:6" s="5" customFormat="1" ht="46.5">
      <c r="A101" s="50" t="s">
        <v>119</v>
      </c>
      <c r="B101" s="50" t="s">
        <v>2</v>
      </c>
      <c r="C101" s="50" t="s">
        <v>786</v>
      </c>
      <c r="D101" s="52">
        <v>45476.8333333333</v>
      </c>
      <c r="E101" s="52">
        <v>45477.25</v>
      </c>
      <c r="F101" s="50" t="s">
        <v>784</v>
      </c>
    </row>
    <row r="102" spans="1:6" s="5" customFormat="1" ht="46.5">
      <c r="A102" s="50" t="s">
        <v>119</v>
      </c>
      <c r="B102" s="50" t="s">
        <v>2</v>
      </c>
      <c r="C102" s="50" t="s">
        <v>659</v>
      </c>
      <c r="D102" s="52">
        <v>45476.8333333333</v>
      </c>
      <c r="E102" s="52">
        <v>45477.25</v>
      </c>
      <c r="F102" s="50" t="s">
        <v>784</v>
      </c>
    </row>
    <row r="103" spans="1:6" s="5" customFormat="1" ht="46.5">
      <c r="A103" s="50" t="s">
        <v>119</v>
      </c>
      <c r="B103" s="50" t="s">
        <v>6</v>
      </c>
      <c r="C103" s="50" t="s">
        <v>120</v>
      </c>
      <c r="D103" s="52">
        <v>45476.8333333333</v>
      </c>
      <c r="E103" s="52">
        <v>45477.25</v>
      </c>
      <c r="F103" s="50" t="s">
        <v>121</v>
      </c>
    </row>
    <row r="104" spans="1:6" s="5" customFormat="1" ht="61.5">
      <c r="A104" s="50" t="s">
        <v>445</v>
      </c>
      <c r="B104" s="50" t="s">
        <v>5</v>
      </c>
      <c r="C104" s="50" t="s">
        <v>797</v>
      </c>
      <c r="D104" s="52">
        <v>45476.875</v>
      </c>
      <c r="E104" s="52">
        <v>45477.2083333333</v>
      </c>
      <c r="F104" s="50" t="s">
        <v>798</v>
      </c>
    </row>
    <row r="105" spans="1:6" s="5" customFormat="1" ht="46.5">
      <c r="A105" s="50" t="s">
        <v>320</v>
      </c>
      <c r="B105" s="50" t="s">
        <v>5</v>
      </c>
      <c r="C105" s="50" t="s">
        <v>321</v>
      </c>
      <c r="D105" s="52">
        <v>45476.8333333333</v>
      </c>
      <c r="E105" s="52">
        <v>45477.25</v>
      </c>
      <c r="F105" s="50" t="s">
        <v>322</v>
      </c>
    </row>
    <row r="106" spans="1:6" s="5" customFormat="1" ht="46.5">
      <c r="A106" s="50" t="s">
        <v>320</v>
      </c>
      <c r="B106" s="50" t="s">
        <v>5</v>
      </c>
      <c r="C106" s="50" t="s">
        <v>323</v>
      </c>
      <c r="D106" s="52">
        <v>45476.8333333333</v>
      </c>
      <c r="E106" s="52">
        <v>45477.25</v>
      </c>
      <c r="F106" s="50" t="s">
        <v>322</v>
      </c>
    </row>
    <row r="107" spans="1:6" s="5" customFormat="1" ht="46.5">
      <c r="A107" s="50" t="s">
        <v>320</v>
      </c>
      <c r="B107" s="50" t="s">
        <v>5</v>
      </c>
      <c r="C107" s="50" t="s">
        <v>604</v>
      </c>
      <c r="D107" s="52">
        <v>45476.8333333333</v>
      </c>
      <c r="E107" s="52">
        <v>45477.25</v>
      </c>
      <c r="F107" s="50" t="s">
        <v>605</v>
      </c>
    </row>
    <row r="108" spans="1:6" s="5" customFormat="1" ht="46.5">
      <c r="A108" s="50" t="s">
        <v>66</v>
      </c>
      <c r="B108" s="50" t="s">
        <v>7</v>
      </c>
      <c r="C108" s="50" t="s">
        <v>67</v>
      </c>
      <c r="D108" s="52">
        <v>45476.9166666667</v>
      </c>
      <c r="E108" s="52">
        <v>45477.25</v>
      </c>
      <c r="F108" s="50" t="s">
        <v>68</v>
      </c>
    </row>
    <row r="109" spans="1:6" s="5" customFormat="1" ht="46.5">
      <c r="A109" s="50" t="s">
        <v>66</v>
      </c>
      <c r="B109" s="50" t="s">
        <v>8</v>
      </c>
      <c r="C109" s="50" t="s">
        <v>69</v>
      </c>
      <c r="D109" s="52">
        <v>45476.9166666667</v>
      </c>
      <c r="E109" s="52">
        <v>45477.25</v>
      </c>
      <c r="F109" s="50" t="s">
        <v>70</v>
      </c>
    </row>
    <row r="110" spans="1:6" s="5" customFormat="1" ht="46.5">
      <c r="A110" s="50" t="s">
        <v>66</v>
      </c>
      <c r="B110" s="50" t="s">
        <v>7</v>
      </c>
      <c r="C110" s="50" t="s">
        <v>349</v>
      </c>
      <c r="D110" s="52">
        <v>45476.9166666667</v>
      </c>
      <c r="E110" s="52">
        <v>45477.2291666667</v>
      </c>
      <c r="F110" s="50" t="s">
        <v>350</v>
      </c>
    </row>
    <row r="111" spans="1:6" s="5" customFormat="1" ht="46.5">
      <c r="A111" s="50" t="s">
        <v>66</v>
      </c>
      <c r="B111" s="50" t="s">
        <v>7</v>
      </c>
      <c r="C111" s="50" t="s">
        <v>351</v>
      </c>
      <c r="D111" s="52">
        <v>45476.9166666667</v>
      </c>
      <c r="E111" s="52">
        <v>45477.2291666667</v>
      </c>
      <c r="F111" s="50" t="s">
        <v>350</v>
      </c>
    </row>
    <row r="112" spans="1:6" s="5" customFormat="1" ht="46.5">
      <c r="A112" s="50" t="s">
        <v>66</v>
      </c>
      <c r="B112" s="50" t="s">
        <v>8</v>
      </c>
      <c r="C112" s="50" t="s">
        <v>355</v>
      </c>
      <c r="D112" s="52">
        <v>45476.9166666667</v>
      </c>
      <c r="E112" s="52">
        <v>45477.2291666667</v>
      </c>
      <c r="F112" s="50" t="s">
        <v>356</v>
      </c>
    </row>
    <row r="113" spans="1:6" s="5" customFormat="1" ht="46.5">
      <c r="A113" s="50" t="s">
        <v>66</v>
      </c>
      <c r="B113" s="50" t="s">
        <v>8</v>
      </c>
      <c r="C113" s="50" t="s">
        <v>829</v>
      </c>
      <c r="D113" s="52">
        <v>45476.9166666667</v>
      </c>
      <c r="E113" s="52">
        <v>45477.2291666667</v>
      </c>
      <c r="F113" s="50" t="s">
        <v>830</v>
      </c>
    </row>
    <row r="114" spans="1:6" s="5" customFormat="1" ht="46.5">
      <c r="A114" s="50" t="s">
        <v>66</v>
      </c>
      <c r="B114" s="50" t="s">
        <v>8</v>
      </c>
      <c r="C114" s="50" t="s">
        <v>831</v>
      </c>
      <c r="D114" s="52">
        <v>45476.9166666667</v>
      </c>
      <c r="E114" s="52">
        <v>45477.2291666667</v>
      </c>
      <c r="F114" s="50" t="s">
        <v>832</v>
      </c>
    </row>
    <row r="115" spans="1:6" s="5" customFormat="1" ht="30.75">
      <c r="A115" s="50" t="s">
        <v>66</v>
      </c>
      <c r="B115" s="50" t="s">
        <v>7</v>
      </c>
      <c r="C115" s="50" t="s">
        <v>835</v>
      </c>
      <c r="D115" s="52">
        <v>45476.9166666667</v>
      </c>
      <c r="E115" s="52">
        <v>45477.2083333333</v>
      </c>
      <c r="F115" s="50" t="s">
        <v>836</v>
      </c>
    </row>
    <row r="116" spans="1:6" s="5" customFormat="1" ht="61.5">
      <c r="A116" s="50" t="s">
        <v>279</v>
      </c>
      <c r="B116" s="50" t="s">
        <v>5</v>
      </c>
      <c r="C116" s="50" t="s">
        <v>591</v>
      </c>
      <c r="D116" s="52">
        <v>45476.875</v>
      </c>
      <c r="E116" s="52">
        <v>45477.25</v>
      </c>
      <c r="F116" s="50" t="s">
        <v>281</v>
      </c>
    </row>
    <row r="117" spans="1:6" s="5" customFormat="1" ht="61.5">
      <c r="A117" s="50" t="s">
        <v>279</v>
      </c>
      <c r="B117" s="50" t="s">
        <v>4</v>
      </c>
      <c r="C117" s="50" t="s">
        <v>600</v>
      </c>
      <c r="D117" s="52">
        <v>45476.875</v>
      </c>
      <c r="E117" s="52">
        <v>45477.25</v>
      </c>
      <c r="F117" s="50" t="s">
        <v>601</v>
      </c>
    </row>
    <row r="118" spans="1:6" s="5" customFormat="1" ht="61.5">
      <c r="A118" s="50" t="s">
        <v>307</v>
      </c>
      <c r="B118" s="50" t="s">
        <v>4</v>
      </c>
      <c r="C118" s="50" t="s">
        <v>608</v>
      </c>
      <c r="D118" s="52">
        <v>45476.9166666667</v>
      </c>
      <c r="E118" s="52">
        <v>45477.2291666667</v>
      </c>
      <c r="F118" s="50" t="s">
        <v>609</v>
      </c>
    </row>
    <row r="119" spans="1:6" s="5" customFormat="1" ht="61.5">
      <c r="A119" s="50" t="s">
        <v>307</v>
      </c>
      <c r="B119" s="50" t="s">
        <v>4</v>
      </c>
      <c r="C119" s="50" t="s">
        <v>833</v>
      </c>
      <c r="D119" s="52">
        <v>45476.9166666667</v>
      </c>
      <c r="E119" s="52">
        <v>45477.2291666667</v>
      </c>
      <c r="F119" s="50" t="s">
        <v>834</v>
      </c>
    </row>
    <row r="120" spans="1:6" s="5" customFormat="1" ht="46.5">
      <c r="A120" s="50" t="s">
        <v>307</v>
      </c>
      <c r="B120" s="50" t="s">
        <v>4</v>
      </c>
      <c r="C120" s="50" t="s">
        <v>741</v>
      </c>
      <c r="D120" s="52">
        <v>45476.875</v>
      </c>
      <c r="E120" s="52">
        <v>45477.25</v>
      </c>
      <c r="F120" s="50" t="s">
        <v>742</v>
      </c>
    </row>
    <row r="121" spans="1:6" s="5" customFormat="1" ht="46.5">
      <c r="A121" s="50" t="s">
        <v>307</v>
      </c>
      <c r="B121" s="50" t="s">
        <v>5</v>
      </c>
      <c r="C121" s="50" t="s">
        <v>751</v>
      </c>
      <c r="D121" s="52">
        <v>45476.9166666667</v>
      </c>
      <c r="E121" s="52">
        <v>45477.25</v>
      </c>
      <c r="F121" s="50" t="s">
        <v>752</v>
      </c>
    </row>
    <row r="122" spans="1:6" s="5" customFormat="1" ht="46.5">
      <c r="A122" s="50" t="s">
        <v>307</v>
      </c>
      <c r="B122" s="50" t="s">
        <v>5</v>
      </c>
      <c r="C122" s="50" t="s">
        <v>753</v>
      </c>
      <c r="D122" s="52">
        <v>45476.9166666667</v>
      </c>
      <c r="E122" s="52">
        <v>45477.25</v>
      </c>
      <c r="F122" s="50" t="s">
        <v>752</v>
      </c>
    </row>
    <row r="123" spans="1:6" s="5" customFormat="1" ht="46.5">
      <c r="A123" s="50" t="s">
        <v>63</v>
      </c>
      <c r="B123" s="50" t="s">
        <v>2</v>
      </c>
      <c r="C123" s="50" t="s">
        <v>64</v>
      </c>
      <c r="D123" s="52">
        <v>45476.9166666667</v>
      </c>
      <c r="E123" s="52">
        <v>45477.25</v>
      </c>
      <c r="F123" s="50" t="s">
        <v>65</v>
      </c>
    </row>
    <row r="124" spans="1:6" s="5" customFormat="1" ht="46.5">
      <c r="A124" s="50" t="s">
        <v>63</v>
      </c>
      <c r="B124" s="50" t="s">
        <v>2</v>
      </c>
      <c r="C124" s="50" t="s">
        <v>648</v>
      </c>
      <c r="D124" s="52">
        <v>45476.8958333333</v>
      </c>
      <c r="E124" s="52">
        <v>45477.25</v>
      </c>
      <c r="F124" s="50" t="s">
        <v>649</v>
      </c>
    </row>
    <row r="125" spans="1:6" s="5" customFormat="1" ht="46.5">
      <c r="A125" s="50" t="s">
        <v>63</v>
      </c>
      <c r="B125" s="50" t="s">
        <v>6</v>
      </c>
      <c r="C125" s="50" t="s">
        <v>650</v>
      </c>
      <c r="D125" s="52">
        <v>45476.8958333333</v>
      </c>
      <c r="E125" s="52">
        <v>45477.25</v>
      </c>
      <c r="F125" s="50" t="s">
        <v>651</v>
      </c>
    </row>
    <row r="126" spans="1:6" s="5" customFormat="1" ht="46.5">
      <c r="A126" s="50" t="s">
        <v>420</v>
      </c>
      <c r="B126" s="50" t="s">
        <v>2</v>
      </c>
      <c r="C126" s="50" t="s">
        <v>755</v>
      </c>
      <c r="D126" s="52">
        <v>45476.875</v>
      </c>
      <c r="E126" s="52">
        <v>45477.25</v>
      </c>
      <c r="F126" s="50" t="s">
        <v>756</v>
      </c>
    </row>
    <row r="127" spans="1:6" s="5" customFormat="1" ht="46.5">
      <c r="A127" s="50" t="s">
        <v>420</v>
      </c>
      <c r="B127" s="50" t="s">
        <v>2</v>
      </c>
      <c r="C127" s="50" t="s">
        <v>421</v>
      </c>
      <c r="D127" s="52">
        <v>45476.875</v>
      </c>
      <c r="E127" s="52">
        <v>45477.2083333333</v>
      </c>
      <c r="F127" s="50" t="s">
        <v>422</v>
      </c>
    </row>
    <row r="128" spans="1:6" s="5" customFormat="1" ht="46.5">
      <c r="A128" s="50" t="s">
        <v>383</v>
      </c>
      <c r="B128" s="50" t="s">
        <v>6</v>
      </c>
      <c r="C128" s="50" t="s">
        <v>620</v>
      </c>
      <c r="D128" s="52">
        <v>45476.8333333333</v>
      </c>
      <c r="E128" s="52">
        <v>45477.25</v>
      </c>
      <c r="F128" s="50" t="s">
        <v>621</v>
      </c>
    </row>
    <row r="129" spans="1:6" s="5" customFormat="1" ht="46.5">
      <c r="A129" s="50" t="s">
        <v>383</v>
      </c>
      <c r="B129" s="50" t="s">
        <v>6</v>
      </c>
      <c r="C129" s="50" t="s">
        <v>839</v>
      </c>
      <c r="D129" s="52">
        <v>45476.8333333333</v>
      </c>
      <c r="E129" s="52">
        <v>45477.25</v>
      </c>
      <c r="F129" s="50" t="s">
        <v>840</v>
      </c>
    </row>
    <row r="130" spans="1:6" s="5" customFormat="1" ht="46.5">
      <c r="A130" s="50" t="s">
        <v>383</v>
      </c>
      <c r="B130" s="50" t="s">
        <v>2</v>
      </c>
      <c r="C130" s="50" t="s">
        <v>841</v>
      </c>
      <c r="D130" s="52">
        <v>45476.9166666667</v>
      </c>
      <c r="E130" s="52">
        <v>45477.25</v>
      </c>
      <c r="F130" s="50" t="s">
        <v>842</v>
      </c>
    </row>
    <row r="131" spans="1:6" s="5" customFormat="1" ht="77.25">
      <c r="A131" s="50" t="s">
        <v>383</v>
      </c>
      <c r="B131" s="50" t="s">
        <v>6</v>
      </c>
      <c r="C131" s="50" t="s">
        <v>843</v>
      </c>
      <c r="D131" s="52">
        <v>45476.8333333333</v>
      </c>
      <c r="E131" s="52">
        <v>45477.25</v>
      </c>
      <c r="F131" s="50" t="s">
        <v>844</v>
      </c>
    </row>
    <row r="132" spans="1:6" s="5" customFormat="1" ht="77.25">
      <c r="A132" s="50" t="s">
        <v>383</v>
      </c>
      <c r="B132" s="50" t="s">
        <v>6</v>
      </c>
      <c r="C132" s="50" t="s">
        <v>962</v>
      </c>
      <c r="D132" s="52">
        <v>45476.8333333333</v>
      </c>
      <c r="E132" s="52">
        <v>45477.25</v>
      </c>
      <c r="F132" s="50" t="s">
        <v>402</v>
      </c>
    </row>
    <row r="133" spans="1:6" ht="77.25">
      <c r="A133" s="50" t="s">
        <v>383</v>
      </c>
      <c r="B133" s="50" t="s">
        <v>2</v>
      </c>
      <c r="C133" s="50" t="s">
        <v>963</v>
      </c>
      <c r="D133" s="52">
        <v>45476.8333333333</v>
      </c>
      <c r="E133" s="52">
        <v>45477.25</v>
      </c>
      <c r="F133" s="50" t="s">
        <v>402</v>
      </c>
    </row>
    <row r="134" spans="1:6" ht="77.25">
      <c r="A134" s="50" t="s">
        <v>383</v>
      </c>
      <c r="B134" s="50" t="s">
        <v>6</v>
      </c>
      <c r="C134" s="50" t="s">
        <v>849</v>
      </c>
      <c r="D134" s="52">
        <v>45476.8958333333</v>
      </c>
      <c r="E134" s="52">
        <v>45477.25</v>
      </c>
      <c r="F134" s="50" t="s">
        <v>759</v>
      </c>
    </row>
    <row r="135" spans="1:6" ht="77.25">
      <c r="A135" s="50" t="s">
        <v>383</v>
      </c>
      <c r="B135" s="50" t="s">
        <v>6</v>
      </c>
      <c r="C135" s="50" t="s">
        <v>850</v>
      </c>
      <c r="D135" s="52">
        <v>45476.8958333333</v>
      </c>
      <c r="E135" s="52">
        <v>45477.25</v>
      </c>
      <c r="F135" s="50" t="s">
        <v>759</v>
      </c>
    </row>
    <row r="136" spans="1:6" ht="77.25">
      <c r="A136" s="50" t="s">
        <v>383</v>
      </c>
      <c r="B136" s="50" t="s">
        <v>6</v>
      </c>
      <c r="C136" s="50" t="s">
        <v>852</v>
      </c>
      <c r="D136" s="52">
        <v>45476.875</v>
      </c>
      <c r="E136" s="52">
        <v>45477.25</v>
      </c>
      <c r="F136" s="50" t="s">
        <v>853</v>
      </c>
    </row>
    <row r="137" spans="1:6" ht="30.75">
      <c r="A137" s="50" t="s">
        <v>202</v>
      </c>
      <c r="B137" s="50" t="s">
        <v>6</v>
      </c>
      <c r="C137" s="50" t="s">
        <v>203</v>
      </c>
      <c r="D137" s="52">
        <v>45476.875</v>
      </c>
      <c r="E137" s="52">
        <v>45477.25</v>
      </c>
      <c r="F137" s="50" t="s">
        <v>204</v>
      </c>
    </row>
    <row r="138" spans="1:6" ht="30.75">
      <c r="A138" s="50" t="s">
        <v>202</v>
      </c>
      <c r="B138" s="50" t="s">
        <v>6</v>
      </c>
      <c r="C138" s="50" t="s">
        <v>690</v>
      </c>
      <c r="D138" s="52">
        <v>45476.875</v>
      </c>
      <c r="E138" s="52">
        <v>45477.25</v>
      </c>
      <c r="F138" s="50" t="s">
        <v>204</v>
      </c>
    </row>
    <row r="139" spans="1:6" ht="46.5">
      <c r="A139" s="50" t="s">
        <v>202</v>
      </c>
      <c r="B139" s="50" t="s">
        <v>6</v>
      </c>
      <c r="C139" s="50" t="s">
        <v>206</v>
      </c>
      <c r="D139" s="52">
        <v>45476.875</v>
      </c>
      <c r="E139" s="52">
        <v>45477.25</v>
      </c>
      <c r="F139" s="50" t="s">
        <v>204</v>
      </c>
    </row>
    <row r="140" spans="1:6" ht="46.5">
      <c r="A140" s="50" t="s">
        <v>202</v>
      </c>
      <c r="B140" s="50" t="s">
        <v>6</v>
      </c>
      <c r="C140" s="50" t="s">
        <v>207</v>
      </c>
      <c r="D140" s="52">
        <v>45476.875</v>
      </c>
      <c r="E140" s="52">
        <v>45477.25</v>
      </c>
      <c r="F140" s="50" t="s">
        <v>204</v>
      </c>
    </row>
    <row r="141" spans="1:6" ht="61.5">
      <c r="A141" s="50" t="s">
        <v>202</v>
      </c>
      <c r="B141" s="50" t="s">
        <v>6</v>
      </c>
      <c r="C141" s="50" t="s">
        <v>208</v>
      </c>
      <c r="D141" s="52">
        <v>45476.875</v>
      </c>
      <c r="E141" s="52">
        <v>45477.25</v>
      </c>
      <c r="F141" s="50" t="s">
        <v>204</v>
      </c>
    </row>
    <row r="142" spans="1:6" ht="30.75">
      <c r="A142" s="50" t="s">
        <v>202</v>
      </c>
      <c r="B142" s="50" t="s">
        <v>6</v>
      </c>
      <c r="C142" s="50" t="s">
        <v>209</v>
      </c>
      <c r="D142" s="52">
        <v>45476.875</v>
      </c>
      <c r="E142" s="52">
        <v>45477.25</v>
      </c>
      <c r="F142" s="50" t="s">
        <v>204</v>
      </c>
    </row>
    <row r="143" spans="1:6" ht="61.5">
      <c r="A143" s="50" t="s">
        <v>210</v>
      </c>
      <c r="B143" s="50" t="s">
        <v>5</v>
      </c>
      <c r="C143" s="50" t="s">
        <v>806</v>
      </c>
      <c r="D143" s="52">
        <v>45476.875</v>
      </c>
      <c r="E143" s="52">
        <v>45477.2083333333</v>
      </c>
      <c r="F143" s="50" t="s">
        <v>807</v>
      </c>
    </row>
    <row r="144" spans="1:6" ht="46.5">
      <c r="A144" s="50" t="s">
        <v>210</v>
      </c>
      <c r="B144" s="50" t="s">
        <v>4</v>
      </c>
      <c r="C144" s="50" t="s">
        <v>810</v>
      </c>
      <c r="D144" s="52">
        <v>45476.875</v>
      </c>
      <c r="E144" s="52">
        <v>45477.2083333333</v>
      </c>
      <c r="F144" s="50" t="s">
        <v>807</v>
      </c>
    </row>
    <row r="145" spans="1:6" ht="46.5">
      <c r="A145" s="50" t="s">
        <v>210</v>
      </c>
      <c r="B145" s="50" t="s">
        <v>4</v>
      </c>
      <c r="C145" s="50" t="s">
        <v>811</v>
      </c>
      <c r="D145" s="52">
        <v>45476.875</v>
      </c>
      <c r="E145" s="52">
        <v>45477.2083333333</v>
      </c>
      <c r="F145" s="50" t="s">
        <v>225</v>
      </c>
    </row>
    <row r="146" spans="1:6" ht="46.5">
      <c r="A146" s="50" t="s">
        <v>186</v>
      </c>
      <c r="B146" s="50" t="s">
        <v>6</v>
      </c>
      <c r="C146" s="50" t="s">
        <v>677</v>
      </c>
      <c r="D146" s="52">
        <v>45476.875</v>
      </c>
      <c r="E146" s="52">
        <v>45477.2083333333</v>
      </c>
      <c r="F146" s="50" t="s">
        <v>678</v>
      </c>
    </row>
    <row r="147" spans="1:6" ht="46.5">
      <c r="A147" s="50" t="s">
        <v>186</v>
      </c>
      <c r="B147" s="50" t="s">
        <v>2</v>
      </c>
      <c r="C147" s="50" t="s">
        <v>679</v>
      </c>
      <c r="D147" s="52">
        <v>45476.875</v>
      </c>
      <c r="E147" s="52">
        <v>45477.2083333333</v>
      </c>
      <c r="F147" s="50" t="s">
        <v>678</v>
      </c>
    </row>
    <row r="148" spans="1:6" ht="46.5">
      <c r="A148" s="50" t="s">
        <v>186</v>
      </c>
      <c r="B148" s="50" t="s">
        <v>2</v>
      </c>
      <c r="C148" s="50" t="s">
        <v>680</v>
      </c>
      <c r="D148" s="52">
        <v>45476.875</v>
      </c>
      <c r="E148" s="52">
        <v>45477.2083333333</v>
      </c>
      <c r="F148" s="50" t="s">
        <v>678</v>
      </c>
    </row>
    <row r="149" spans="1:6" ht="46.5">
      <c r="A149" s="50" t="s">
        <v>186</v>
      </c>
      <c r="B149" s="50" t="s">
        <v>2</v>
      </c>
      <c r="C149" s="50" t="s">
        <v>681</v>
      </c>
      <c r="D149" s="52">
        <v>45476.875</v>
      </c>
      <c r="E149" s="52">
        <v>45477.2083333333</v>
      </c>
      <c r="F149" s="50" t="s">
        <v>678</v>
      </c>
    </row>
    <row r="150" spans="1:6" ht="46.5">
      <c r="A150" s="50" t="s">
        <v>186</v>
      </c>
      <c r="B150" s="50" t="s">
        <v>2</v>
      </c>
      <c r="C150" s="50" t="s">
        <v>682</v>
      </c>
      <c r="D150" s="52">
        <v>45476.875</v>
      </c>
      <c r="E150" s="52">
        <v>45477.2083333333</v>
      </c>
      <c r="F150" s="50" t="s">
        <v>678</v>
      </c>
    </row>
    <row r="151" spans="1:6" ht="46.5">
      <c r="A151" s="50" t="s">
        <v>186</v>
      </c>
      <c r="B151" s="50" t="s">
        <v>6</v>
      </c>
      <c r="C151" s="50" t="s">
        <v>683</v>
      </c>
      <c r="D151" s="52">
        <v>45476.875</v>
      </c>
      <c r="E151" s="52">
        <v>45477.2083333333</v>
      </c>
      <c r="F151" s="50" t="s">
        <v>678</v>
      </c>
    </row>
    <row r="152" spans="1:6" ht="30.75">
      <c r="A152" s="50" t="s">
        <v>186</v>
      </c>
      <c r="B152" s="50" t="s">
        <v>6</v>
      </c>
      <c r="C152" s="50" t="s">
        <v>684</v>
      </c>
      <c r="D152" s="52">
        <v>45476.875</v>
      </c>
      <c r="E152" s="52">
        <v>45477.2083333333</v>
      </c>
      <c r="F152" s="50" t="s">
        <v>678</v>
      </c>
    </row>
    <row r="153" spans="1:6" ht="46.5">
      <c r="A153" s="50" t="s">
        <v>186</v>
      </c>
      <c r="B153" s="50" t="s">
        <v>6</v>
      </c>
      <c r="C153" s="50" t="s">
        <v>685</v>
      </c>
      <c r="D153" s="52">
        <v>45476.875</v>
      </c>
      <c r="E153" s="52">
        <v>45477.2083333333</v>
      </c>
      <c r="F153" s="50" t="s">
        <v>678</v>
      </c>
    </row>
    <row r="154" spans="1:6" ht="61.5">
      <c r="A154" s="50" t="s">
        <v>192</v>
      </c>
      <c r="B154" s="50" t="s">
        <v>6</v>
      </c>
      <c r="C154" s="50" t="s">
        <v>802</v>
      </c>
      <c r="D154" s="52">
        <v>45476.9166666667</v>
      </c>
      <c r="E154" s="52">
        <v>45477.25</v>
      </c>
      <c r="F154" s="50" t="s">
        <v>803</v>
      </c>
    </row>
    <row r="155" spans="1:6" ht="61.5">
      <c r="A155" s="50" t="s">
        <v>192</v>
      </c>
      <c r="B155" s="50" t="s">
        <v>6</v>
      </c>
      <c r="C155" s="50" t="s">
        <v>804</v>
      </c>
      <c r="D155" s="52">
        <v>45476.9166666667</v>
      </c>
      <c r="E155" s="52">
        <v>45477.25</v>
      </c>
      <c r="F155" s="50" t="s">
        <v>803</v>
      </c>
    </row>
    <row r="156" spans="1:6" ht="77.25">
      <c r="A156" s="50" t="s">
        <v>192</v>
      </c>
      <c r="B156" s="50" t="s">
        <v>6</v>
      </c>
      <c r="C156" s="50" t="s">
        <v>805</v>
      </c>
      <c r="D156" s="52">
        <v>45476.9166666667</v>
      </c>
      <c r="E156" s="52">
        <v>45477.25</v>
      </c>
      <c r="F156" s="50" t="s">
        <v>803</v>
      </c>
    </row>
    <row r="157" spans="1:6" ht="61.5">
      <c r="A157" s="50" t="s">
        <v>192</v>
      </c>
      <c r="B157" s="50" t="s">
        <v>2</v>
      </c>
      <c r="C157" s="50" t="s">
        <v>812</v>
      </c>
      <c r="D157" s="52">
        <v>45476.875</v>
      </c>
      <c r="E157" s="52">
        <v>45477.25</v>
      </c>
      <c r="F157" s="50" t="s">
        <v>239</v>
      </c>
    </row>
    <row r="158" spans="1:6" ht="61.5">
      <c r="A158" s="50" t="s">
        <v>192</v>
      </c>
      <c r="B158" s="50" t="s">
        <v>2</v>
      </c>
      <c r="C158" s="50" t="s">
        <v>813</v>
      </c>
      <c r="D158" s="52">
        <v>45476.875</v>
      </c>
      <c r="E158" s="52">
        <v>45477.25</v>
      </c>
      <c r="F158" s="50" t="s">
        <v>239</v>
      </c>
    </row>
    <row r="159" spans="1:6" ht="30.75">
      <c r="A159" s="50" t="s">
        <v>192</v>
      </c>
      <c r="B159" s="50" t="s">
        <v>2</v>
      </c>
      <c r="C159" s="50" t="s">
        <v>814</v>
      </c>
      <c r="D159" s="52">
        <v>45476.875</v>
      </c>
      <c r="E159" s="52">
        <v>45477.25</v>
      </c>
      <c r="F159" s="50" t="s">
        <v>239</v>
      </c>
    </row>
    <row r="160" spans="1:6" ht="61.5">
      <c r="A160" s="50" t="s">
        <v>192</v>
      </c>
      <c r="B160" s="50" t="s">
        <v>2</v>
      </c>
      <c r="C160" s="50" t="s">
        <v>815</v>
      </c>
      <c r="D160" s="52">
        <v>45476.875</v>
      </c>
      <c r="E160" s="52">
        <v>45477.25</v>
      </c>
      <c r="F160" s="50" t="s">
        <v>239</v>
      </c>
    </row>
    <row r="161" spans="1:6" ht="46.5">
      <c r="A161" s="50" t="s">
        <v>192</v>
      </c>
      <c r="B161" s="50" t="s">
        <v>2</v>
      </c>
      <c r="C161" s="50" t="s">
        <v>816</v>
      </c>
      <c r="D161" s="52">
        <v>45476.875</v>
      </c>
      <c r="E161" s="52">
        <v>45477.25</v>
      </c>
      <c r="F161" s="50" t="s">
        <v>239</v>
      </c>
    </row>
    <row r="162" spans="1:6" ht="46.5">
      <c r="A162" s="50" t="s">
        <v>192</v>
      </c>
      <c r="B162" s="50" t="s">
        <v>6</v>
      </c>
      <c r="C162" s="50" t="s">
        <v>407</v>
      </c>
      <c r="D162" s="52">
        <v>45476.875</v>
      </c>
      <c r="E162" s="52">
        <v>45477.25</v>
      </c>
      <c r="F162" s="50" t="s">
        <v>408</v>
      </c>
    </row>
    <row r="163" spans="1:6" ht="61.5">
      <c r="A163" s="50" t="s">
        <v>192</v>
      </c>
      <c r="B163" s="50" t="s">
        <v>6</v>
      </c>
      <c r="C163" s="50" t="s">
        <v>409</v>
      </c>
      <c r="D163" s="52">
        <v>45476.875</v>
      </c>
      <c r="E163" s="52">
        <v>45477.25</v>
      </c>
      <c r="F163" s="50" t="s">
        <v>408</v>
      </c>
    </row>
    <row r="164" spans="1:6" ht="61.5">
      <c r="A164" s="50" t="s">
        <v>192</v>
      </c>
      <c r="B164" s="50" t="s">
        <v>6</v>
      </c>
      <c r="C164" s="50" t="s">
        <v>410</v>
      </c>
      <c r="D164" s="52">
        <v>45476.875</v>
      </c>
      <c r="E164" s="52">
        <v>45477.25</v>
      </c>
      <c r="F164" s="50" t="s">
        <v>408</v>
      </c>
    </row>
    <row r="165" spans="1:6" ht="77.25">
      <c r="A165" s="50" t="s">
        <v>192</v>
      </c>
      <c r="B165" s="50" t="s">
        <v>6</v>
      </c>
      <c r="C165" s="50" t="s">
        <v>757</v>
      </c>
      <c r="D165" s="52">
        <v>45476.875</v>
      </c>
      <c r="E165" s="52">
        <v>45477.25</v>
      </c>
      <c r="F165" s="50" t="s">
        <v>419</v>
      </c>
    </row>
    <row r="166" spans="1:6" ht="46.5">
      <c r="A166" s="50" t="s">
        <v>192</v>
      </c>
      <c r="B166" s="50" t="s">
        <v>2</v>
      </c>
      <c r="C166" s="50" t="s">
        <v>851</v>
      </c>
      <c r="D166" s="52">
        <v>45476.875</v>
      </c>
      <c r="E166" s="52">
        <v>45477.25</v>
      </c>
      <c r="F166" s="50" t="s">
        <v>632</v>
      </c>
    </row>
    <row r="167" spans="1:6" ht="93">
      <c r="A167" s="50" t="s">
        <v>232</v>
      </c>
      <c r="B167" s="50" t="s">
        <v>7</v>
      </c>
      <c r="C167" s="50" t="s">
        <v>233</v>
      </c>
      <c r="D167" s="52">
        <v>45476.8333333333</v>
      </c>
      <c r="E167" s="52">
        <v>45477.25</v>
      </c>
      <c r="F167" s="50" t="s">
        <v>234</v>
      </c>
    </row>
    <row r="168" spans="1:6" ht="46.5">
      <c r="A168" s="50" t="s">
        <v>232</v>
      </c>
      <c r="B168" s="50" t="s">
        <v>7</v>
      </c>
      <c r="C168" s="50" t="s">
        <v>696</v>
      </c>
      <c r="D168" s="52">
        <v>45476.875</v>
      </c>
      <c r="E168" s="52">
        <v>45477.25</v>
      </c>
      <c r="F168" s="50" t="s">
        <v>695</v>
      </c>
    </row>
    <row r="169" spans="1:6" ht="61.5">
      <c r="A169" s="50" t="s">
        <v>232</v>
      </c>
      <c r="B169" s="50" t="s">
        <v>8</v>
      </c>
      <c r="C169" s="50" t="s">
        <v>697</v>
      </c>
      <c r="D169" s="52">
        <v>45476.9166666667</v>
      </c>
      <c r="E169" s="52">
        <v>45477.25</v>
      </c>
      <c r="F169" s="50" t="s">
        <v>695</v>
      </c>
    </row>
    <row r="170" spans="1:6" ht="46.5">
      <c r="A170" s="50" t="s">
        <v>232</v>
      </c>
      <c r="B170" s="50" t="s">
        <v>8</v>
      </c>
      <c r="C170" s="50" t="s">
        <v>818</v>
      </c>
      <c r="D170" s="52">
        <v>45476.8333333333</v>
      </c>
      <c r="E170" s="52">
        <v>45477.25</v>
      </c>
      <c r="F170" s="50" t="s">
        <v>819</v>
      </c>
    </row>
    <row r="171" spans="1:6" ht="61.5">
      <c r="A171" s="50" t="s">
        <v>232</v>
      </c>
      <c r="B171" s="50" t="s">
        <v>8</v>
      </c>
      <c r="C171" s="50" t="s">
        <v>820</v>
      </c>
      <c r="D171" s="52">
        <v>45476.8333333333</v>
      </c>
      <c r="E171" s="52">
        <v>45477.25</v>
      </c>
      <c r="F171" s="50" t="s">
        <v>819</v>
      </c>
    </row>
    <row r="172" spans="1:6" ht="77.25">
      <c r="A172" s="50" t="s">
        <v>232</v>
      </c>
      <c r="B172" s="50" t="s">
        <v>8</v>
      </c>
      <c r="C172" s="50" t="s">
        <v>821</v>
      </c>
      <c r="D172" s="52">
        <v>45476.8333333333</v>
      </c>
      <c r="E172" s="52">
        <v>45477.25</v>
      </c>
      <c r="F172" s="50" t="s">
        <v>819</v>
      </c>
    </row>
    <row r="173" spans="1:6" ht="77.25">
      <c r="A173" s="50" t="s">
        <v>232</v>
      </c>
      <c r="B173" s="50" t="s">
        <v>8</v>
      </c>
      <c r="C173" s="50" t="s">
        <v>822</v>
      </c>
      <c r="D173" s="52">
        <v>45476.8333333333</v>
      </c>
      <c r="E173" s="52">
        <v>45477.25</v>
      </c>
      <c r="F173" s="50" t="s">
        <v>819</v>
      </c>
    </row>
    <row r="174" spans="1:6" ht="46.5">
      <c r="A174" s="50" t="s">
        <v>232</v>
      </c>
      <c r="B174" s="50" t="s">
        <v>8</v>
      </c>
      <c r="C174" s="50" t="s">
        <v>823</v>
      </c>
      <c r="D174" s="52">
        <v>45476.8333333333</v>
      </c>
      <c r="E174" s="52">
        <v>45477.25</v>
      </c>
      <c r="F174" s="50" t="s">
        <v>819</v>
      </c>
    </row>
    <row r="175" spans="1:6" ht="61.5">
      <c r="A175" s="50" t="s">
        <v>232</v>
      </c>
      <c r="B175" s="50" t="s">
        <v>8</v>
      </c>
      <c r="C175" s="50" t="s">
        <v>824</v>
      </c>
      <c r="D175" s="52">
        <v>45476.8333333333</v>
      </c>
      <c r="E175" s="52">
        <v>45477.25</v>
      </c>
      <c r="F175" s="50" t="s">
        <v>819</v>
      </c>
    </row>
    <row r="176" spans="1:6" ht="77.25">
      <c r="A176" s="50" t="s">
        <v>249</v>
      </c>
      <c r="B176" s="50" t="s">
        <v>6</v>
      </c>
      <c r="C176" s="50" t="s">
        <v>250</v>
      </c>
      <c r="D176" s="52">
        <v>45476.875</v>
      </c>
      <c r="E176" s="52">
        <v>45477.25</v>
      </c>
      <c r="F176" s="50" t="s">
        <v>251</v>
      </c>
    </row>
    <row r="177" spans="1:6" ht="46.5">
      <c r="A177" s="50" t="s">
        <v>142</v>
      </c>
      <c r="B177" s="50" t="s">
        <v>4</v>
      </c>
      <c r="C177" s="50" t="s">
        <v>787</v>
      </c>
      <c r="D177" s="52">
        <v>45476.8333333333</v>
      </c>
      <c r="E177" s="52">
        <v>45477.25</v>
      </c>
      <c r="F177" s="50" t="s">
        <v>661</v>
      </c>
    </row>
    <row r="178" spans="1:6" ht="77.25">
      <c r="A178" s="50" t="s">
        <v>142</v>
      </c>
      <c r="B178" s="50" t="s">
        <v>5</v>
      </c>
      <c r="C178" s="50" t="s">
        <v>799</v>
      </c>
      <c r="D178" s="52">
        <v>45476.8333333333</v>
      </c>
      <c r="E178" s="52">
        <v>45477.25</v>
      </c>
      <c r="F178" s="50" t="s">
        <v>669</v>
      </c>
    </row>
    <row r="179" spans="1:6" ht="123.75">
      <c r="A179" s="50" t="s">
        <v>142</v>
      </c>
      <c r="B179" s="50" t="s">
        <v>4</v>
      </c>
      <c r="C179" s="50" t="s">
        <v>686</v>
      </c>
      <c r="D179" s="52">
        <v>45476.875</v>
      </c>
      <c r="E179" s="52">
        <v>45477.2083333333</v>
      </c>
      <c r="F179" s="50" t="s">
        <v>687</v>
      </c>
    </row>
    <row r="180" spans="1:6" ht="123.75">
      <c r="A180" s="50" t="s">
        <v>142</v>
      </c>
      <c r="B180" s="50" t="s">
        <v>4</v>
      </c>
      <c r="C180" s="50" t="s">
        <v>688</v>
      </c>
      <c r="D180" s="52">
        <v>45476.875</v>
      </c>
      <c r="E180" s="52">
        <v>45477.2083333333</v>
      </c>
      <c r="F180" s="50" t="s">
        <v>687</v>
      </c>
    </row>
    <row r="181" spans="1:6" ht="93">
      <c r="A181" s="50" t="s">
        <v>142</v>
      </c>
      <c r="B181" s="50" t="s">
        <v>4</v>
      </c>
      <c r="C181" s="50" t="s">
        <v>689</v>
      </c>
      <c r="D181" s="52">
        <v>45476.875</v>
      </c>
      <c r="E181" s="52">
        <v>45477.2083333333</v>
      </c>
      <c r="F181" s="50" t="s">
        <v>687</v>
      </c>
    </row>
    <row r="182" spans="1:6" ht="93">
      <c r="A182" s="50" t="s">
        <v>142</v>
      </c>
      <c r="B182" s="50" t="s">
        <v>5</v>
      </c>
      <c r="C182" s="50" t="s">
        <v>698</v>
      </c>
      <c r="D182" s="52">
        <v>45476.875</v>
      </c>
      <c r="E182" s="52">
        <v>45477.2083333333</v>
      </c>
      <c r="F182" s="50" t="s">
        <v>699</v>
      </c>
    </row>
    <row r="183" spans="1:6" ht="93">
      <c r="A183" s="50" t="s">
        <v>142</v>
      </c>
      <c r="B183" s="50" t="s">
        <v>5</v>
      </c>
      <c r="C183" s="50" t="s">
        <v>700</v>
      </c>
      <c r="D183" s="52">
        <v>45476.875</v>
      </c>
      <c r="E183" s="52">
        <v>45477.2083333333</v>
      </c>
      <c r="F183" s="50" t="s">
        <v>699</v>
      </c>
    </row>
    <row r="184" spans="1:6" ht="108">
      <c r="A184" s="50" t="s">
        <v>142</v>
      </c>
      <c r="B184" s="50" t="s">
        <v>5</v>
      </c>
      <c r="C184" s="50" t="s">
        <v>701</v>
      </c>
      <c r="D184" s="52">
        <v>45476.875</v>
      </c>
      <c r="E184" s="52">
        <v>45477.2083333333</v>
      </c>
      <c r="F184" s="50" t="s">
        <v>699</v>
      </c>
    </row>
    <row r="185" spans="1:6" ht="123.75">
      <c r="A185" s="50" t="s">
        <v>125</v>
      </c>
      <c r="B185" s="50" t="s">
        <v>7</v>
      </c>
      <c r="C185" s="50" t="s">
        <v>788</v>
      </c>
      <c r="D185" s="52">
        <v>45476.8333333333</v>
      </c>
      <c r="E185" s="52">
        <v>45477.25</v>
      </c>
      <c r="F185" s="50" t="s">
        <v>127</v>
      </c>
    </row>
    <row r="186" spans="1:6" ht="93">
      <c r="A186" s="50" t="s">
        <v>125</v>
      </c>
      <c r="B186" s="50" t="s">
        <v>8</v>
      </c>
      <c r="C186" s="50" t="s">
        <v>789</v>
      </c>
      <c r="D186" s="52">
        <v>45476.8333333333</v>
      </c>
      <c r="E186" s="52">
        <v>45477.25</v>
      </c>
      <c r="F186" s="50" t="s">
        <v>129</v>
      </c>
    </row>
    <row r="187" spans="1:6" ht="77.25">
      <c r="A187" s="50" t="s">
        <v>220</v>
      </c>
      <c r="B187" s="50" t="s">
        <v>4</v>
      </c>
      <c r="C187" s="50" t="s">
        <v>221</v>
      </c>
      <c r="D187" s="52">
        <v>45476.8333333333</v>
      </c>
      <c r="E187" s="52">
        <v>45477.25</v>
      </c>
      <c r="F187" s="50" t="s">
        <v>222</v>
      </c>
    </row>
    <row r="188" spans="1:6" ht="77.25">
      <c r="A188" s="50" t="s">
        <v>220</v>
      </c>
      <c r="B188" s="50" t="s">
        <v>4</v>
      </c>
      <c r="C188" s="50" t="s">
        <v>223</v>
      </c>
      <c r="D188" s="52">
        <v>45476.8333333333</v>
      </c>
      <c r="E188" s="52">
        <v>45477.25</v>
      </c>
      <c r="F188" s="50" t="s">
        <v>222</v>
      </c>
    </row>
    <row r="189" spans="1:6" ht="77.25">
      <c r="A189" s="50" t="s">
        <v>254</v>
      </c>
      <c r="B189" s="50" t="s">
        <v>6</v>
      </c>
      <c r="C189" s="50" t="s">
        <v>694</v>
      </c>
      <c r="D189" s="52">
        <v>45476.875</v>
      </c>
      <c r="E189" s="52">
        <v>45477.25</v>
      </c>
      <c r="F189" s="50" t="s">
        <v>695</v>
      </c>
    </row>
    <row r="190" spans="1:6" ht="123.75">
      <c r="A190" s="50" t="s">
        <v>254</v>
      </c>
      <c r="B190" s="50" t="s">
        <v>6</v>
      </c>
      <c r="C190" s="50" t="s">
        <v>817</v>
      </c>
      <c r="D190" s="52">
        <v>45476.875</v>
      </c>
      <c r="E190" s="52">
        <v>45477.25</v>
      </c>
      <c r="F190" s="50" t="s">
        <v>695</v>
      </c>
    </row>
    <row r="191" spans="1:6" ht="123.75">
      <c r="A191" s="50" t="s">
        <v>183</v>
      </c>
      <c r="B191" s="50" t="s">
        <v>4</v>
      </c>
      <c r="C191" s="50" t="s">
        <v>184</v>
      </c>
      <c r="D191" s="52">
        <v>44936.875</v>
      </c>
      <c r="E191" s="52">
        <v>45714.2083333333</v>
      </c>
      <c r="F191" s="50" t="s">
        <v>185</v>
      </c>
    </row>
    <row r="192" spans="1:6" ht="61.5">
      <c r="A192" s="50" t="s">
        <v>183</v>
      </c>
      <c r="B192" s="50" t="s">
        <v>4</v>
      </c>
      <c r="C192" s="50" t="s">
        <v>235</v>
      </c>
      <c r="D192" s="52">
        <v>45476.8333333333</v>
      </c>
      <c r="E192" s="52">
        <v>45477.25</v>
      </c>
      <c r="F192" s="50" t="s">
        <v>234</v>
      </c>
    </row>
    <row r="193" spans="1:6" ht="108">
      <c r="A193" s="50" t="s">
        <v>183</v>
      </c>
      <c r="B193" s="50" t="s">
        <v>4</v>
      </c>
      <c r="C193" s="50" t="s">
        <v>236</v>
      </c>
      <c r="D193" s="52">
        <v>45476.8333333333</v>
      </c>
      <c r="E193" s="52">
        <v>45477.25</v>
      </c>
      <c r="F193" s="50" t="s">
        <v>234</v>
      </c>
    </row>
    <row r="194" spans="1:6" ht="61.5">
      <c r="A194" s="50" t="s">
        <v>183</v>
      </c>
      <c r="B194" s="50" t="s">
        <v>4</v>
      </c>
      <c r="C194" s="50" t="s">
        <v>184</v>
      </c>
      <c r="D194" s="52">
        <v>45476.8333333333</v>
      </c>
      <c r="E194" s="52">
        <v>45477.25</v>
      </c>
      <c r="F194" s="50" t="s">
        <v>234</v>
      </c>
    </row>
    <row r="195" spans="1:6" ht="77.25">
      <c r="A195" s="50" t="s">
        <v>183</v>
      </c>
      <c r="B195" s="50" t="s">
        <v>4</v>
      </c>
      <c r="C195" s="50" t="s">
        <v>237</v>
      </c>
      <c r="D195" s="52">
        <v>45476.8333333333</v>
      </c>
      <c r="E195" s="52">
        <v>45477.25</v>
      </c>
      <c r="F195" s="50" t="s">
        <v>234</v>
      </c>
    </row>
  </sheetData>
  <sheetProtection/>
  <autoFilter ref="A2:F191">
    <sortState ref="A3:F195">
      <sortCondition sortBy="value" ref="A3:A195"/>
    </sortState>
  </autoFilter>
  <mergeCells count="1">
    <mergeCell ref="A1:F1"/>
  </mergeCells>
  <conditionalFormatting sqref="A3:F195">
    <cfRule type="expression" priority="1" dxfId="0">
      <formula>$J3="Over 12 hours"</formula>
    </cfRule>
  </conditionalFormatting>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theme="6"/>
  </sheetPr>
  <dimension ref="A1:F204"/>
  <sheetViews>
    <sheetView zoomScalePageLayoutView="0" workbookViewId="0" topLeftCell="A1">
      <pane ySplit="1" topLeftCell="A2" activePane="bottomLeft" state="frozen"/>
      <selection pane="topLeft" activeCell="A1" sqref="A1:F1"/>
      <selection pane="bottomLeft" activeCell="A2" sqref="A2"/>
    </sheetView>
  </sheetViews>
  <sheetFormatPr defaultColWidth="0" defaultRowHeight="15"/>
  <cols>
    <col min="1" max="2" width="13.21484375" style="9" customWidth="1"/>
    <col min="3" max="3" width="61.77734375" style="9" customWidth="1"/>
    <col min="4" max="4" width="16.4453125" style="9" customWidth="1"/>
    <col min="5" max="5" width="17.4453125" style="20" customWidth="1"/>
    <col min="6" max="6" width="46.99609375" style="20" customWidth="1"/>
    <col min="7" max="11" width="0" style="0" hidden="1" customWidth="1"/>
    <col min="12" max="16384" width="8.77734375" style="0" hidden="1" customWidth="1"/>
  </cols>
  <sheetData>
    <row r="1" spans="1:6" s="12" customFormat="1" ht="33.75">
      <c r="A1" s="68" t="str">
        <f>"Daily closure report: "&amp;'Front page'!A6</f>
        <v>Daily closure report: Thursday, 4 July</v>
      </c>
      <c r="B1" s="68"/>
      <c r="C1" s="68"/>
      <c r="D1" s="68"/>
      <c r="E1" s="68"/>
      <c r="F1" s="68"/>
    </row>
    <row r="2" spans="1:6" s="17" customFormat="1" ht="30">
      <c r="A2" s="16" t="s">
        <v>9</v>
      </c>
      <c r="B2" s="16" t="s">
        <v>1</v>
      </c>
      <c r="C2" s="16" t="s">
        <v>0</v>
      </c>
      <c r="D2" s="15" t="s">
        <v>11</v>
      </c>
      <c r="E2" s="15" t="s">
        <v>12</v>
      </c>
      <c r="F2" s="16" t="s">
        <v>10</v>
      </c>
    </row>
    <row r="3" spans="1:6" s="3" customFormat="1" ht="61.5">
      <c r="A3" s="49" t="s">
        <v>50</v>
      </c>
      <c r="B3" s="49" t="s">
        <v>6</v>
      </c>
      <c r="C3" s="50" t="s">
        <v>540</v>
      </c>
      <c r="D3" s="51">
        <v>45477.9166666667</v>
      </c>
      <c r="E3" s="51">
        <v>45478.25</v>
      </c>
      <c r="F3" s="50" t="s">
        <v>52</v>
      </c>
    </row>
    <row r="4" spans="1:6" s="3" customFormat="1" ht="61.5">
      <c r="A4" s="49" t="s">
        <v>50</v>
      </c>
      <c r="B4" s="49" t="s">
        <v>6</v>
      </c>
      <c r="C4" s="50" t="s">
        <v>655</v>
      </c>
      <c r="D4" s="51">
        <v>45477.8333333333</v>
      </c>
      <c r="E4" s="51">
        <v>45478.25</v>
      </c>
      <c r="F4" s="50" t="s">
        <v>656</v>
      </c>
    </row>
    <row r="5" spans="1:6" s="3" customFormat="1" ht="77.25">
      <c r="A5" s="49" t="s">
        <v>50</v>
      </c>
      <c r="B5" s="49" t="s">
        <v>6</v>
      </c>
      <c r="C5" s="50" t="s">
        <v>670</v>
      </c>
      <c r="D5" s="51">
        <v>45477.9166666667</v>
      </c>
      <c r="E5" s="51">
        <v>45478.2083333333</v>
      </c>
      <c r="F5" s="50" t="s">
        <v>671</v>
      </c>
    </row>
    <row r="6" spans="1:6" s="3" customFormat="1" ht="77.25">
      <c r="A6" s="49" t="s">
        <v>50</v>
      </c>
      <c r="B6" s="49" t="s">
        <v>6</v>
      </c>
      <c r="C6" s="50" t="s">
        <v>573</v>
      </c>
      <c r="D6" s="51">
        <v>45477.8333333333</v>
      </c>
      <c r="E6" s="51">
        <v>45478.25</v>
      </c>
      <c r="F6" s="50" t="s">
        <v>150</v>
      </c>
    </row>
    <row r="7" spans="1:6" s="3" customFormat="1" ht="46.5">
      <c r="A7" s="49" t="s">
        <v>50</v>
      </c>
      <c r="B7" s="49" t="s">
        <v>2</v>
      </c>
      <c r="C7" s="50" t="s">
        <v>574</v>
      </c>
      <c r="D7" s="51">
        <v>45477.8333333333</v>
      </c>
      <c r="E7" s="51">
        <v>45478.25</v>
      </c>
      <c r="F7" s="50" t="s">
        <v>150</v>
      </c>
    </row>
    <row r="8" spans="1:6" s="3" customFormat="1" ht="61.5">
      <c r="A8" s="49" t="s">
        <v>152</v>
      </c>
      <c r="B8" s="49" t="s">
        <v>6</v>
      </c>
      <c r="C8" s="50" t="s">
        <v>646</v>
      </c>
      <c r="D8" s="51">
        <v>45477.8333333333</v>
      </c>
      <c r="E8" s="51">
        <v>45478.25</v>
      </c>
      <c r="F8" s="50" t="s">
        <v>647</v>
      </c>
    </row>
    <row r="9" spans="1:6" s="3" customFormat="1" ht="61.5">
      <c r="A9" s="49" t="s">
        <v>152</v>
      </c>
      <c r="B9" s="49" t="s">
        <v>31</v>
      </c>
      <c r="C9" s="50" t="s">
        <v>153</v>
      </c>
      <c r="D9" s="51">
        <v>45387.25</v>
      </c>
      <c r="E9" s="51">
        <v>45500.25</v>
      </c>
      <c r="F9" s="50" t="s">
        <v>154</v>
      </c>
    </row>
    <row r="10" spans="1:6" s="3" customFormat="1" ht="77.25">
      <c r="A10" s="49" t="s">
        <v>152</v>
      </c>
      <c r="B10" s="49" t="s">
        <v>6</v>
      </c>
      <c r="C10" s="50" t="s">
        <v>166</v>
      </c>
      <c r="D10" s="51">
        <v>45477.8333333333</v>
      </c>
      <c r="E10" s="51">
        <v>45478.25</v>
      </c>
      <c r="F10" s="50" t="s">
        <v>167</v>
      </c>
    </row>
    <row r="11" spans="1:6" s="3" customFormat="1" ht="77.25">
      <c r="A11" s="49" t="s">
        <v>152</v>
      </c>
      <c r="B11" s="49" t="s">
        <v>2</v>
      </c>
      <c r="C11" s="50" t="s">
        <v>181</v>
      </c>
      <c r="D11" s="51">
        <v>45477.8541666667</v>
      </c>
      <c r="E11" s="51">
        <v>45478.25</v>
      </c>
      <c r="F11" s="50" t="s">
        <v>182</v>
      </c>
    </row>
    <row r="12" spans="1:6" s="3" customFormat="1" ht="61.5">
      <c r="A12" s="49" t="s">
        <v>152</v>
      </c>
      <c r="B12" s="49" t="s">
        <v>2</v>
      </c>
      <c r="C12" s="50" t="s">
        <v>674</v>
      </c>
      <c r="D12" s="51">
        <v>45477.8541666667</v>
      </c>
      <c r="E12" s="51">
        <v>45478.25</v>
      </c>
      <c r="F12" s="50" t="s">
        <v>675</v>
      </c>
    </row>
    <row r="13" spans="1:6" s="3" customFormat="1" ht="61.5">
      <c r="A13" s="49" t="s">
        <v>152</v>
      </c>
      <c r="B13" s="49" t="s">
        <v>2</v>
      </c>
      <c r="C13" s="50" t="s">
        <v>676</v>
      </c>
      <c r="D13" s="51">
        <v>45477.8541666667</v>
      </c>
      <c r="E13" s="51">
        <v>45478.25</v>
      </c>
      <c r="F13" s="50" t="s">
        <v>675</v>
      </c>
    </row>
    <row r="14" spans="1:6" s="3" customFormat="1" ht="61.5">
      <c r="A14" s="49" t="s">
        <v>17</v>
      </c>
      <c r="B14" s="49" t="s">
        <v>6</v>
      </c>
      <c r="C14" s="50" t="s">
        <v>503</v>
      </c>
      <c r="D14" s="51">
        <v>45469.2083333333</v>
      </c>
      <c r="E14" s="51">
        <v>45479.8333333333</v>
      </c>
      <c r="F14" s="50" t="s">
        <v>19</v>
      </c>
    </row>
    <row r="15" spans="1:6" s="3" customFormat="1" ht="77.25">
      <c r="A15" s="49" t="s">
        <v>17</v>
      </c>
      <c r="B15" s="49" t="s">
        <v>6</v>
      </c>
      <c r="C15" s="50" t="s">
        <v>536</v>
      </c>
      <c r="D15" s="51">
        <v>45477.8333333333</v>
      </c>
      <c r="E15" s="51">
        <v>45478.2083333333</v>
      </c>
      <c r="F15" s="50" t="s">
        <v>19</v>
      </c>
    </row>
    <row r="16" spans="1:6" s="3" customFormat="1" ht="61.5">
      <c r="A16" s="49" t="s">
        <v>17</v>
      </c>
      <c r="B16" s="49" t="s">
        <v>6</v>
      </c>
      <c r="C16" s="50" t="s">
        <v>20</v>
      </c>
      <c r="D16" s="51">
        <v>45467.25</v>
      </c>
      <c r="E16" s="51">
        <v>45493.25</v>
      </c>
      <c r="F16" s="50" t="s">
        <v>21</v>
      </c>
    </row>
    <row r="17" spans="1:6" s="3" customFormat="1" ht="77.25">
      <c r="A17" s="49" t="s">
        <v>17</v>
      </c>
      <c r="B17" s="49" t="s">
        <v>2</v>
      </c>
      <c r="C17" s="50" t="s">
        <v>639</v>
      </c>
      <c r="D17" s="51">
        <v>45477.9166666667</v>
      </c>
      <c r="E17" s="51">
        <v>45478.25</v>
      </c>
      <c r="F17" s="50" t="s">
        <v>21</v>
      </c>
    </row>
    <row r="18" spans="1:6" s="3" customFormat="1" ht="77.25">
      <c r="A18" s="49" t="s">
        <v>17</v>
      </c>
      <c r="B18" s="49" t="s">
        <v>2</v>
      </c>
      <c r="C18" s="50" t="s">
        <v>22</v>
      </c>
      <c r="D18" s="51">
        <v>45275</v>
      </c>
      <c r="E18" s="51">
        <v>45588.9993055556</v>
      </c>
      <c r="F18" s="50" t="s">
        <v>23</v>
      </c>
    </row>
    <row r="19" spans="1:6" s="3" customFormat="1" ht="77.25">
      <c r="A19" s="49" t="s">
        <v>34</v>
      </c>
      <c r="B19" s="49" t="s">
        <v>4</v>
      </c>
      <c r="C19" s="50" t="s">
        <v>35</v>
      </c>
      <c r="D19" s="51">
        <v>45477.8333333333</v>
      </c>
      <c r="E19" s="51">
        <v>45478.25</v>
      </c>
      <c r="F19" s="50" t="s">
        <v>36</v>
      </c>
    </row>
    <row r="20" spans="1:6" s="3" customFormat="1" ht="46.5">
      <c r="A20" s="49" t="s">
        <v>34</v>
      </c>
      <c r="B20" s="49" t="s">
        <v>4</v>
      </c>
      <c r="C20" s="50" t="s">
        <v>642</v>
      </c>
      <c r="D20" s="51">
        <v>45477.8333333333</v>
      </c>
      <c r="E20" s="51">
        <v>45478.2083333333</v>
      </c>
      <c r="F20" s="50" t="s">
        <v>643</v>
      </c>
    </row>
    <row r="21" spans="1:6" s="3" customFormat="1" ht="77.25">
      <c r="A21" s="49" t="s">
        <v>24</v>
      </c>
      <c r="B21" s="49" t="s">
        <v>5</v>
      </c>
      <c r="C21" s="50" t="s">
        <v>25</v>
      </c>
      <c r="D21" s="51">
        <v>45477.9166666667</v>
      </c>
      <c r="E21" s="51">
        <v>45478.25</v>
      </c>
      <c r="F21" s="50" t="s">
        <v>26</v>
      </c>
    </row>
    <row r="22" spans="1:6" s="3" customFormat="1" ht="77.25">
      <c r="A22" s="49" t="s">
        <v>24</v>
      </c>
      <c r="B22" s="49" t="s">
        <v>5</v>
      </c>
      <c r="C22" s="50" t="s">
        <v>537</v>
      </c>
      <c r="D22" s="51">
        <v>45477.8333333333</v>
      </c>
      <c r="E22" s="51">
        <v>45478.25</v>
      </c>
      <c r="F22" s="50" t="s">
        <v>538</v>
      </c>
    </row>
    <row r="23" spans="1:6" s="3" customFormat="1" ht="77.25">
      <c r="A23" s="49" t="s">
        <v>24</v>
      </c>
      <c r="B23" s="49" t="s">
        <v>5</v>
      </c>
      <c r="C23" s="50" t="s">
        <v>539</v>
      </c>
      <c r="D23" s="51">
        <v>45477.8333333333</v>
      </c>
      <c r="E23" s="51">
        <v>45478.25</v>
      </c>
      <c r="F23" s="50" t="s">
        <v>538</v>
      </c>
    </row>
    <row r="24" spans="1:6" s="3" customFormat="1" ht="14.25" customHeight="1">
      <c r="A24" s="49" t="s">
        <v>24</v>
      </c>
      <c r="B24" s="49" t="s">
        <v>5</v>
      </c>
      <c r="C24" s="50" t="s">
        <v>552</v>
      </c>
      <c r="D24" s="51">
        <v>45472.25</v>
      </c>
      <c r="E24" s="51">
        <v>45479.25</v>
      </c>
      <c r="F24" s="50" t="s">
        <v>92</v>
      </c>
    </row>
    <row r="25" spans="1:6" s="3" customFormat="1" ht="46.5">
      <c r="A25" s="49" t="s">
        <v>24</v>
      </c>
      <c r="B25" s="49" t="s">
        <v>5</v>
      </c>
      <c r="C25" s="50" t="s">
        <v>91</v>
      </c>
      <c r="D25" s="51">
        <v>45477.8333333333</v>
      </c>
      <c r="E25" s="51">
        <v>45478.25</v>
      </c>
      <c r="F25" s="50" t="s">
        <v>92</v>
      </c>
    </row>
    <row r="26" spans="1:6" s="3" customFormat="1" ht="46.5">
      <c r="A26" s="49" t="s">
        <v>460</v>
      </c>
      <c r="B26" s="49" t="s">
        <v>5</v>
      </c>
      <c r="C26" s="50" t="s">
        <v>461</v>
      </c>
      <c r="D26" s="51">
        <v>45477.8333333333</v>
      </c>
      <c r="E26" s="51">
        <v>45478.25</v>
      </c>
      <c r="F26" s="50" t="s">
        <v>462</v>
      </c>
    </row>
    <row r="27" spans="1:6" s="3" customFormat="1" ht="46.5">
      <c r="A27" s="49" t="s">
        <v>172</v>
      </c>
      <c r="B27" s="49" t="s">
        <v>2</v>
      </c>
      <c r="C27" s="50" t="s">
        <v>575</v>
      </c>
      <c r="D27" s="51">
        <v>45477.8333333333</v>
      </c>
      <c r="E27" s="51">
        <v>45478.25</v>
      </c>
      <c r="F27" s="50" t="s">
        <v>576</v>
      </c>
    </row>
    <row r="28" spans="1:6" s="3" customFormat="1" ht="93">
      <c r="A28" s="49" t="s">
        <v>172</v>
      </c>
      <c r="B28" s="49" t="s">
        <v>6</v>
      </c>
      <c r="C28" s="50" t="s">
        <v>173</v>
      </c>
      <c r="D28" s="51">
        <v>45400.8333333333</v>
      </c>
      <c r="E28" s="51">
        <v>45491.25</v>
      </c>
      <c r="F28" s="50" t="s">
        <v>174</v>
      </c>
    </row>
    <row r="29" spans="1:6" s="3" customFormat="1" ht="93">
      <c r="A29" s="49" t="s">
        <v>172</v>
      </c>
      <c r="B29" s="49" t="s">
        <v>2</v>
      </c>
      <c r="C29" s="50" t="s">
        <v>577</v>
      </c>
      <c r="D29" s="51">
        <v>45477.8333333333</v>
      </c>
      <c r="E29" s="51">
        <v>45478.25</v>
      </c>
      <c r="F29" s="50" t="s">
        <v>578</v>
      </c>
    </row>
    <row r="30" spans="1:6" s="3" customFormat="1" ht="93">
      <c r="A30" s="49" t="s">
        <v>172</v>
      </c>
      <c r="B30" s="49" t="s">
        <v>31</v>
      </c>
      <c r="C30" s="50" t="s">
        <v>177</v>
      </c>
      <c r="D30" s="51">
        <v>45477.8333333333</v>
      </c>
      <c r="E30" s="51">
        <v>45478.25</v>
      </c>
      <c r="F30" s="50" t="s">
        <v>178</v>
      </c>
    </row>
    <row r="31" spans="1:6" s="3" customFormat="1" ht="93">
      <c r="A31" s="49" t="s">
        <v>172</v>
      </c>
      <c r="B31" s="49" t="s">
        <v>6</v>
      </c>
      <c r="C31" s="50" t="s">
        <v>179</v>
      </c>
      <c r="D31" s="51">
        <v>45477.8333333333</v>
      </c>
      <c r="E31" s="51">
        <v>45478.25</v>
      </c>
      <c r="F31" s="50" t="s">
        <v>180</v>
      </c>
    </row>
    <row r="32" spans="1:6" s="3" customFormat="1" ht="77.25">
      <c r="A32" s="49" t="s">
        <v>480</v>
      </c>
      <c r="B32" s="49" t="s">
        <v>4</v>
      </c>
      <c r="C32" s="50" t="s">
        <v>602</v>
      </c>
      <c r="D32" s="51">
        <v>45477.8333333333</v>
      </c>
      <c r="E32" s="51">
        <v>45478.25</v>
      </c>
      <c r="F32" s="50" t="s">
        <v>603</v>
      </c>
    </row>
    <row r="33" spans="1:6" s="3" customFormat="1" ht="77.25">
      <c r="A33" s="49" t="s">
        <v>480</v>
      </c>
      <c r="B33" s="49" t="s">
        <v>5</v>
      </c>
      <c r="C33" s="50" t="s">
        <v>483</v>
      </c>
      <c r="D33" s="51">
        <v>45477.8333333333</v>
      </c>
      <c r="E33" s="51">
        <v>45478.25</v>
      </c>
      <c r="F33" s="50" t="s">
        <v>482</v>
      </c>
    </row>
    <row r="34" spans="1:6" s="3" customFormat="1" ht="93">
      <c r="A34" s="49" t="s">
        <v>480</v>
      </c>
      <c r="B34" s="49" t="s">
        <v>4</v>
      </c>
      <c r="C34" s="50" t="s">
        <v>484</v>
      </c>
      <c r="D34" s="51">
        <v>45477.8333333333</v>
      </c>
      <c r="E34" s="51">
        <v>45478.25</v>
      </c>
      <c r="F34" s="50" t="s">
        <v>482</v>
      </c>
    </row>
    <row r="35" spans="1:6" s="3" customFormat="1" ht="93">
      <c r="A35" s="49" t="s">
        <v>480</v>
      </c>
      <c r="B35" s="49" t="s">
        <v>5</v>
      </c>
      <c r="C35" s="50" t="s">
        <v>481</v>
      </c>
      <c r="D35" s="51">
        <v>45478.25</v>
      </c>
      <c r="E35" s="51">
        <v>45478.8333333333</v>
      </c>
      <c r="F35" s="50" t="s">
        <v>482</v>
      </c>
    </row>
    <row r="36" spans="1:6" s="3" customFormat="1" ht="93">
      <c r="A36" s="49" t="s">
        <v>329</v>
      </c>
      <c r="B36" s="49" t="s">
        <v>31</v>
      </c>
      <c r="C36" s="50" t="s">
        <v>330</v>
      </c>
      <c r="D36" s="51">
        <v>45477.8333333333</v>
      </c>
      <c r="E36" s="51">
        <v>45478.25</v>
      </c>
      <c r="F36" s="50" t="s">
        <v>331</v>
      </c>
    </row>
    <row r="37" spans="1:6" s="3" customFormat="1" ht="77.25">
      <c r="A37" s="49" t="s">
        <v>324</v>
      </c>
      <c r="B37" s="49" t="s">
        <v>2</v>
      </c>
      <c r="C37" s="50" t="s">
        <v>733</v>
      </c>
      <c r="D37" s="51">
        <v>45477.8333333333</v>
      </c>
      <c r="E37" s="51">
        <v>45478.25</v>
      </c>
      <c r="F37" s="50" t="s">
        <v>734</v>
      </c>
    </row>
    <row r="38" spans="1:6" s="3" customFormat="1" ht="77.25">
      <c r="A38" s="49" t="s">
        <v>317</v>
      </c>
      <c r="B38" s="49" t="s">
        <v>2</v>
      </c>
      <c r="C38" s="50" t="s">
        <v>318</v>
      </c>
      <c r="D38" s="51">
        <v>44670.8333333333</v>
      </c>
      <c r="E38" s="51">
        <v>45596.8333333333</v>
      </c>
      <c r="F38" s="50" t="s">
        <v>319</v>
      </c>
    </row>
    <row r="39" spans="1:6" s="3" customFormat="1" ht="108">
      <c r="A39" s="49" t="s">
        <v>317</v>
      </c>
      <c r="B39" s="49" t="s">
        <v>2</v>
      </c>
      <c r="C39" s="50" t="s">
        <v>339</v>
      </c>
      <c r="D39" s="51">
        <v>45477.8333333333</v>
      </c>
      <c r="E39" s="51">
        <v>45478.25</v>
      </c>
      <c r="F39" s="50" t="s">
        <v>340</v>
      </c>
    </row>
    <row r="40" spans="1:6" s="3" customFormat="1" ht="108">
      <c r="A40" s="49" t="s">
        <v>317</v>
      </c>
      <c r="B40" s="49" t="s">
        <v>2</v>
      </c>
      <c r="C40" s="50" t="s">
        <v>343</v>
      </c>
      <c r="D40" s="51">
        <v>45191.8333333333</v>
      </c>
      <c r="E40" s="51">
        <v>45526.25</v>
      </c>
      <c r="F40" s="50" t="s">
        <v>344</v>
      </c>
    </row>
    <row r="41" spans="1:6" s="3" customFormat="1" ht="61.5">
      <c r="A41" s="49" t="s">
        <v>606</v>
      </c>
      <c r="B41" s="49" t="s">
        <v>31</v>
      </c>
      <c r="C41" s="50" t="s">
        <v>607</v>
      </c>
      <c r="D41" s="51">
        <v>45477.8333333333</v>
      </c>
      <c r="E41" s="51">
        <v>45478.25</v>
      </c>
      <c r="F41" s="50" t="s">
        <v>605</v>
      </c>
    </row>
    <row r="42" spans="1:6" s="3" customFormat="1" ht="61.5">
      <c r="A42" s="49" t="s">
        <v>285</v>
      </c>
      <c r="B42" s="49" t="s">
        <v>5</v>
      </c>
      <c r="C42" s="50" t="s">
        <v>341</v>
      </c>
      <c r="D42" s="51">
        <v>45459.7083333333</v>
      </c>
      <c r="E42" s="51">
        <v>45490.2083333333</v>
      </c>
      <c r="F42" s="50" t="s">
        <v>342</v>
      </c>
    </row>
    <row r="43" spans="1:6" s="3" customFormat="1" ht="77.25">
      <c r="A43" s="49" t="s">
        <v>357</v>
      </c>
      <c r="B43" s="49" t="s">
        <v>2</v>
      </c>
      <c r="C43" s="50" t="s">
        <v>614</v>
      </c>
      <c r="D43" s="51">
        <v>45477.9166666667</v>
      </c>
      <c r="E43" s="51">
        <v>45478.2291666667</v>
      </c>
      <c r="F43" s="50" t="s">
        <v>615</v>
      </c>
    </row>
    <row r="44" spans="1:6" s="3" customFormat="1" ht="93">
      <c r="A44" s="49" t="s">
        <v>288</v>
      </c>
      <c r="B44" s="49" t="s">
        <v>6</v>
      </c>
      <c r="C44" s="50" t="s">
        <v>713</v>
      </c>
      <c r="D44" s="51">
        <v>45477.8958333333</v>
      </c>
      <c r="E44" s="51">
        <v>45478.25</v>
      </c>
      <c r="F44" s="50" t="s">
        <v>714</v>
      </c>
    </row>
    <row r="45" spans="1:6" s="3" customFormat="1" ht="93">
      <c r="A45" s="49" t="s">
        <v>288</v>
      </c>
      <c r="B45" s="49" t="s">
        <v>6</v>
      </c>
      <c r="C45" s="50" t="s">
        <v>715</v>
      </c>
      <c r="D45" s="51">
        <v>45477.8958333333</v>
      </c>
      <c r="E45" s="51">
        <v>45478.25</v>
      </c>
      <c r="F45" s="50" t="s">
        <v>714</v>
      </c>
    </row>
    <row r="46" spans="1:6" s="3" customFormat="1" ht="93">
      <c r="A46" s="49" t="s">
        <v>288</v>
      </c>
      <c r="B46" s="49" t="s">
        <v>6</v>
      </c>
      <c r="C46" s="50" t="s">
        <v>716</v>
      </c>
      <c r="D46" s="51">
        <v>45477.8958333333</v>
      </c>
      <c r="E46" s="51">
        <v>45478.25</v>
      </c>
      <c r="F46" s="50" t="s">
        <v>714</v>
      </c>
    </row>
    <row r="47" spans="1:6" s="3" customFormat="1" ht="61.5">
      <c r="A47" s="49" t="s">
        <v>288</v>
      </c>
      <c r="B47" s="49" t="s">
        <v>2</v>
      </c>
      <c r="C47" s="50" t="s">
        <v>717</v>
      </c>
      <c r="D47" s="51">
        <v>45477.8958333333</v>
      </c>
      <c r="E47" s="51">
        <v>45478.25</v>
      </c>
      <c r="F47" s="50" t="s">
        <v>714</v>
      </c>
    </row>
    <row r="48" spans="1:6" s="3" customFormat="1" ht="61.5">
      <c r="A48" s="49" t="s">
        <v>288</v>
      </c>
      <c r="B48" s="49" t="s">
        <v>2</v>
      </c>
      <c r="C48" s="50" t="s">
        <v>718</v>
      </c>
      <c r="D48" s="51">
        <v>45477.8958333333</v>
      </c>
      <c r="E48" s="51">
        <v>45478.25</v>
      </c>
      <c r="F48" s="50" t="s">
        <v>714</v>
      </c>
    </row>
    <row r="49" spans="1:6" s="3" customFormat="1" ht="61.5">
      <c r="A49" s="49" t="s">
        <v>288</v>
      </c>
      <c r="B49" s="49" t="s">
        <v>2</v>
      </c>
      <c r="C49" s="50" t="s">
        <v>305</v>
      </c>
      <c r="D49" s="51">
        <v>45477.875</v>
      </c>
      <c r="E49" s="51">
        <v>45478.25</v>
      </c>
      <c r="F49" s="50" t="s">
        <v>306</v>
      </c>
    </row>
    <row r="50" spans="1:6" s="3" customFormat="1" ht="77.25">
      <c r="A50" s="49" t="s">
        <v>288</v>
      </c>
      <c r="B50" s="49" t="s">
        <v>6</v>
      </c>
      <c r="C50" s="50" t="s">
        <v>722</v>
      </c>
      <c r="D50" s="51">
        <v>45477.875</v>
      </c>
      <c r="E50" s="51">
        <v>45478.25</v>
      </c>
      <c r="F50" s="50" t="s">
        <v>311</v>
      </c>
    </row>
    <row r="51" spans="1:6" s="3" customFormat="1" ht="93">
      <c r="A51" s="49" t="s">
        <v>288</v>
      </c>
      <c r="B51" s="49" t="s">
        <v>2</v>
      </c>
      <c r="C51" s="50" t="s">
        <v>360</v>
      </c>
      <c r="D51" s="51">
        <v>45428.0006944444</v>
      </c>
      <c r="E51" s="51">
        <v>45491.9993055556</v>
      </c>
      <c r="F51" s="50" t="s">
        <v>361</v>
      </c>
    </row>
    <row r="52" spans="1:6" s="3" customFormat="1" ht="93">
      <c r="A52" s="49" t="s">
        <v>288</v>
      </c>
      <c r="B52" s="49" t="s">
        <v>2</v>
      </c>
      <c r="C52" s="50" t="s">
        <v>737</v>
      </c>
      <c r="D52" s="51">
        <v>45477.9166666667</v>
      </c>
      <c r="E52" s="51">
        <v>45478.2291666667</v>
      </c>
      <c r="F52" s="50" t="s">
        <v>738</v>
      </c>
    </row>
    <row r="53" spans="1:6" s="3" customFormat="1" ht="61.5">
      <c r="A53" s="49" t="s">
        <v>380</v>
      </c>
      <c r="B53" s="49" t="s">
        <v>4</v>
      </c>
      <c r="C53" s="50" t="s">
        <v>618</v>
      </c>
      <c r="D53" s="51">
        <v>45477.875</v>
      </c>
      <c r="E53" s="51">
        <v>45478.25</v>
      </c>
      <c r="F53" s="50" t="s">
        <v>619</v>
      </c>
    </row>
    <row r="54" spans="1:6" s="3" customFormat="1" ht="61.5">
      <c r="A54" s="49" t="s">
        <v>282</v>
      </c>
      <c r="B54" s="49" t="s">
        <v>4</v>
      </c>
      <c r="C54" s="50" t="s">
        <v>723</v>
      </c>
      <c r="D54" s="51">
        <v>45477.8958333333</v>
      </c>
      <c r="E54" s="51">
        <v>45478.25</v>
      </c>
      <c r="F54" s="50" t="s">
        <v>724</v>
      </c>
    </row>
    <row r="55" spans="1:6" s="3" customFormat="1" ht="61.5">
      <c r="A55" s="49" t="s">
        <v>282</v>
      </c>
      <c r="B55" s="49" t="s">
        <v>4</v>
      </c>
      <c r="C55" s="50" t="s">
        <v>725</v>
      </c>
      <c r="D55" s="51">
        <v>45477.8958333333</v>
      </c>
      <c r="E55" s="51">
        <v>45478.25</v>
      </c>
      <c r="F55" s="50" t="s">
        <v>724</v>
      </c>
    </row>
    <row r="56" spans="1:6" s="3" customFormat="1" ht="61.5">
      <c r="A56" s="49" t="s">
        <v>292</v>
      </c>
      <c r="B56" s="49" t="s">
        <v>2</v>
      </c>
      <c r="C56" s="50" t="s">
        <v>589</v>
      </c>
      <c r="D56" s="51">
        <v>45477.875</v>
      </c>
      <c r="E56" s="51">
        <v>45478.25</v>
      </c>
      <c r="F56" s="50" t="s">
        <v>590</v>
      </c>
    </row>
    <row r="57" spans="1:6" s="27" customFormat="1" ht="61.5">
      <c r="A57" s="49" t="s">
        <v>393</v>
      </c>
      <c r="B57" s="49" t="s">
        <v>31</v>
      </c>
      <c r="C57" s="50" t="s">
        <v>394</v>
      </c>
      <c r="D57" s="51">
        <v>45477.9375</v>
      </c>
      <c r="E57" s="51">
        <v>45478.25</v>
      </c>
      <c r="F57" s="50" t="s">
        <v>395</v>
      </c>
    </row>
    <row r="58" spans="1:6" s="3" customFormat="1" ht="61.5">
      <c r="A58" s="49" t="s">
        <v>109</v>
      </c>
      <c r="B58" s="49" t="s">
        <v>5</v>
      </c>
      <c r="C58" s="50" t="s">
        <v>739</v>
      </c>
      <c r="D58" s="51">
        <v>45477.8333333333</v>
      </c>
      <c r="E58" s="51">
        <v>45478.25</v>
      </c>
      <c r="F58" s="50" t="s">
        <v>740</v>
      </c>
    </row>
    <row r="59" spans="1:6" s="3" customFormat="1" ht="61.5">
      <c r="A59" s="49" t="s">
        <v>109</v>
      </c>
      <c r="B59" s="49" t="s">
        <v>2</v>
      </c>
      <c r="C59" s="50" t="s">
        <v>430</v>
      </c>
      <c r="D59" s="51">
        <v>45468.2083333333</v>
      </c>
      <c r="E59" s="51">
        <v>45520.2083333333</v>
      </c>
      <c r="F59" s="50" t="s">
        <v>431</v>
      </c>
    </row>
    <row r="60" spans="1:6" s="3" customFormat="1" ht="61.5">
      <c r="A60" s="49" t="s">
        <v>109</v>
      </c>
      <c r="B60" s="49" t="s">
        <v>2</v>
      </c>
      <c r="C60" s="50" t="s">
        <v>432</v>
      </c>
      <c r="D60" s="51">
        <v>45477.7916666667</v>
      </c>
      <c r="E60" s="51">
        <v>45478.2083333333</v>
      </c>
      <c r="F60" s="50" t="s">
        <v>433</v>
      </c>
    </row>
    <row r="61" spans="1:6" s="3" customFormat="1" ht="77.25">
      <c r="A61" s="49" t="s">
        <v>719</v>
      </c>
      <c r="B61" s="49" t="s">
        <v>2</v>
      </c>
      <c r="C61" s="50" t="s">
        <v>720</v>
      </c>
      <c r="D61" s="51">
        <v>45477.875</v>
      </c>
      <c r="E61" s="51">
        <v>45478.25</v>
      </c>
      <c r="F61" s="50" t="s">
        <v>721</v>
      </c>
    </row>
    <row r="62" spans="1:6" s="3" customFormat="1" ht="46.5">
      <c r="A62" s="49" t="s">
        <v>396</v>
      </c>
      <c r="B62" s="49" t="s">
        <v>2</v>
      </c>
      <c r="C62" s="50" t="s">
        <v>397</v>
      </c>
      <c r="D62" s="51">
        <v>45477.8333333333</v>
      </c>
      <c r="E62" s="51">
        <v>45478.25</v>
      </c>
      <c r="F62" s="50" t="s">
        <v>398</v>
      </c>
    </row>
    <row r="63" spans="1:6" s="3" customFormat="1" ht="46.5">
      <c r="A63" s="49" t="s">
        <v>83</v>
      </c>
      <c r="B63" s="49" t="s">
        <v>2</v>
      </c>
      <c r="C63" s="50" t="s">
        <v>84</v>
      </c>
      <c r="D63" s="51">
        <v>45477.8333333333</v>
      </c>
      <c r="E63" s="51">
        <v>45478.25</v>
      </c>
      <c r="F63" s="50" t="s">
        <v>82</v>
      </c>
    </row>
    <row r="64" spans="1:6" s="3" customFormat="1" ht="93">
      <c r="A64" s="49" t="s">
        <v>83</v>
      </c>
      <c r="B64" s="49" t="s">
        <v>2</v>
      </c>
      <c r="C64" s="50" t="s">
        <v>85</v>
      </c>
      <c r="D64" s="51">
        <v>45477.8333333333</v>
      </c>
      <c r="E64" s="51">
        <v>45478.25</v>
      </c>
      <c r="F64" s="50" t="s">
        <v>82</v>
      </c>
    </row>
    <row r="65" spans="1:6" s="3" customFormat="1" ht="46.5">
      <c r="A65" s="49" t="s">
        <v>44</v>
      </c>
      <c r="B65" s="49" t="s">
        <v>5</v>
      </c>
      <c r="C65" s="50" t="s">
        <v>45</v>
      </c>
      <c r="D65" s="51">
        <v>45477.8333333333</v>
      </c>
      <c r="E65" s="51">
        <v>45478.25</v>
      </c>
      <c r="F65" s="50" t="s">
        <v>46</v>
      </c>
    </row>
    <row r="66" spans="1:6" s="3" customFormat="1" ht="77.25">
      <c r="A66" s="49" t="s">
        <v>44</v>
      </c>
      <c r="B66" s="49" t="s">
        <v>5</v>
      </c>
      <c r="C66" s="50" t="s">
        <v>541</v>
      </c>
      <c r="D66" s="51">
        <v>45477.8333333333</v>
      </c>
      <c r="E66" s="51">
        <v>45478.25</v>
      </c>
      <c r="F66" s="50" t="s">
        <v>54</v>
      </c>
    </row>
    <row r="67" spans="1:6" s="3" customFormat="1" ht="46.5">
      <c r="A67" s="49" t="s">
        <v>103</v>
      </c>
      <c r="B67" s="49" t="s">
        <v>2</v>
      </c>
      <c r="C67" s="50" t="s">
        <v>557</v>
      </c>
      <c r="D67" s="51">
        <v>45477.8333333333</v>
      </c>
      <c r="E67" s="51">
        <v>45478.25</v>
      </c>
      <c r="F67" s="50" t="s">
        <v>105</v>
      </c>
    </row>
    <row r="68" spans="1:6" s="3" customFormat="1" ht="46.5">
      <c r="A68" s="49" t="s">
        <v>103</v>
      </c>
      <c r="B68" s="49" t="s">
        <v>4</v>
      </c>
      <c r="C68" s="50" t="s">
        <v>411</v>
      </c>
      <c r="D68" s="51">
        <v>45438.25</v>
      </c>
      <c r="E68" s="51">
        <v>45494.25</v>
      </c>
      <c r="F68" s="50" t="s">
        <v>412</v>
      </c>
    </row>
    <row r="69" spans="1:6" s="3" customFormat="1" ht="46.5">
      <c r="A69" s="49" t="s">
        <v>103</v>
      </c>
      <c r="B69" s="49" t="s">
        <v>4</v>
      </c>
      <c r="C69" s="50" t="s">
        <v>423</v>
      </c>
      <c r="D69" s="51">
        <v>45390.4583333333</v>
      </c>
      <c r="E69" s="51">
        <v>45501.25</v>
      </c>
      <c r="F69" s="50" t="s">
        <v>424</v>
      </c>
    </row>
    <row r="70" spans="1:6" s="3" customFormat="1" ht="46.5">
      <c r="A70" s="49" t="s">
        <v>77</v>
      </c>
      <c r="B70" s="49" t="s">
        <v>2</v>
      </c>
      <c r="C70" s="50" t="s">
        <v>80</v>
      </c>
      <c r="D70" s="51">
        <v>45477.8333333333</v>
      </c>
      <c r="E70" s="51">
        <v>45478.25</v>
      </c>
      <c r="F70" s="50" t="s">
        <v>79</v>
      </c>
    </row>
    <row r="71" spans="1:6" s="3" customFormat="1" ht="46.5">
      <c r="A71" s="49" t="s">
        <v>77</v>
      </c>
      <c r="B71" s="49" t="s">
        <v>6</v>
      </c>
      <c r="C71" s="50" t="s">
        <v>652</v>
      </c>
      <c r="D71" s="51">
        <v>45477.5416666667</v>
      </c>
      <c r="E71" s="51">
        <v>45478.25</v>
      </c>
      <c r="F71" s="50" t="s">
        <v>99</v>
      </c>
    </row>
    <row r="72" spans="1:6" s="3" customFormat="1" ht="46.5">
      <c r="A72" s="49" t="s">
        <v>77</v>
      </c>
      <c r="B72" s="49" t="s">
        <v>6</v>
      </c>
      <c r="C72" s="50" t="s">
        <v>653</v>
      </c>
      <c r="D72" s="51">
        <v>45477.8333333333</v>
      </c>
      <c r="E72" s="51">
        <v>45478.25</v>
      </c>
      <c r="F72" s="50" t="s">
        <v>99</v>
      </c>
    </row>
    <row r="73" spans="1:6" s="3" customFormat="1" ht="46.5">
      <c r="A73" s="49" t="s">
        <v>30</v>
      </c>
      <c r="B73" s="49" t="s">
        <v>31</v>
      </c>
      <c r="C73" s="50" t="s">
        <v>32</v>
      </c>
      <c r="D73" s="51">
        <v>45477.9166666667</v>
      </c>
      <c r="E73" s="51">
        <v>45478.25</v>
      </c>
      <c r="F73" s="50" t="s">
        <v>33</v>
      </c>
    </row>
    <row r="74" spans="1:6" s="3" customFormat="1" ht="46.5">
      <c r="A74" s="49" t="s">
        <v>30</v>
      </c>
      <c r="B74" s="49" t="s">
        <v>31</v>
      </c>
      <c r="C74" s="50" t="s">
        <v>640</v>
      </c>
      <c r="D74" s="51">
        <v>45477.9166666667</v>
      </c>
      <c r="E74" s="51">
        <v>45478.25</v>
      </c>
      <c r="F74" s="50" t="s">
        <v>641</v>
      </c>
    </row>
    <row r="75" spans="1:6" s="3" customFormat="1" ht="46.5">
      <c r="A75" s="49" t="s">
        <v>30</v>
      </c>
      <c r="B75" s="49" t="s">
        <v>2</v>
      </c>
      <c r="C75" s="50" t="s">
        <v>644</v>
      </c>
      <c r="D75" s="51">
        <v>45477.9166666667</v>
      </c>
      <c r="E75" s="51">
        <v>45478.25</v>
      </c>
      <c r="F75" s="50" t="s">
        <v>645</v>
      </c>
    </row>
    <row r="76" spans="1:6" s="3" customFormat="1" ht="46.5">
      <c r="A76" s="49" t="s">
        <v>55</v>
      </c>
      <c r="B76" s="49" t="s">
        <v>6</v>
      </c>
      <c r="C76" s="50" t="s">
        <v>544</v>
      </c>
      <c r="D76" s="51">
        <v>45477.8333333333</v>
      </c>
      <c r="E76" s="51">
        <v>45478.25</v>
      </c>
      <c r="F76" s="50" t="s">
        <v>545</v>
      </c>
    </row>
    <row r="77" spans="1:6" s="3" customFormat="1" ht="46.5">
      <c r="A77" s="49" t="s">
        <v>55</v>
      </c>
      <c r="B77" s="49" t="s">
        <v>5</v>
      </c>
      <c r="C77" s="50" t="s">
        <v>761</v>
      </c>
      <c r="D77" s="51">
        <v>45477.875</v>
      </c>
      <c r="E77" s="51">
        <v>45478.25</v>
      </c>
      <c r="F77" s="50" t="s">
        <v>762</v>
      </c>
    </row>
    <row r="78" spans="1:6" s="3" customFormat="1" ht="46.5">
      <c r="A78" s="49" t="s">
        <v>55</v>
      </c>
      <c r="B78" s="49" t="s">
        <v>31</v>
      </c>
      <c r="C78" s="50" t="s">
        <v>635</v>
      </c>
      <c r="D78" s="51">
        <v>45477.875</v>
      </c>
      <c r="E78" s="51">
        <v>45478.25</v>
      </c>
      <c r="F78" s="50" t="s">
        <v>636</v>
      </c>
    </row>
    <row r="79" spans="1:6" s="3" customFormat="1" ht="30.75">
      <c r="A79" s="49" t="s">
        <v>627</v>
      </c>
      <c r="B79" s="49" t="s">
        <v>6</v>
      </c>
      <c r="C79" s="50" t="s">
        <v>628</v>
      </c>
      <c r="D79" s="51">
        <v>45477.8333333333</v>
      </c>
      <c r="E79" s="51">
        <v>45478.25</v>
      </c>
      <c r="F79" s="50" t="s">
        <v>629</v>
      </c>
    </row>
    <row r="80" spans="1:6" s="3" customFormat="1" ht="30.75">
      <c r="A80" s="49" t="s">
        <v>214</v>
      </c>
      <c r="B80" s="49" t="s">
        <v>4</v>
      </c>
      <c r="C80" s="50" t="s">
        <v>215</v>
      </c>
      <c r="D80" s="51">
        <v>45477.8333333333</v>
      </c>
      <c r="E80" s="51">
        <v>45478.25</v>
      </c>
      <c r="F80" s="50" t="s">
        <v>216</v>
      </c>
    </row>
    <row r="81" spans="1:6" s="3" customFormat="1" ht="30.75">
      <c r="A81" s="49" t="s">
        <v>214</v>
      </c>
      <c r="B81" s="49" t="s">
        <v>4</v>
      </c>
      <c r="C81" s="50" t="s">
        <v>217</v>
      </c>
      <c r="D81" s="51">
        <v>45477.8333333333</v>
      </c>
      <c r="E81" s="51">
        <v>45478.25</v>
      </c>
      <c r="F81" s="50" t="s">
        <v>216</v>
      </c>
    </row>
    <row r="82" spans="1:6" s="3" customFormat="1" ht="30.75">
      <c r="A82" s="49" t="s">
        <v>214</v>
      </c>
      <c r="B82" s="49" t="s">
        <v>4</v>
      </c>
      <c r="C82" s="50" t="s">
        <v>218</v>
      </c>
      <c r="D82" s="51">
        <v>45477.8333333333</v>
      </c>
      <c r="E82" s="51">
        <v>45478.25</v>
      </c>
      <c r="F82" s="50" t="s">
        <v>216</v>
      </c>
    </row>
    <row r="83" spans="1:6" s="3" customFormat="1" ht="46.5">
      <c r="A83" s="49" t="s">
        <v>214</v>
      </c>
      <c r="B83" s="49" t="s">
        <v>4</v>
      </c>
      <c r="C83" s="50" t="s">
        <v>219</v>
      </c>
      <c r="D83" s="51">
        <v>45477.8333333333</v>
      </c>
      <c r="E83" s="51">
        <v>45478.25</v>
      </c>
      <c r="F83" s="50" t="s">
        <v>216</v>
      </c>
    </row>
    <row r="84" spans="1:6" s="3" customFormat="1" ht="46.5">
      <c r="A84" s="49" t="s">
        <v>229</v>
      </c>
      <c r="B84" s="49" t="s">
        <v>2</v>
      </c>
      <c r="C84" s="50" t="s">
        <v>230</v>
      </c>
      <c r="D84" s="51">
        <v>45477.8333333333</v>
      </c>
      <c r="E84" s="51">
        <v>45478.25</v>
      </c>
      <c r="F84" s="50" t="s">
        <v>231</v>
      </c>
    </row>
    <row r="85" spans="1:6" s="3" customFormat="1" ht="46.5">
      <c r="A85" s="49" t="s">
        <v>586</v>
      </c>
      <c r="B85" s="49" t="s">
        <v>5</v>
      </c>
      <c r="C85" s="50" t="s">
        <v>587</v>
      </c>
      <c r="D85" s="51">
        <v>45476.25</v>
      </c>
      <c r="E85" s="51">
        <v>45478.75</v>
      </c>
      <c r="F85" s="50" t="s">
        <v>588</v>
      </c>
    </row>
    <row r="86" spans="1:6" s="3" customFormat="1" ht="46.5">
      <c r="A86" s="49" t="s">
        <v>116</v>
      </c>
      <c r="B86" s="49" t="s">
        <v>5</v>
      </c>
      <c r="C86" s="50" t="s">
        <v>117</v>
      </c>
      <c r="D86" s="51">
        <v>44491.8333333333</v>
      </c>
      <c r="E86" s="51">
        <v>45657.25</v>
      </c>
      <c r="F86" s="50" t="s">
        <v>118</v>
      </c>
    </row>
    <row r="87" spans="1:6" s="3" customFormat="1" ht="46.5">
      <c r="A87" s="49" t="s">
        <v>130</v>
      </c>
      <c r="B87" s="49" t="s">
        <v>4</v>
      </c>
      <c r="C87" s="50" t="s">
        <v>131</v>
      </c>
      <c r="D87" s="51">
        <v>45477.8333333333</v>
      </c>
      <c r="E87" s="51">
        <v>45478.25</v>
      </c>
      <c r="F87" s="50" t="s">
        <v>662</v>
      </c>
    </row>
    <row r="88" spans="1:6" s="3" customFormat="1" ht="46.5">
      <c r="A88" s="49" t="s">
        <v>130</v>
      </c>
      <c r="B88" s="49" t="s">
        <v>4</v>
      </c>
      <c r="C88" s="50" t="s">
        <v>663</v>
      </c>
      <c r="D88" s="51">
        <v>45477.875</v>
      </c>
      <c r="E88" s="51">
        <v>45478.2291666667</v>
      </c>
      <c r="F88" s="50" t="s">
        <v>664</v>
      </c>
    </row>
    <row r="89" spans="1:6" s="3" customFormat="1" ht="46.5">
      <c r="A89" s="49" t="s">
        <v>130</v>
      </c>
      <c r="B89" s="49" t="s">
        <v>4</v>
      </c>
      <c r="C89" s="50" t="s">
        <v>665</v>
      </c>
      <c r="D89" s="51">
        <v>45477.875</v>
      </c>
      <c r="E89" s="51">
        <v>45478.2291666667</v>
      </c>
      <c r="F89" s="50" t="s">
        <v>664</v>
      </c>
    </row>
    <row r="90" spans="1:6" s="3" customFormat="1" ht="46.5">
      <c r="A90" s="49" t="s">
        <v>155</v>
      </c>
      <c r="B90" s="49" t="s">
        <v>5</v>
      </c>
      <c r="C90" s="50" t="s">
        <v>156</v>
      </c>
      <c r="D90" s="51">
        <v>45477.7083333333</v>
      </c>
      <c r="E90" s="51">
        <v>45478.25</v>
      </c>
      <c r="F90" s="50" t="s">
        <v>157</v>
      </c>
    </row>
    <row r="91" spans="1:6" s="3" customFormat="1" ht="46.5">
      <c r="A91" s="49" t="s">
        <v>155</v>
      </c>
      <c r="B91" s="49" t="s">
        <v>5</v>
      </c>
      <c r="C91" s="50" t="s">
        <v>158</v>
      </c>
      <c r="D91" s="51">
        <v>45477.8333333333</v>
      </c>
      <c r="E91" s="51">
        <v>45478.25</v>
      </c>
      <c r="F91" s="50" t="s">
        <v>157</v>
      </c>
    </row>
    <row r="92" spans="1:6" s="10" customFormat="1" ht="46.5">
      <c r="A92" s="49" t="s">
        <v>155</v>
      </c>
      <c r="B92" s="49" t="s">
        <v>5</v>
      </c>
      <c r="C92" s="50" t="s">
        <v>159</v>
      </c>
      <c r="D92" s="51">
        <v>45477.8333333333</v>
      </c>
      <c r="E92" s="51">
        <v>45478.25</v>
      </c>
      <c r="F92" s="50" t="s">
        <v>160</v>
      </c>
    </row>
    <row r="93" spans="1:6" s="9" customFormat="1" ht="61.5">
      <c r="A93" s="49" t="s">
        <v>155</v>
      </c>
      <c r="B93" s="49" t="s">
        <v>4</v>
      </c>
      <c r="C93" s="50" t="s">
        <v>672</v>
      </c>
      <c r="D93" s="51">
        <v>45477.9166666667</v>
      </c>
      <c r="E93" s="51">
        <v>45478.25</v>
      </c>
      <c r="F93" s="50" t="s">
        <v>673</v>
      </c>
    </row>
    <row r="94" spans="1:6" s="9" customFormat="1" ht="61.5">
      <c r="A94" s="49" t="s">
        <v>47</v>
      </c>
      <c r="B94" s="49" t="s">
        <v>2</v>
      </c>
      <c r="C94" s="50" t="s">
        <v>550</v>
      </c>
      <c r="D94" s="51">
        <v>45477.8333333333</v>
      </c>
      <c r="E94" s="51">
        <v>45478.25</v>
      </c>
      <c r="F94" s="50" t="s">
        <v>551</v>
      </c>
    </row>
    <row r="95" spans="1:6" s="10" customFormat="1" ht="61.5">
      <c r="A95" s="49" t="s">
        <v>47</v>
      </c>
      <c r="B95" s="49" t="s">
        <v>6</v>
      </c>
      <c r="C95" s="50" t="s">
        <v>86</v>
      </c>
      <c r="D95" s="51">
        <v>45477.8333333333</v>
      </c>
      <c r="E95" s="51">
        <v>45478.25</v>
      </c>
      <c r="F95" s="50" t="s">
        <v>97</v>
      </c>
    </row>
    <row r="96" spans="1:6" s="10" customFormat="1" ht="61.5">
      <c r="A96" s="49" t="s">
        <v>47</v>
      </c>
      <c r="B96" s="49" t="s">
        <v>2</v>
      </c>
      <c r="C96" s="50" t="s">
        <v>569</v>
      </c>
      <c r="D96" s="51">
        <v>45477.8333333333</v>
      </c>
      <c r="E96" s="51">
        <v>45478.25</v>
      </c>
      <c r="F96" s="50" t="s">
        <v>570</v>
      </c>
    </row>
    <row r="97" spans="1:6" s="3" customFormat="1" ht="46.5">
      <c r="A97" s="49" t="s">
        <v>27</v>
      </c>
      <c r="B97" s="49" t="s">
        <v>6</v>
      </c>
      <c r="C97" s="50" t="s">
        <v>964</v>
      </c>
      <c r="D97" s="51">
        <v>45477.9166666667</v>
      </c>
      <c r="E97" s="51">
        <v>45478.2291666667</v>
      </c>
      <c r="F97" s="50" t="s">
        <v>611</v>
      </c>
    </row>
    <row r="98" spans="1:6" s="3" customFormat="1" ht="46.5">
      <c r="A98" s="49" t="s">
        <v>119</v>
      </c>
      <c r="B98" s="49" t="s">
        <v>2</v>
      </c>
      <c r="C98" s="50" t="s">
        <v>659</v>
      </c>
      <c r="D98" s="51">
        <v>45477.8333333333</v>
      </c>
      <c r="E98" s="51">
        <v>45478.25</v>
      </c>
      <c r="F98" s="50" t="s">
        <v>658</v>
      </c>
    </row>
    <row r="99" spans="1:6" s="27" customFormat="1" ht="46.5">
      <c r="A99" s="49" t="s">
        <v>119</v>
      </c>
      <c r="B99" s="49" t="s">
        <v>6</v>
      </c>
      <c r="C99" s="50" t="s">
        <v>120</v>
      </c>
      <c r="D99" s="51">
        <v>45477.8333333333</v>
      </c>
      <c r="E99" s="51">
        <v>45478.25</v>
      </c>
      <c r="F99" s="50" t="s">
        <v>121</v>
      </c>
    </row>
    <row r="100" spans="1:6" s="3" customFormat="1" ht="46.5">
      <c r="A100" s="49" t="s">
        <v>320</v>
      </c>
      <c r="B100" s="49" t="s">
        <v>5</v>
      </c>
      <c r="C100" s="50" t="s">
        <v>321</v>
      </c>
      <c r="D100" s="51">
        <v>45477.8333333333</v>
      </c>
      <c r="E100" s="51">
        <v>45478.25</v>
      </c>
      <c r="F100" s="50" t="s">
        <v>322</v>
      </c>
    </row>
    <row r="101" spans="1:6" s="3" customFormat="1" ht="46.5">
      <c r="A101" s="49" t="s">
        <v>320</v>
      </c>
      <c r="B101" s="49" t="s">
        <v>5</v>
      </c>
      <c r="C101" s="50" t="s">
        <v>323</v>
      </c>
      <c r="D101" s="51">
        <v>45477.8333333333</v>
      </c>
      <c r="E101" s="51">
        <v>45478.25</v>
      </c>
      <c r="F101" s="50" t="s">
        <v>322</v>
      </c>
    </row>
    <row r="102" spans="1:6" s="3" customFormat="1" ht="61.5">
      <c r="A102" s="49" t="s">
        <v>320</v>
      </c>
      <c r="B102" s="49" t="s">
        <v>5</v>
      </c>
      <c r="C102" s="50" t="s">
        <v>604</v>
      </c>
      <c r="D102" s="51">
        <v>45477.8333333333</v>
      </c>
      <c r="E102" s="51">
        <v>45478.25</v>
      </c>
      <c r="F102" s="50" t="s">
        <v>605</v>
      </c>
    </row>
    <row r="103" spans="1:6" s="6" customFormat="1" ht="46.5">
      <c r="A103" s="49" t="s">
        <v>320</v>
      </c>
      <c r="B103" s="49" t="s">
        <v>4</v>
      </c>
      <c r="C103" s="50" t="s">
        <v>729</v>
      </c>
      <c r="D103" s="51">
        <v>45477.8333333333</v>
      </c>
      <c r="E103" s="51">
        <v>45478.25</v>
      </c>
      <c r="F103" s="50" t="s">
        <v>730</v>
      </c>
    </row>
    <row r="104" spans="1:6" s="6" customFormat="1" ht="46.5">
      <c r="A104" s="49" t="s">
        <v>320</v>
      </c>
      <c r="B104" s="49" t="s">
        <v>5</v>
      </c>
      <c r="C104" s="50" t="s">
        <v>731</v>
      </c>
      <c r="D104" s="51">
        <v>45477.8333333333</v>
      </c>
      <c r="E104" s="51">
        <v>45478.25</v>
      </c>
      <c r="F104" s="50" t="s">
        <v>732</v>
      </c>
    </row>
    <row r="105" spans="1:6" s="6" customFormat="1" ht="46.5">
      <c r="A105" s="49" t="s">
        <v>66</v>
      </c>
      <c r="B105" s="49" t="s">
        <v>7</v>
      </c>
      <c r="C105" s="50" t="s">
        <v>67</v>
      </c>
      <c r="D105" s="51">
        <v>45477.9166666667</v>
      </c>
      <c r="E105" s="51">
        <v>45478.25</v>
      </c>
      <c r="F105" s="50" t="s">
        <v>68</v>
      </c>
    </row>
    <row r="106" spans="1:6" s="6" customFormat="1" ht="46.5">
      <c r="A106" s="49" t="s">
        <v>66</v>
      </c>
      <c r="B106" s="49" t="s">
        <v>8</v>
      </c>
      <c r="C106" s="50" t="s">
        <v>69</v>
      </c>
      <c r="D106" s="51">
        <v>45477.9166666667</v>
      </c>
      <c r="E106" s="51">
        <v>45478.25</v>
      </c>
      <c r="F106" s="50" t="s">
        <v>70</v>
      </c>
    </row>
    <row r="107" spans="1:6" s="6" customFormat="1" ht="46.5">
      <c r="A107" s="49" t="s">
        <v>66</v>
      </c>
      <c r="B107" s="49" t="s">
        <v>7</v>
      </c>
      <c r="C107" s="50" t="s">
        <v>735</v>
      </c>
      <c r="D107" s="51">
        <v>45477.9166666667</v>
      </c>
      <c r="E107" s="51">
        <v>45478.2083333333</v>
      </c>
      <c r="F107" s="50" t="s">
        <v>736</v>
      </c>
    </row>
    <row r="108" spans="1:6" s="6" customFormat="1" ht="46.5">
      <c r="A108" s="49" t="s">
        <v>66</v>
      </c>
      <c r="B108" s="49" t="s">
        <v>7</v>
      </c>
      <c r="C108" s="50" t="s">
        <v>349</v>
      </c>
      <c r="D108" s="51">
        <v>45477.9166666667</v>
      </c>
      <c r="E108" s="51">
        <v>45478.2291666667</v>
      </c>
      <c r="F108" s="50" t="s">
        <v>350</v>
      </c>
    </row>
    <row r="109" spans="1:6" s="6" customFormat="1" ht="46.5">
      <c r="A109" s="49" t="s">
        <v>66</v>
      </c>
      <c r="B109" s="49" t="s">
        <v>7</v>
      </c>
      <c r="C109" s="50" t="s">
        <v>351</v>
      </c>
      <c r="D109" s="51">
        <v>45477.9166666667</v>
      </c>
      <c r="E109" s="51">
        <v>45478.2291666667</v>
      </c>
      <c r="F109" s="50" t="s">
        <v>350</v>
      </c>
    </row>
    <row r="110" spans="1:6" s="6" customFormat="1" ht="46.5">
      <c r="A110" s="49" t="s">
        <v>66</v>
      </c>
      <c r="B110" s="49" t="s">
        <v>8</v>
      </c>
      <c r="C110" s="50" t="s">
        <v>355</v>
      </c>
      <c r="D110" s="51">
        <v>45477.9166666667</v>
      </c>
      <c r="E110" s="51">
        <v>45478.2291666667</v>
      </c>
      <c r="F110" s="50" t="s">
        <v>356</v>
      </c>
    </row>
    <row r="111" spans="1:6" s="6" customFormat="1" ht="46.5">
      <c r="A111" s="49" t="s">
        <v>66</v>
      </c>
      <c r="B111" s="49" t="s">
        <v>8</v>
      </c>
      <c r="C111" s="50" t="s">
        <v>362</v>
      </c>
      <c r="D111" s="51">
        <v>45477.9166666667</v>
      </c>
      <c r="E111" s="51">
        <v>45478.2291666667</v>
      </c>
      <c r="F111" s="50" t="s">
        <v>363</v>
      </c>
    </row>
    <row r="112" spans="1:6" s="6" customFormat="1" ht="46.5">
      <c r="A112" s="49" t="s">
        <v>66</v>
      </c>
      <c r="B112" s="49" t="s">
        <v>8</v>
      </c>
      <c r="C112" s="50" t="s">
        <v>616</v>
      </c>
      <c r="D112" s="51">
        <v>45477.9166666667</v>
      </c>
      <c r="E112" s="51">
        <v>45478.2291666667</v>
      </c>
      <c r="F112" s="50" t="s">
        <v>617</v>
      </c>
    </row>
    <row r="113" spans="1:6" s="6" customFormat="1" ht="46.5">
      <c r="A113" s="49" t="s">
        <v>279</v>
      </c>
      <c r="B113" s="49" t="s">
        <v>5</v>
      </c>
      <c r="C113" s="50" t="s">
        <v>591</v>
      </c>
      <c r="D113" s="51">
        <v>45477.875</v>
      </c>
      <c r="E113" s="51">
        <v>45478.25</v>
      </c>
      <c r="F113" s="50" t="s">
        <v>281</v>
      </c>
    </row>
    <row r="114" spans="1:6" s="21" customFormat="1" ht="30.75">
      <c r="A114" s="49" t="s">
        <v>279</v>
      </c>
      <c r="B114" s="49" t="s">
        <v>4</v>
      </c>
      <c r="C114" s="50" t="s">
        <v>600</v>
      </c>
      <c r="D114" s="51">
        <v>45477.875</v>
      </c>
      <c r="E114" s="51">
        <v>45478.25</v>
      </c>
      <c r="F114" s="50" t="s">
        <v>601</v>
      </c>
    </row>
    <row r="115" spans="1:6" s="6" customFormat="1" ht="30.75">
      <c r="A115" s="49" t="s">
        <v>314</v>
      </c>
      <c r="B115" s="49" t="s">
        <v>6</v>
      </c>
      <c r="C115" s="50" t="s">
        <v>726</v>
      </c>
      <c r="D115" s="51">
        <v>45477.875</v>
      </c>
      <c r="E115" s="51">
        <v>45478.25</v>
      </c>
      <c r="F115" s="50" t="s">
        <v>727</v>
      </c>
    </row>
    <row r="116" spans="1:6" s="6" customFormat="1" ht="61.5">
      <c r="A116" s="49" t="s">
        <v>314</v>
      </c>
      <c r="B116" s="49" t="s">
        <v>6</v>
      </c>
      <c r="C116" s="50" t="s">
        <v>728</v>
      </c>
      <c r="D116" s="51">
        <v>45477.875</v>
      </c>
      <c r="E116" s="51">
        <v>45478.25</v>
      </c>
      <c r="F116" s="50" t="s">
        <v>727</v>
      </c>
    </row>
    <row r="117" spans="1:6" s="7" customFormat="1" ht="61.5">
      <c r="A117" s="49" t="s">
        <v>307</v>
      </c>
      <c r="B117" s="49" t="s">
        <v>4</v>
      </c>
      <c r="C117" s="50" t="s">
        <v>608</v>
      </c>
      <c r="D117" s="51">
        <v>45477.9166666667</v>
      </c>
      <c r="E117" s="51">
        <v>45478.2291666667</v>
      </c>
      <c r="F117" s="50" t="s">
        <v>609</v>
      </c>
    </row>
    <row r="118" spans="1:6" s="7" customFormat="1" ht="61.5">
      <c r="A118" s="49" t="s">
        <v>307</v>
      </c>
      <c r="B118" s="49" t="s">
        <v>4</v>
      </c>
      <c r="C118" s="50" t="s">
        <v>741</v>
      </c>
      <c r="D118" s="51">
        <v>45477.875</v>
      </c>
      <c r="E118" s="51">
        <v>45478.25</v>
      </c>
      <c r="F118" s="50" t="s">
        <v>742</v>
      </c>
    </row>
    <row r="119" spans="1:6" s="6" customFormat="1" ht="46.5">
      <c r="A119" s="49" t="s">
        <v>307</v>
      </c>
      <c r="B119" s="49" t="s">
        <v>5</v>
      </c>
      <c r="C119" s="50" t="s">
        <v>751</v>
      </c>
      <c r="D119" s="51">
        <v>45477.9166666667</v>
      </c>
      <c r="E119" s="51">
        <v>45478.25</v>
      </c>
      <c r="F119" s="50" t="s">
        <v>752</v>
      </c>
    </row>
    <row r="120" spans="1:6" s="6" customFormat="1" ht="46.5">
      <c r="A120" s="49" t="s">
        <v>307</v>
      </c>
      <c r="B120" s="49" t="s">
        <v>5</v>
      </c>
      <c r="C120" s="50" t="s">
        <v>753</v>
      </c>
      <c r="D120" s="51">
        <v>45477.9166666667</v>
      </c>
      <c r="E120" s="51">
        <v>45478.25</v>
      </c>
      <c r="F120" s="50" t="s">
        <v>752</v>
      </c>
    </row>
    <row r="121" spans="1:6" s="6" customFormat="1" ht="46.5">
      <c r="A121" s="49" t="s">
        <v>63</v>
      </c>
      <c r="B121" s="49" t="s">
        <v>2</v>
      </c>
      <c r="C121" s="50" t="s">
        <v>64</v>
      </c>
      <c r="D121" s="51">
        <v>45477.9166666667</v>
      </c>
      <c r="E121" s="51">
        <v>45478.25</v>
      </c>
      <c r="F121" s="50" t="s">
        <v>65</v>
      </c>
    </row>
    <row r="122" spans="1:6" s="6" customFormat="1" ht="30.75">
      <c r="A122" s="49" t="s">
        <v>63</v>
      </c>
      <c r="B122" s="49" t="s">
        <v>2</v>
      </c>
      <c r="C122" s="50" t="s">
        <v>648</v>
      </c>
      <c r="D122" s="51">
        <v>45477.8958333333</v>
      </c>
      <c r="E122" s="51">
        <v>45478.25</v>
      </c>
      <c r="F122" s="50" t="s">
        <v>649</v>
      </c>
    </row>
    <row r="123" spans="1:6" s="6" customFormat="1" ht="46.5">
      <c r="A123" s="49" t="s">
        <v>63</v>
      </c>
      <c r="B123" s="49" t="s">
        <v>6</v>
      </c>
      <c r="C123" s="50" t="s">
        <v>650</v>
      </c>
      <c r="D123" s="51">
        <v>45477.8958333333</v>
      </c>
      <c r="E123" s="51">
        <v>45478.25</v>
      </c>
      <c r="F123" s="50" t="s">
        <v>651</v>
      </c>
    </row>
    <row r="124" spans="1:6" s="6" customFormat="1" ht="46.5">
      <c r="A124" s="49" t="s">
        <v>63</v>
      </c>
      <c r="B124" s="49" t="s">
        <v>2</v>
      </c>
      <c r="C124" s="50" t="s">
        <v>546</v>
      </c>
      <c r="D124" s="51">
        <v>45477.9270833333</v>
      </c>
      <c r="E124" s="51">
        <v>45478.25</v>
      </c>
      <c r="F124" s="50" t="s">
        <v>547</v>
      </c>
    </row>
    <row r="125" spans="1:6" s="6" customFormat="1" ht="46.5">
      <c r="A125" s="49" t="s">
        <v>63</v>
      </c>
      <c r="B125" s="49" t="s">
        <v>2</v>
      </c>
      <c r="C125" s="50" t="s">
        <v>548</v>
      </c>
      <c r="D125" s="51">
        <v>45477.9270833333</v>
      </c>
      <c r="E125" s="51">
        <v>45478.25</v>
      </c>
      <c r="F125" s="50" t="s">
        <v>549</v>
      </c>
    </row>
    <row r="126" spans="1:6" s="17" customFormat="1" ht="46.5">
      <c r="A126" s="49" t="s">
        <v>420</v>
      </c>
      <c r="B126" s="49" t="s">
        <v>2</v>
      </c>
      <c r="C126" s="50" t="s">
        <v>755</v>
      </c>
      <c r="D126" s="51">
        <v>45477.875</v>
      </c>
      <c r="E126" s="51">
        <v>45478.25</v>
      </c>
      <c r="F126" s="50" t="s">
        <v>756</v>
      </c>
    </row>
    <row r="127" spans="1:6" s="17" customFormat="1" ht="46.5">
      <c r="A127" s="49" t="s">
        <v>420</v>
      </c>
      <c r="B127" s="49" t="s">
        <v>2</v>
      </c>
      <c r="C127" s="50" t="s">
        <v>421</v>
      </c>
      <c r="D127" s="51">
        <v>45477.875</v>
      </c>
      <c r="E127" s="51">
        <v>45478.2083333333</v>
      </c>
      <c r="F127" s="50" t="s">
        <v>422</v>
      </c>
    </row>
    <row r="128" spans="1:6" s="17" customFormat="1" ht="46.5">
      <c r="A128" s="49" t="s">
        <v>420</v>
      </c>
      <c r="B128" s="49" t="s">
        <v>2</v>
      </c>
      <c r="C128" s="50" t="s">
        <v>763</v>
      </c>
      <c r="D128" s="51">
        <v>45477.875</v>
      </c>
      <c r="E128" s="51">
        <v>45478.25</v>
      </c>
      <c r="F128" s="50" t="s">
        <v>764</v>
      </c>
    </row>
    <row r="129" spans="1:6" s="17" customFormat="1" ht="46.5">
      <c r="A129" s="49" t="s">
        <v>383</v>
      </c>
      <c r="B129" s="49" t="s">
        <v>6</v>
      </c>
      <c r="C129" s="50" t="s">
        <v>620</v>
      </c>
      <c r="D129" s="51">
        <v>45477.8333333333</v>
      </c>
      <c r="E129" s="51">
        <v>45478.25</v>
      </c>
      <c r="F129" s="50" t="s">
        <v>621</v>
      </c>
    </row>
    <row r="130" spans="1:6" s="17" customFormat="1" ht="46.5">
      <c r="A130" s="49" t="s">
        <v>383</v>
      </c>
      <c r="B130" s="49" t="s">
        <v>2</v>
      </c>
      <c r="C130" s="50" t="s">
        <v>743</v>
      </c>
      <c r="D130" s="51">
        <v>45477.9166666667</v>
      </c>
      <c r="E130" s="51">
        <v>45478.25</v>
      </c>
      <c r="F130" s="50" t="s">
        <v>744</v>
      </c>
    </row>
    <row r="131" spans="1:6" s="17" customFormat="1" ht="46.5">
      <c r="A131" s="49" t="s">
        <v>383</v>
      </c>
      <c r="B131" s="49" t="s">
        <v>2</v>
      </c>
      <c r="C131" s="50" t="s">
        <v>745</v>
      </c>
      <c r="D131" s="51">
        <v>45477.875</v>
      </c>
      <c r="E131" s="51">
        <v>45478.25</v>
      </c>
      <c r="F131" s="50" t="s">
        <v>746</v>
      </c>
    </row>
    <row r="132" spans="1:6" s="17" customFormat="1" ht="46.5">
      <c r="A132" s="49" t="s">
        <v>383</v>
      </c>
      <c r="B132" s="49" t="s">
        <v>6</v>
      </c>
      <c r="C132" s="50" t="s">
        <v>747</v>
      </c>
      <c r="D132" s="51">
        <v>45477.875</v>
      </c>
      <c r="E132" s="51">
        <v>45478.25</v>
      </c>
      <c r="F132" s="50" t="s">
        <v>748</v>
      </c>
    </row>
    <row r="133" spans="1:6" s="17" customFormat="1" ht="77.25">
      <c r="A133" s="49" t="s">
        <v>383</v>
      </c>
      <c r="B133" s="49" t="s">
        <v>2</v>
      </c>
      <c r="C133" s="50" t="s">
        <v>749</v>
      </c>
      <c r="D133" s="51">
        <v>45477.8333333333</v>
      </c>
      <c r="E133" s="51">
        <v>45478.25</v>
      </c>
      <c r="F133" s="50" t="s">
        <v>750</v>
      </c>
    </row>
    <row r="134" spans="1:6" s="17" customFormat="1" ht="77.25">
      <c r="A134" s="49" t="s">
        <v>383</v>
      </c>
      <c r="B134" s="49" t="s">
        <v>6</v>
      </c>
      <c r="C134" s="50" t="s">
        <v>962</v>
      </c>
      <c r="D134" s="51">
        <v>45477.8333333333</v>
      </c>
      <c r="E134" s="51">
        <v>45478.25</v>
      </c>
      <c r="F134" s="50" t="s">
        <v>402</v>
      </c>
    </row>
    <row r="135" spans="1:6" s="17" customFormat="1" ht="77.25">
      <c r="A135" s="49" t="s">
        <v>383</v>
      </c>
      <c r="B135" s="49" t="s">
        <v>31</v>
      </c>
      <c r="C135" s="50" t="s">
        <v>754</v>
      </c>
      <c r="D135" s="51">
        <v>45477.8333333333</v>
      </c>
      <c r="E135" s="51">
        <v>45478.25</v>
      </c>
      <c r="F135" s="50" t="s">
        <v>402</v>
      </c>
    </row>
    <row r="136" spans="1:6" s="17" customFormat="1" ht="77.25">
      <c r="A136" s="49" t="s">
        <v>383</v>
      </c>
      <c r="B136" s="49" t="s">
        <v>2</v>
      </c>
      <c r="C136" s="50" t="s">
        <v>758</v>
      </c>
      <c r="D136" s="51">
        <v>45477.8958333333</v>
      </c>
      <c r="E136" s="51">
        <v>45478.25</v>
      </c>
      <c r="F136" s="50" t="s">
        <v>759</v>
      </c>
    </row>
    <row r="137" spans="1:6" s="17" customFormat="1" ht="77.25">
      <c r="A137" s="49" t="s">
        <v>383</v>
      </c>
      <c r="B137" s="49" t="s">
        <v>2</v>
      </c>
      <c r="C137" s="50" t="s">
        <v>760</v>
      </c>
      <c r="D137" s="51">
        <v>45477.8958333333</v>
      </c>
      <c r="E137" s="51">
        <v>45478.25</v>
      </c>
      <c r="F137" s="50" t="s">
        <v>759</v>
      </c>
    </row>
    <row r="138" spans="1:6" s="17" customFormat="1" ht="77.25">
      <c r="A138" s="49" t="s">
        <v>383</v>
      </c>
      <c r="B138" s="49" t="s">
        <v>2</v>
      </c>
      <c r="C138" s="50" t="s">
        <v>765</v>
      </c>
      <c r="D138" s="51">
        <v>45477.8333333333</v>
      </c>
      <c r="E138" s="51">
        <v>45478.25</v>
      </c>
      <c r="F138" s="50" t="s">
        <v>766</v>
      </c>
    </row>
    <row r="139" spans="1:6" s="5" customFormat="1" ht="46.5">
      <c r="A139" s="49" t="s">
        <v>202</v>
      </c>
      <c r="B139" s="49" t="s">
        <v>6</v>
      </c>
      <c r="C139" s="50" t="s">
        <v>203</v>
      </c>
      <c r="D139" s="51">
        <v>45477.875</v>
      </c>
      <c r="E139" s="51">
        <v>45478.25</v>
      </c>
      <c r="F139" s="50" t="s">
        <v>204</v>
      </c>
    </row>
    <row r="140" spans="1:6" s="5" customFormat="1" ht="30.75">
      <c r="A140" s="49" t="s">
        <v>202</v>
      </c>
      <c r="B140" s="49" t="s">
        <v>6</v>
      </c>
      <c r="C140" s="50" t="s">
        <v>690</v>
      </c>
      <c r="D140" s="51">
        <v>45477.875</v>
      </c>
      <c r="E140" s="51">
        <v>45478.25</v>
      </c>
      <c r="F140" s="50" t="s">
        <v>204</v>
      </c>
    </row>
    <row r="141" spans="1:6" ht="46.5">
      <c r="A141" s="49" t="s">
        <v>202</v>
      </c>
      <c r="B141" s="49" t="s">
        <v>6</v>
      </c>
      <c r="C141" s="50" t="s">
        <v>206</v>
      </c>
      <c r="D141" s="51">
        <v>45477.875</v>
      </c>
      <c r="E141" s="51">
        <v>45478.25</v>
      </c>
      <c r="F141" s="50" t="s">
        <v>204</v>
      </c>
    </row>
    <row r="142" spans="1:6" ht="61.5">
      <c r="A142" s="49" t="s">
        <v>202</v>
      </c>
      <c r="B142" s="49" t="s">
        <v>6</v>
      </c>
      <c r="C142" s="50" t="s">
        <v>207</v>
      </c>
      <c r="D142" s="51">
        <v>45477.875</v>
      </c>
      <c r="E142" s="51">
        <v>45478.25</v>
      </c>
      <c r="F142" s="50" t="s">
        <v>204</v>
      </c>
    </row>
    <row r="143" spans="1:6" ht="61.5">
      <c r="A143" s="49" t="s">
        <v>202</v>
      </c>
      <c r="B143" s="49" t="s">
        <v>6</v>
      </c>
      <c r="C143" s="50" t="s">
        <v>208</v>
      </c>
      <c r="D143" s="51">
        <v>45477.875</v>
      </c>
      <c r="E143" s="51">
        <v>45478.25</v>
      </c>
      <c r="F143" s="50" t="s">
        <v>204</v>
      </c>
    </row>
    <row r="144" spans="1:6" ht="30.75">
      <c r="A144" s="49" t="s">
        <v>202</v>
      </c>
      <c r="B144" s="49" t="s">
        <v>6</v>
      </c>
      <c r="C144" s="50" t="s">
        <v>209</v>
      </c>
      <c r="D144" s="51">
        <v>45477.875</v>
      </c>
      <c r="E144" s="51">
        <v>45478.25</v>
      </c>
      <c r="F144" s="50" t="s">
        <v>204</v>
      </c>
    </row>
    <row r="145" spans="1:6" ht="46.5">
      <c r="A145" s="49" t="s">
        <v>210</v>
      </c>
      <c r="B145" s="49" t="s">
        <v>5</v>
      </c>
      <c r="C145" s="50" t="s">
        <v>579</v>
      </c>
      <c r="D145" s="51">
        <v>45477.875</v>
      </c>
      <c r="E145" s="51">
        <v>45478.25</v>
      </c>
      <c r="F145" s="50" t="s">
        <v>204</v>
      </c>
    </row>
    <row r="146" spans="1:6" ht="46.5">
      <c r="A146" s="49" t="s">
        <v>210</v>
      </c>
      <c r="B146" s="49" t="s">
        <v>4</v>
      </c>
      <c r="C146" s="50" t="s">
        <v>693</v>
      </c>
      <c r="D146" s="51">
        <v>45477.875</v>
      </c>
      <c r="E146" s="51">
        <v>45478.2083333333</v>
      </c>
      <c r="F146" s="50" t="s">
        <v>225</v>
      </c>
    </row>
    <row r="147" spans="1:6" ht="61.5">
      <c r="A147" s="49" t="s">
        <v>210</v>
      </c>
      <c r="B147" s="49" t="s">
        <v>4</v>
      </c>
      <c r="C147" s="50" t="s">
        <v>226</v>
      </c>
      <c r="D147" s="51">
        <v>45477.875</v>
      </c>
      <c r="E147" s="51">
        <v>45478.2083333333</v>
      </c>
      <c r="F147" s="50" t="s">
        <v>225</v>
      </c>
    </row>
    <row r="148" spans="1:6" ht="46.5">
      <c r="A148" s="49" t="s">
        <v>210</v>
      </c>
      <c r="B148" s="49" t="s">
        <v>4</v>
      </c>
      <c r="C148" s="50" t="s">
        <v>227</v>
      </c>
      <c r="D148" s="51">
        <v>45477.875</v>
      </c>
      <c r="E148" s="51">
        <v>45478.2083333333</v>
      </c>
      <c r="F148" s="50" t="s">
        <v>225</v>
      </c>
    </row>
    <row r="149" spans="1:6" ht="46.5">
      <c r="A149" s="49" t="s">
        <v>186</v>
      </c>
      <c r="B149" s="49" t="s">
        <v>6</v>
      </c>
      <c r="C149" s="50" t="s">
        <v>677</v>
      </c>
      <c r="D149" s="51">
        <v>45477.875</v>
      </c>
      <c r="E149" s="51">
        <v>45478.2083333333</v>
      </c>
      <c r="F149" s="50" t="s">
        <v>678</v>
      </c>
    </row>
    <row r="150" spans="1:6" ht="46.5">
      <c r="A150" s="49" t="s">
        <v>186</v>
      </c>
      <c r="B150" s="49" t="s">
        <v>2</v>
      </c>
      <c r="C150" s="50" t="s">
        <v>679</v>
      </c>
      <c r="D150" s="51">
        <v>45477.875</v>
      </c>
      <c r="E150" s="51">
        <v>45478.2083333333</v>
      </c>
      <c r="F150" s="50" t="s">
        <v>678</v>
      </c>
    </row>
    <row r="151" spans="1:6" ht="46.5">
      <c r="A151" s="49" t="s">
        <v>186</v>
      </c>
      <c r="B151" s="49" t="s">
        <v>2</v>
      </c>
      <c r="C151" s="50" t="s">
        <v>680</v>
      </c>
      <c r="D151" s="51">
        <v>45477.875</v>
      </c>
      <c r="E151" s="51">
        <v>45478.2083333333</v>
      </c>
      <c r="F151" s="50" t="s">
        <v>678</v>
      </c>
    </row>
    <row r="152" spans="1:6" ht="46.5">
      <c r="A152" s="49" t="s">
        <v>186</v>
      </c>
      <c r="B152" s="49" t="s">
        <v>2</v>
      </c>
      <c r="C152" s="50" t="s">
        <v>681</v>
      </c>
      <c r="D152" s="51">
        <v>45477.875</v>
      </c>
      <c r="E152" s="51">
        <v>45478.2083333333</v>
      </c>
      <c r="F152" s="50" t="s">
        <v>678</v>
      </c>
    </row>
    <row r="153" spans="1:6" ht="46.5">
      <c r="A153" s="49" t="s">
        <v>186</v>
      </c>
      <c r="B153" s="49" t="s">
        <v>2</v>
      </c>
      <c r="C153" s="50" t="s">
        <v>682</v>
      </c>
      <c r="D153" s="51">
        <v>45477.875</v>
      </c>
      <c r="E153" s="51">
        <v>45478.2083333333</v>
      </c>
      <c r="F153" s="50" t="s">
        <v>678</v>
      </c>
    </row>
    <row r="154" spans="1:6" ht="46.5">
      <c r="A154" s="49" t="s">
        <v>186</v>
      </c>
      <c r="B154" s="49" t="s">
        <v>6</v>
      </c>
      <c r="C154" s="50" t="s">
        <v>683</v>
      </c>
      <c r="D154" s="51">
        <v>45477.875</v>
      </c>
      <c r="E154" s="51">
        <v>45478.2083333333</v>
      </c>
      <c r="F154" s="50" t="s">
        <v>678</v>
      </c>
    </row>
    <row r="155" spans="1:6" ht="46.5">
      <c r="A155" s="49" t="s">
        <v>186</v>
      </c>
      <c r="B155" s="49" t="s">
        <v>6</v>
      </c>
      <c r="C155" s="50" t="s">
        <v>684</v>
      </c>
      <c r="D155" s="51">
        <v>45477.875</v>
      </c>
      <c r="E155" s="51">
        <v>45478.2083333333</v>
      </c>
      <c r="F155" s="50" t="s">
        <v>678</v>
      </c>
    </row>
    <row r="156" spans="1:6" ht="46.5">
      <c r="A156" s="49" t="s">
        <v>186</v>
      </c>
      <c r="B156" s="49" t="s">
        <v>6</v>
      </c>
      <c r="C156" s="50" t="s">
        <v>685</v>
      </c>
      <c r="D156" s="51">
        <v>45477.875</v>
      </c>
      <c r="E156" s="51">
        <v>45478.2083333333</v>
      </c>
      <c r="F156" s="50" t="s">
        <v>678</v>
      </c>
    </row>
    <row r="157" spans="1:6" ht="46.5">
      <c r="A157" s="49" t="s">
        <v>192</v>
      </c>
      <c r="B157" s="49" t="s">
        <v>2</v>
      </c>
      <c r="C157" s="50" t="s">
        <v>463</v>
      </c>
      <c r="D157" s="51">
        <v>45477.875</v>
      </c>
      <c r="E157" s="51">
        <v>45478.2083333333</v>
      </c>
      <c r="F157" s="50" t="s">
        <v>464</v>
      </c>
    </row>
    <row r="158" spans="1:6" ht="46.5">
      <c r="A158" s="49" t="s">
        <v>192</v>
      </c>
      <c r="B158" s="49" t="s">
        <v>2</v>
      </c>
      <c r="C158" s="50" t="s">
        <v>465</v>
      </c>
      <c r="D158" s="51">
        <v>45477.875</v>
      </c>
      <c r="E158" s="51">
        <v>45478.2083333333</v>
      </c>
      <c r="F158" s="50" t="s">
        <v>464</v>
      </c>
    </row>
    <row r="159" spans="1:6" ht="93">
      <c r="A159" s="49" t="s">
        <v>192</v>
      </c>
      <c r="B159" s="49" t="s">
        <v>2</v>
      </c>
      <c r="C159" s="50" t="s">
        <v>466</v>
      </c>
      <c r="D159" s="51">
        <v>45477.875</v>
      </c>
      <c r="E159" s="51">
        <v>45478.2083333333</v>
      </c>
      <c r="F159" s="50" t="s">
        <v>464</v>
      </c>
    </row>
    <row r="160" spans="1:6" ht="46.5">
      <c r="A160" s="49" t="s">
        <v>192</v>
      </c>
      <c r="B160" s="49" t="s">
        <v>2</v>
      </c>
      <c r="C160" s="50" t="s">
        <v>467</v>
      </c>
      <c r="D160" s="51">
        <v>45477.875</v>
      </c>
      <c r="E160" s="51">
        <v>45478.2083333333</v>
      </c>
      <c r="F160" s="50" t="s">
        <v>464</v>
      </c>
    </row>
    <row r="161" spans="1:6" ht="30.75">
      <c r="A161" s="49" t="s">
        <v>192</v>
      </c>
      <c r="B161" s="49" t="s">
        <v>6</v>
      </c>
      <c r="C161" s="50" t="s">
        <v>238</v>
      </c>
      <c r="D161" s="51">
        <v>45477.875</v>
      </c>
      <c r="E161" s="51">
        <v>45478.25</v>
      </c>
      <c r="F161" s="50" t="s">
        <v>239</v>
      </c>
    </row>
    <row r="162" spans="1:6" ht="46.5">
      <c r="A162" s="49" t="s">
        <v>192</v>
      </c>
      <c r="B162" s="49" t="s">
        <v>6</v>
      </c>
      <c r="C162" s="50" t="s">
        <v>240</v>
      </c>
      <c r="D162" s="51">
        <v>45477.875</v>
      </c>
      <c r="E162" s="51">
        <v>45478.25</v>
      </c>
      <c r="F162" s="50" t="s">
        <v>239</v>
      </c>
    </row>
    <row r="163" spans="1:6" ht="77.25">
      <c r="A163" s="49" t="s">
        <v>192</v>
      </c>
      <c r="B163" s="49" t="s">
        <v>6</v>
      </c>
      <c r="C163" s="50" t="s">
        <v>241</v>
      </c>
      <c r="D163" s="51">
        <v>45477.875</v>
      </c>
      <c r="E163" s="51">
        <v>45478.25</v>
      </c>
      <c r="F163" s="50" t="s">
        <v>239</v>
      </c>
    </row>
    <row r="164" spans="1:6" ht="61.5">
      <c r="A164" s="49" t="s">
        <v>192</v>
      </c>
      <c r="B164" s="49" t="s">
        <v>6</v>
      </c>
      <c r="C164" s="50" t="s">
        <v>242</v>
      </c>
      <c r="D164" s="51">
        <v>45477.875</v>
      </c>
      <c r="E164" s="51">
        <v>45478.25</v>
      </c>
      <c r="F164" s="50" t="s">
        <v>239</v>
      </c>
    </row>
    <row r="165" spans="1:6" ht="61.5">
      <c r="A165" s="49" t="s">
        <v>192</v>
      </c>
      <c r="B165" s="49" t="s">
        <v>6</v>
      </c>
      <c r="C165" s="50" t="s">
        <v>243</v>
      </c>
      <c r="D165" s="51">
        <v>45477.875</v>
      </c>
      <c r="E165" s="51">
        <v>45478.25</v>
      </c>
      <c r="F165" s="50" t="s">
        <v>239</v>
      </c>
    </row>
    <row r="166" spans="1:6" ht="77.25">
      <c r="A166" s="49" t="s">
        <v>192</v>
      </c>
      <c r="B166" s="49" t="s">
        <v>2</v>
      </c>
      <c r="C166" s="50" t="s">
        <v>246</v>
      </c>
      <c r="D166" s="51">
        <v>45477.875</v>
      </c>
      <c r="E166" s="51">
        <v>45478.25</v>
      </c>
      <c r="F166" s="50" t="s">
        <v>239</v>
      </c>
    </row>
    <row r="167" spans="1:6" ht="30.75">
      <c r="A167" s="49" t="s">
        <v>192</v>
      </c>
      <c r="B167" s="49" t="s">
        <v>6</v>
      </c>
      <c r="C167" s="50" t="s">
        <v>407</v>
      </c>
      <c r="D167" s="51">
        <v>45477.875</v>
      </c>
      <c r="E167" s="51">
        <v>45478.25</v>
      </c>
      <c r="F167" s="50" t="s">
        <v>408</v>
      </c>
    </row>
    <row r="168" spans="1:6" ht="77.25">
      <c r="A168" s="49" t="s">
        <v>192</v>
      </c>
      <c r="B168" s="49" t="s">
        <v>6</v>
      </c>
      <c r="C168" s="50" t="s">
        <v>409</v>
      </c>
      <c r="D168" s="51">
        <v>45477.875</v>
      </c>
      <c r="E168" s="51">
        <v>45478.25</v>
      </c>
      <c r="F168" s="50" t="s">
        <v>408</v>
      </c>
    </row>
    <row r="169" spans="1:6" ht="61.5">
      <c r="A169" s="49" t="s">
        <v>192</v>
      </c>
      <c r="B169" s="49" t="s">
        <v>6</v>
      </c>
      <c r="C169" s="50" t="s">
        <v>410</v>
      </c>
      <c r="D169" s="51">
        <v>45477.875</v>
      </c>
      <c r="E169" s="51">
        <v>45478.25</v>
      </c>
      <c r="F169" s="50" t="s">
        <v>408</v>
      </c>
    </row>
    <row r="170" spans="1:6" ht="61.5">
      <c r="A170" s="49" t="s">
        <v>192</v>
      </c>
      <c r="B170" s="49" t="s">
        <v>6</v>
      </c>
      <c r="C170" s="50" t="s">
        <v>757</v>
      </c>
      <c r="D170" s="51">
        <v>45477.875</v>
      </c>
      <c r="E170" s="51">
        <v>45478.25</v>
      </c>
      <c r="F170" s="50" t="s">
        <v>419</v>
      </c>
    </row>
    <row r="171" spans="1:6" ht="46.5">
      <c r="A171" s="49" t="s">
        <v>232</v>
      </c>
      <c r="B171" s="49" t="s">
        <v>7</v>
      </c>
      <c r="C171" s="50" t="s">
        <v>233</v>
      </c>
      <c r="D171" s="51">
        <v>45477.8333333333</v>
      </c>
      <c r="E171" s="51">
        <v>45478.25</v>
      </c>
      <c r="F171" s="50" t="s">
        <v>234</v>
      </c>
    </row>
    <row r="172" spans="1:6" ht="61.5">
      <c r="A172" s="49" t="s">
        <v>232</v>
      </c>
      <c r="B172" s="49" t="s">
        <v>7</v>
      </c>
      <c r="C172" s="50" t="s">
        <v>472</v>
      </c>
      <c r="D172" s="51">
        <v>45477.875</v>
      </c>
      <c r="E172" s="51">
        <v>45478.25</v>
      </c>
      <c r="F172" s="50" t="s">
        <v>251</v>
      </c>
    </row>
    <row r="173" spans="1:6" ht="61.5">
      <c r="A173" s="49" t="s">
        <v>232</v>
      </c>
      <c r="B173" s="49" t="s">
        <v>7</v>
      </c>
      <c r="C173" s="50" t="s">
        <v>696</v>
      </c>
      <c r="D173" s="51">
        <v>45477.875</v>
      </c>
      <c r="E173" s="51">
        <v>45478.25</v>
      </c>
      <c r="F173" s="50" t="s">
        <v>695</v>
      </c>
    </row>
    <row r="174" spans="1:6" ht="77.25">
      <c r="A174" s="49" t="s">
        <v>232</v>
      </c>
      <c r="B174" s="49" t="s">
        <v>8</v>
      </c>
      <c r="C174" s="50" t="s">
        <v>697</v>
      </c>
      <c r="D174" s="51">
        <v>45477.9166666667</v>
      </c>
      <c r="E174" s="51">
        <v>45478.25</v>
      </c>
      <c r="F174" s="50" t="s">
        <v>695</v>
      </c>
    </row>
    <row r="175" spans="1:6" ht="46.5">
      <c r="A175" s="49" t="s">
        <v>232</v>
      </c>
      <c r="B175" s="49" t="s">
        <v>8</v>
      </c>
      <c r="C175" s="50" t="s">
        <v>702</v>
      </c>
      <c r="D175" s="51">
        <v>45477.8333333333</v>
      </c>
      <c r="E175" s="51">
        <v>45478.25</v>
      </c>
      <c r="F175" s="50" t="s">
        <v>703</v>
      </c>
    </row>
    <row r="176" spans="1:6" ht="93">
      <c r="A176" s="49" t="s">
        <v>232</v>
      </c>
      <c r="B176" s="49" t="s">
        <v>7</v>
      </c>
      <c r="C176" s="50" t="s">
        <v>704</v>
      </c>
      <c r="D176" s="51">
        <v>45477.8333333333</v>
      </c>
      <c r="E176" s="51">
        <v>45478.25</v>
      </c>
      <c r="F176" s="50" t="s">
        <v>705</v>
      </c>
    </row>
    <row r="177" spans="1:6" ht="61.5">
      <c r="A177" s="49" t="s">
        <v>232</v>
      </c>
      <c r="B177" s="49" t="s">
        <v>7</v>
      </c>
      <c r="C177" s="50" t="s">
        <v>706</v>
      </c>
      <c r="D177" s="51">
        <v>45477.8333333333</v>
      </c>
      <c r="E177" s="51">
        <v>45478.25</v>
      </c>
      <c r="F177" s="50" t="s">
        <v>705</v>
      </c>
    </row>
    <row r="178" spans="1:6" ht="61.5">
      <c r="A178" s="49" t="s">
        <v>232</v>
      </c>
      <c r="B178" s="49" t="s">
        <v>7</v>
      </c>
      <c r="C178" s="50" t="s">
        <v>707</v>
      </c>
      <c r="D178" s="51">
        <v>45477.8333333333</v>
      </c>
      <c r="E178" s="51">
        <v>45478.25</v>
      </c>
      <c r="F178" s="50" t="s">
        <v>705</v>
      </c>
    </row>
    <row r="179" spans="1:6" ht="93">
      <c r="A179" s="49" t="s">
        <v>232</v>
      </c>
      <c r="B179" s="49" t="s">
        <v>7</v>
      </c>
      <c r="C179" s="50" t="s">
        <v>708</v>
      </c>
      <c r="D179" s="51">
        <v>45477.8333333333</v>
      </c>
      <c r="E179" s="51">
        <v>45478.25</v>
      </c>
      <c r="F179" s="50" t="s">
        <v>705</v>
      </c>
    </row>
    <row r="180" spans="1:6" ht="77.25">
      <c r="A180" s="49" t="s">
        <v>232</v>
      </c>
      <c r="B180" s="49" t="s">
        <v>7</v>
      </c>
      <c r="C180" s="50" t="s">
        <v>709</v>
      </c>
      <c r="D180" s="51">
        <v>45477.8333333333</v>
      </c>
      <c r="E180" s="51">
        <v>45478.25</v>
      </c>
      <c r="F180" s="50" t="s">
        <v>705</v>
      </c>
    </row>
    <row r="181" spans="1:6" ht="61.5">
      <c r="A181" s="49" t="s">
        <v>232</v>
      </c>
      <c r="B181" s="49" t="s">
        <v>7</v>
      </c>
      <c r="C181" s="50" t="s">
        <v>710</v>
      </c>
      <c r="D181" s="51">
        <v>45477.8333333333</v>
      </c>
      <c r="E181" s="51">
        <v>45478.25</v>
      </c>
      <c r="F181" s="50" t="s">
        <v>705</v>
      </c>
    </row>
    <row r="182" spans="1:6" ht="77.25">
      <c r="A182" s="49" t="s">
        <v>232</v>
      </c>
      <c r="B182" s="49" t="s">
        <v>7</v>
      </c>
      <c r="C182" s="50" t="s">
        <v>711</v>
      </c>
      <c r="D182" s="51">
        <v>45477.8333333333</v>
      </c>
      <c r="E182" s="51">
        <v>45478.25</v>
      </c>
      <c r="F182" s="50" t="s">
        <v>705</v>
      </c>
    </row>
    <row r="183" spans="1:6" ht="77.25">
      <c r="A183" s="49" t="s">
        <v>232</v>
      </c>
      <c r="B183" s="49" t="s">
        <v>7</v>
      </c>
      <c r="C183" s="50" t="s">
        <v>712</v>
      </c>
      <c r="D183" s="51">
        <v>45477.8333333333</v>
      </c>
      <c r="E183" s="51">
        <v>45478.25</v>
      </c>
      <c r="F183" s="50" t="s">
        <v>705</v>
      </c>
    </row>
    <row r="184" spans="1:6" ht="77.25">
      <c r="A184" s="49" t="s">
        <v>249</v>
      </c>
      <c r="B184" s="49" t="s">
        <v>6</v>
      </c>
      <c r="C184" s="50" t="s">
        <v>250</v>
      </c>
      <c r="D184" s="51">
        <v>45477.875</v>
      </c>
      <c r="E184" s="51">
        <v>45478.25</v>
      </c>
      <c r="F184" s="50" t="s">
        <v>251</v>
      </c>
    </row>
    <row r="185" spans="1:6" ht="46.5">
      <c r="A185" s="49" t="s">
        <v>142</v>
      </c>
      <c r="B185" s="49" t="s">
        <v>4</v>
      </c>
      <c r="C185" s="50" t="s">
        <v>657</v>
      </c>
      <c r="D185" s="51">
        <v>45477.8333333333</v>
      </c>
      <c r="E185" s="51">
        <v>45478.25</v>
      </c>
      <c r="F185" s="50" t="s">
        <v>658</v>
      </c>
    </row>
    <row r="186" spans="1:6" ht="123.75">
      <c r="A186" s="49" t="s">
        <v>142</v>
      </c>
      <c r="B186" s="49" t="s">
        <v>4</v>
      </c>
      <c r="C186" s="50" t="s">
        <v>660</v>
      </c>
      <c r="D186" s="51">
        <v>45477.8333333333</v>
      </c>
      <c r="E186" s="51">
        <v>45478.25</v>
      </c>
      <c r="F186" s="50" t="s">
        <v>661</v>
      </c>
    </row>
    <row r="187" spans="1:6" ht="123.75">
      <c r="A187" s="49" t="s">
        <v>142</v>
      </c>
      <c r="B187" s="49" t="s">
        <v>4</v>
      </c>
      <c r="C187" s="50" t="s">
        <v>666</v>
      </c>
      <c r="D187" s="51">
        <v>45477.875</v>
      </c>
      <c r="E187" s="51">
        <v>45478.2083333333</v>
      </c>
      <c r="F187" s="50" t="s">
        <v>667</v>
      </c>
    </row>
    <row r="188" spans="1:6" ht="93">
      <c r="A188" s="49" t="s">
        <v>142</v>
      </c>
      <c r="B188" s="49" t="s">
        <v>4</v>
      </c>
      <c r="C188" s="50" t="s">
        <v>668</v>
      </c>
      <c r="D188" s="51">
        <v>45477.8333333333</v>
      </c>
      <c r="E188" s="51">
        <v>45478.25</v>
      </c>
      <c r="F188" s="50" t="s">
        <v>669</v>
      </c>
    </row>
    <row r="189" spans="1:6" ht="93">
      <c r="A189" s="49" t="s">
        <v>142</v>
      </c>
      <c r="B189" s="49" t="s">
        <v>4</v>
      </c>
      <c r="C189" s="50" t="s">
        <v>686</v>
      </c>
      <c r="D189" s="51">
        <v>45477.875</v>
      </c>
      <c r="E189" s="51">
        <v>45478.2083333333</v>
      </c>
      <c r="F189" s="50" t="s">
        <v>687</v>
      </c>
    </row>
    <row r="190" spans="1:6" ht="93">
      <c r="A190" s="49" t="s">
        <v>142</v>
      </c>
      <c r="B190" s="49" t="s">
        <v>4</v>
      </c>
      <c r="C190" s="50" t="s">
        <v>688</v>
      </c>
      <c r="D190" s="51">
        <v>45477.875</v>
      </c>
      <c r="E190" s="51">
        <v>45478.2083333333</v>
      </c>
      <c r="F190" s="50" t="s">
        <v>687</v>
      </c>
    </row>
    <row r="191" spans="1:6" ht="108">
      <c r="A191" s="49" t="s">
        <v>142</v>
      </c>
      <c r="B191" s="49" t="s">
        <v>4</v>
      </c>
      <c r="C191" s="50" t="s">
        <v>689</v>
      </c>
      <c r="D191" s="51">
        <v>45477.875</v>
      </c>
      <c r="E191" s="51">
        <v>45478.2083333333</v>
      </c>
      <c r="F191" s="50" t="s">
        <v>687</v>
      </c>
    </row>
    <row r="192" spans="1:6" ht="123.75">
      <c r="A192" s="49" t="s">
        <v>142</v>
      </c>
      <c r="B192" s="49" t="s">
        <v>5</v>
      </c>
      <c r="C192" s="50" t="s">
        <v>698</v>
      </c>
      <c r="D192" s="51">
        <v>45477.875</v>
      </c>
      <c r="E192" s="51">
        <v>45478.2083333333</v>
      </c>
      <c r="F192" s="50" t="s">
        <v>699</v>
      </c>
    </row>
    <row r="193" spans="1:6" ht="93">
      <c r="A193" s="49" t="s">
        <v>142</v>
      </c>
      <c r="B193" s="49" t="s">
        <v>5</v>
      </c>
      <c r="C193" s="50" t="s">
        <v>700</v>
      </c>
      <c r="D193" s="51">
        <v>45477.875</v>
      </c>
      <c r="E193" s="51">
        <v>45478.2083333333</v>
      </c>
      <c r="F193" s="50" t="s">
        <v>699</v>
      </c>
    </row>
    <row r="194" spans="1:6" ht="77.25">
      <c r="A194" s="49" t="s">
        <v>142</v>
      </c>
      <c r="B194" s="49" t="s">
        <v>5</v>
      </c>
      <c r="C194" s="50" t="s">
        <v>701</v>
      </c>
      <c r="D194" s="51">
        <v>45477.875</v>
      </c>
      <c r="E194" s="51">
        <v>45478.2083333333</v>
      </c>
      <c r="F194" s="50" t="s">
        <v>699</v>
      </c>
    </row>
    <row r="195" spans="1:6" ht="77.25">
      <c r="A195" s="49" t="s">
        <v>125</v>
      </c>
      <c r="B195" s="49" t="s">
        <v>7</v>
      </c>
      <c r="C195" s="50" t="s">
        <v>126</v>
      </c>
      <c r="D195" s="51">
        <v>45477.8333333333</v>
      </c>
      <c r="E195" s="51">
        <v>45478.25</v>
      </c>
      <c r="F195" s="50" t="s">
        <v>127</v>
      </c>
    </row>
    <row r="196" spans="1:6" ht="77.25">
      <c r="A196" s="49" t="s">
        <v>220</v>
      </c>
      <c r="B196" s="49" t="s">
        <v>5</v>
      </c>
      <c r="C196" s="50" t="s">
        <v>691</v>
      </c>
      <c r="D196" s="51">
        <v>45477.8333333333</v>
      </c>
      <c r="E196" s="51">
        <v>45478.25</v>
      </c>
      <c r="F196" s="50" t="s">
        <v>222</v>
      </c>
    </row>
    <row r="197" spans="1:6" ht="123.75">
      <c r="A197" s="49" t="s">
        <v>220</v>
      </c>
      <c r="B197" s="49" t="s">
        <v>5</v>
      </c>
      <c r="C197" s="50" t="s">
        <v>692</v>
      </c>
      <c r="D197" s="51">
        <v>45477.8333333333</v>
      </c>
      <c r="E197" s="51">
        <v>45478.2083333333</v>
      </c>
      <c r="F197" s="50" t="s">
        <v>222</v>
      </c>
    </row>
    <row r="198" spans="1:6" ht="123.75">
      <c r="A198" s="49" t="s">
        <v>254</v>
      </c>
      <c r="B198" s="49" t="s">
        <v>6</v>
      </c>
      <c r="C198" s="50" t="s">
        <v>694</v>
      </c>
      <c r="D198" s="51">
        <v>45477.875</v>
      </c>
      <c r="E198" s="51">
        <v>45478.25</v>
      </c>
      <c r="F198" s="50" t="s">
        <v>695</v>
      </c>
    </row>
    <row r="199" spans="1:6" ht="108">
      <c r="A199" s="49" t="s">
        <v>183</v>
      </c>
      <c r="B199" s="49" t="s">
        <v>4</v>
      </c>
      <c r="C199" s="50" t="s">
        <v>184</v>
      </c>
      <c r="D199" s="51">
        <v>44936.875</v>
      </c>
      <c r="E199" s="51">
        <v>45714.2083333333</v>
      </c>
      <c r="F199" s="50" t="s">
        <v>185</v>
      </c>
    </row>
    <row r="200" spans="1:6" ht="77.25">
      <c r="A200" s="49" t="s">
        <v>183</v>
      </c>
      <c r="B200" s="49" t="s">
        <v>4</v>
      </c>
      <c r="C200" s="50" t="s">
        <v>235</v>
      </c>
      <c r="D200" s="51">
        <v>45477.8333333333</v>
      </c>
      <c r="E200" s="51">
        <v>45478.25</v>
      </c>
      <c r="F200" s="50" t="s">
        <v>234</v>
      </c>
    </row>
    <row r="201" spans="1:6" ht="61.5">
      <c r="A201" s="49" t="s">
        <v>183</v>
      </c>
      <c r="B201" s="49" t="s">
        <v>4</v>
      </c>
      <c r="C201" s="50" t="s">
        <v>236</v>
      </c>
      <c r="D201" s="51">
        <v>45477.8333333333</v>
      </c>
      <c r="E201" s="51">
        <v>45478.25</v>
      </c>
      <c r="F201" s="50" t="s">
        <v>234</v>
      </c>
    </row>
    <row r="202" spans="1:6" ht="77.25">
      <c r="A202" s="49" t="s">
        <v>183</v>
      </c>
      <c r="B202" s="49" t="s">
        <v>4</v>
      </c>
      <c r="C202" s="50" t="s">
        <v>184</v>
      </c>
      <c r="D202" s="51">
        <v>45477.8333333333</v>
      </c>
      <c r="E202" s="51">
        <v>45478.25</v>
      </c>
      <c r="F202" s="50" t="s">
        <v>234</v>
      </c>
    </row>
    <row r="203" spans="1:6" ht="61.5">
      <c r="A203" s="49" t="s">
        <v>183</v>
      </c>
      <c r="B203" s="49" t="s">
        <v>4</v>
      </c>
      <c r="C203" s="50" t="s">
        <v>237</v>
      </c>
      <c r="D203" s="51">
        <v>45477.8333333333</v>
      </c>
      <c r="E203" s="51">
        <v>45478.25</v>
      </c>
      <c r="F203" s="50" t="s">
        <v>234</v>
      </c>
    </row>
    <row r="204" spans="1:6" ht="77.25">
      <c r="A204" s="49" t="s">
        <v>93</v>
      </c>
      <c r="B204" s="49" t="s">
        <v>6</v>
      </c>
      <c r="C204" s="50" t="s">
        <v>654</v>
      </c>
      <c r="D204" s="51">
        <v>45477.8333333333</v>
      </c>
      <c r="E204" s="51">
        <v>45478.25</v>
      </c>
      <c r="F204" s="50" t="s">
        <v>556</v>
      </c>
    </row>
  </sheetData>
  <sheetProtection/>
  <autoFilter ref="A2:F178">
    <sortState ref="A3:F204">
      <sortCondition sortBy="value" ref="A3:A204"/>
    </sortState>
  </autoFilter>
  <mergeCells count="1">
    <mergeCell ref="A1:F1"/>
  </mergeCells>
  <conditionalFormatting sqref="A3:F204">
    <cfRule type="expression" priority="1" dxfId="0">
      <formula>$J3="Over 12 hours"</formula>
    </cfRule>
  </conditionalFormatting>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theme="7"/>
  </sheetPr>
  <dimension ref="A1:F179"/>
  <sheetViews>
    <sheetView zoomScalePageLayoutView="0" workbookViewId="0" topLeftCell="A1">
      <pane ySplit="1" topLeftCell="A2" activePane="bottomLeft" state="frozen"/>
      <selection pane="topLeft" activeCell="A1" sqref="A1:F1"/>
      <selection pane="bottomLeft" activeCell="B3" sqref="B3"/>
    </sheetView>
  </sheetViews>
  <sheetFormatPr defaultColWidth="0" defaultRowHeight="15"/>
  <cols>
    <col min="1" max="1" width="15.10546875" style="9" customWidth="1"/>
    <col min="2" max="2" width="13.21484375" style="9" customWidth="1"/>
    <col min="3" max="3" width="61.77734375" style="9" customWidth="1"/>
    <col min="4" max="4" width="17.77734375" style="9" customWidth="1"/>
    <col min="5" max="5" width="17.77734375" style="20" customWidth="1"/>
    <col min="6" max="6" width="46.99609375" style="20" customWidth="1"/>
    <col min="7" max="11" width="0" style="0" hidden="1" customWidth="1"/>
    <col min="12" max="16384" width="8.77734375" style="0" hidden="1" customWidth="1"/>
  </cols>
  <sheetData>
    <row r="1" spans="1:6" ht="33.75">
      <c r="A1" s="68" t="str">
        <f>"Daily closure report: "&amp;'Front page'!A7</f>
        <v>Daily closure report: Friday, 5 July</v>
      </c>
      <c r="B1" s="68"/>
      <c r="C1" s="68"/>
      <c r="D1" s="68"/>
      <c r="E1" s="68"/>
      <c r="F1" s="68"/>
    </row>
    <row r="2" spans="1:6" s="16" customFormat="1" ht="30">
      <c r="A2" s="16" t="s">
        <v>9</v>
      </c>
      <c r="B2" s="16" t="s">
        <v>1</v>
      </c>
      <c r="C2" s="16" t="s">
        <v>0</v>
      </c>
      <c r="D2" s="16" t="s">
        <v>11</v>
      </c>
      <c r="E2" s="16" t="s">
        <v>12</v>
      </c>
      <c r="F2" s="16" t="s">
        <v>10</v>
      </c>
    </row>
    <row r="3" spans="1:6" s="6" customFormat="1" ht="61.5">
      <c r="A3" s="49" t="s">
        <v>50</v>
      </c>
      <c r="B3" s="49" t="s">
        <v>6</v>
      </c>
      <c r="C3" s="50" t="s">
        <v>540</v>
      </c>
      <c r="D3" s="51">
        <v>45478.875</v>
      </c>
      <c r="E3" s="51">
        <v>45479.2083333333</v>
      </c>
      <c r="F3" s="50" t="s">
        <v>52</v>
      </c>
    </row>
    <row r="4" spans="1:6" s="6" customFormat="1" ht="61.5">
      <c r="A4" s="49" t="s">
        <v>50</v>
      </c>
      <c r="B4" s="49" t="s">
        <v>2</v>
      </c>
      <c r="C4" s="50" t="s">
        <v>558</v>
      </c>
      <c r="D4" s="51">
        <v>45478.8333333333</v>
      </c>
      <c r="E4" s="51">
        <v>45479.25</v>
      </c>
      <c r="F4" s="50" t="s">
        <v>559</v>
      </c>
    </row>
    <row r="5" spans="1:6" s="6" customFormat="1" ht="77.25">
      <c r="A5" s="49" t="s">
        <v>50</v>
      </c>
      <c r="B5" s="49" t="s">
        <v>2</v>
      </c>
      <c r="C5" s="50" t="s">
        <v>564</v>
      </c>
      <c r="D5" s="51">
        <v>45478.9583333333</v>
      </c>
      <c r="E5" s="51">
        <v>45479.25</v>
      </c>
      <c r="F5" s="50" t="s">
        <v>563</v>
      </c>
    </row>
    <row r="6" spans="1:6" s="6" customFormat="1" ht="46.5">
      <c r="A6" s="49" t="s">
        <v>50</v>
      </c>
      <c r="B6" s="49" t="s">
        <v>6</v>
      </c>
      <c r="C6" s="50" t="s">
        <v>565</v>
      </c>
      <c r="D6" s="51">
        <v>45478.9583333333</v>
      </c>
      <c r="E6" s="51">
        <v>45479.25</v>
      </c>
      <c r="F6" s="50" t="s">
        <v>563</v>
      </c>
    </row>
    <row r="7" spans="1:6" s="6" customFormat="1" ht="61.5">
      <c r="A7" s="49" t="s">
        <v>50</v>
      </c>
      <c r="B7" s="49" t="s">
        <v>6</v>
      </c>
      <c r="C7" s="50" t="s">
        <v>573</v>
      </c>
      <c r="D7" s="51">
        <v>45478.8333333333</v>
      </c>
      <c r="E7" s="51">
        <v>45479.25</v>
      </c>
      <c r="F7" s="50" t="s">
        <v>150</v>
      </c>
    </row>
    <row r="8" spans="1:6" s="6" customFormat="1" ht="61.5">
      <c r="A8" s="49" t="s">
        <v>50</v>
      </c>
      <c r="B8" s="49" t="s">
        <v>2</v>
      </c>
      <c r="C8" s="50" t="s">
        <v>574</v>
      </c>
      <c r="D8" s="51">
        <v>45478.8333333333</v>
      </c>
      <c r="E8" s="51">
        <v>45479.25</v>
      </c>
      <c r="F8" s="50" t="s">
        <v>150</v>
      </c>
    </row>
    <row r="9" spans="1:6" s="6" customFormat="1" ht="61.5">
      <c r="A9" s="49" t="s">
        <v>50</v>
      </c>
      <c r="B9" s="49" t="s">
        <v>2</v>
      </c>
      <c r="C9" s="50" t="s">
        <v>612</v>
      </c>
      <c r="D9" s="51">
        <v>45478.9583333333</v>
      </c>
      <c r="E9" s="51">
        <v>45479.2083333333</v>
      </c>
      <c r="F9" s="50" t="s">
        <v>613</v>
      </c>
    </row>
    <row r="10" spans="1:6" s="6" customFormat="1" ht="77.25">
      <c r="A10" s="49" t="s">
        <v>152</v>
      </c>
      <c r="B10" s="49" t="s">
        <v>2</v>
      </c>
      <c r="C10" s="50" t="s">
        <v>542</v>
      </c>
      <c r="D10" s="51">
        <v>45478.875</v>
      </c>
      <c r="E10" s="51">
        <v>45479.2083333333</v>
      </c>
      <c r="F10" s="50" t="s">
        <v>543</v>
      </c>
    </row>
    <row r="11" spans="1:6" s="6" customFormat="1" ht="61.5">
      <c r="A11" s="49" t="s">
        <v>152</v>
      </c>
      <c r="B11" s="49" t="s">
        <v>6</v>
      </c>
      <c r="C11" s="50" t="s">
        <v>562</v>
      </c>
      <c r="D11" s="51">
        <v>45478.9583333333</v>
      </c>
      <c r="E11" s="51">
        <v>45479.25</v>
      </c>
      <c r="F11" s="50" t="s">
        <v>563</v>
      </c>
    </row>
    <row r="12" spans="1:6" s="6" customFormat="1" ht="61.5">
      <c r="A12" s="49" t="s">
        <v>152</v>
      </c>
      <c r="B12" s="49" t="s">
        <v>31</v>
      </c>
      <c r="C12" s="50" t="s">
        <v>153</v>
      </c>
      <c r="D12" s="51">
        <v>45387.25</v>
      </c>
      <c r="E12" s="51">
        <v>45500.25</v>
      </c>
      <c r="F12" s="50" t="s">
        <v>154</v>
      </c>
    </row>
    <row r="13" spans="1:6" s="6" customFormat="1" ht="61.5">
      <c r="A13" s="49" t="s">
        <v>152</v>
      </c>
      <c r="B13" s="49" t="s">
        <v>6</v>
      </c>
      <c r="C13" s="50" t="s">
        <v>166</v>
      </c>
      <c r="D13" s="51">
        <v>45478.8333333333</v>
      </c>
      <c r="E13" s="51">
        <v>45479.25</v>
      </c>
      <c r="F13" s="50" t="s">
        <v>167</v>
      </c>
    </row>
    <row r="14" spans="1:6" s="6" customFormat="1" ht="77.25">
      <c r="A14" s="49" t="s">
        <v>152</v>
      </c>
      <c r="B14" s="49" t="s">
        <v>2</v>
      </c>
      <c r="C14" s="50" t="s">
        <v>181</v>
      </c>
      <c r="D14" s="51">
        <v>45478.8541666667</v>
      </c>
      <c r="E14" s="51">
        <v>45479.25</v>
      </c>
      <c r="F14" s="50" t="s">
        <v>182</v>
      </c>
    </row>
    <row r="15" spans="1:6" s="6" customFormat="1" ht="77.25">
      <c r="A15" s="49" t="s">
        <v>139</v>
      </c>
      <c r="B15" s="49" t="s">
        <v>5</v>
      </c>
      <c r="C15" s="50" t="s">
        <v>458</v>
      </c>
      <c r="D15" s="51">
        <v>45478.875</v>
      </c>
      <c r="E15" s="51">
        <v>45481.2083333333</v>
      </c>
      <c r="F15" s="50" t="s">
        <v>459</v>
      </c>
    </row>
    <row r="16" spans="1:6" s="6" customFormat="1" ht="61.5">
      <c r="A16" s="49" t="s">
        <v>17</v>
      </c>
      <c r="B16" s="49" t="s">
        <v>6</v>
      </c>
      <c r="C16" s="50" t="s">
        <v>503</v>
      </c>
      <c r="D16" s="51">
        <v>45469.2083333333</v>
      </c>
      <c r="E16" s="51">
        <v>45479.8333333333</v>
      </c>
      <c r="F16" s="50" t="s">
        <v>19</v>
      </c>
    </row>
    <row r="17" spans="1:6" s="6" customFormat="1" ht="77.25">
      <c r="A17" s="49" t="s">
        <v>17</v>
      </c>
      <c r="B17" s="49" t="s">
        <v>6</v>
      </c>
      <c r="C17" s="50" t="s">
        <v>536</v>
      </c>
      <c r="D17" s="51">
        <v>45478.8333333333</v>
      </c>
      <c r="E17" s="51">
        <v>45479.2083333333</v>
      </c>
      <c r="F17" s="50" t="s">
        <v>19</v>
      </c>
    </row>
    <row r="18" spans="1:6" s="6" customFormat="1" ht="77.25">
      <c r="A18" s="49" t="s">
        <v>17</v>
      </c>
      <c r="B18" s="49" t="s">
        <v>6</v>
      </c>
      <c r="C18" s="50" t="s">
        <v>20</v>
      </c>
      <c r="D18" s="51">
        <v>45467.25</v>
      </c>
      <c r="E18" s="51">
        <v>45493.25</v>
      </c>
      <c r="F18" s="50" t="s">
        <v>21</v>
      </c>
    </row>
    <row r="19" spans="1:6" s="6" customFormat="1" ht="77.25">
      <c r="A19" s="49" t="s">
        <v>17</v>
      </c>
      <c r="B19" s="49" t="s">
        <v>2</v>
      </c>
      <c r="C19" s="50" t="s">
        <v>22</v>
      </c>
      <c r="D19" s="51">
        <v>45275</v>
      </c>
      <c r="E19" s="51">
        <v>45588.9993055556</v>
      </c>
      <c r="F19" s="50" t="s">
        <v>23</v>
      </c>
    </row>
    <row r="20" spans="1:6" s="6" customFormat="1" ht="77.25">
      <c r="A20" s="49" t="s">
        <v>34</v>
      </c>
      <c r="B20" s="49" t="s">
        <v>4</v>
      </c>
      <c r="C20" s="50" t="s">
        <v>35</v>
      </c>
      <c r="D20" s="51">
        <v>45478.8333333333</v>
      </c>
      <c r="E20" s="51">
        <v>45479.25</v>
      </c>
      <c r="F20" s="50" t="s">
        <v>36</v>
      </c>
    </row>
    <row r="21" spans="1:6" s="6" customFormat="1" ht="46.5">
      <c r="A21" s="49" t="s">
        <v>24</v>
      </c>
      <c r="B21" s="49" t="s">
        <v>5</v>
      </c>
      <c r="C21" s="50" t="s">
        <v>25</v>
      </c>
      <c r="D21" s="51">
        <v>45478.8333333333</v>
      </c>
      <c r="E21" s="51">
        <v>45479.25</v>
      </c>
      <c r="F21" s="50" t="s">
        <v>26</v>
      </c>
    </row>
    <row r="22" spans="1:6" s="6" customFormat="1" ht="46.5">
      <c r="A22" s="49" t="s">
        <v>24</v>
      </c>
      <c r="B22" s="49" t="s">
        <v>5</v>
      </c>
      <c r="C22" s="50" t="s">
        <v>537</v>
      </c>
      <c r="D22" s="51">
        <v>45478.8333333333</v>
      </c>
      <c r="E22" s="51">
        <v>45479.25</v>
      </c>
      <c r="F22" s="50" t="s">
        <v>538</v>
      </c>
    </row>
    <row r="23" spans="1:6" s="6" customFormat="1" ht="93">
      <c r="A23" s="49" t="s">
        <v>24</v>
      </c>
      <c r="B23" s="49" t="s">
        <v>5</v>
      </c>
      <c r="C23" s="50" t="s">
        <v>539</v>
      </c>
      <c r="D23" s="51">
        <v>45478.8333333333</v>
      </c>
      <c r="E23" s="51">
        <v>45479.25</v>
      </c>
      <c r="F23" s="50" t="s">
        <v>538</v>
      </c>
    </row>
    <row r="24" spans="1:6" s="6" customFormat="1" ht="93">
      <c r="A24" s="49" t="s">
        <v>24</v>
      </c>
      <c r="B24" s="49" t="s">
        <v>5</v>
      </c>
      <c r="C24" s="50" t="s">
        <v>552</v>
      </c>
      <c r="D24" s="51">
        <v>45472.25</v>
      </c>
      <c r="E24" s="51">
        <v>45479.25</v>
      </c>
      <c r="F24" s="50" t="s">
        <v>92</v>
      </c>
    </row>
    <row r="25" spans="1:6" s="6" customFormat="1" ht="93">
      <c r="A25" s="49" t="s">
        <v>24</v>
      </c>
      <c r="B25" s="49" t="s">
        <v>5</v>
      </c>
      <c r="C25" s="50" t="s">
        <v>91</v>
      </c>
      <c r="D25" s="51">
        <v>45478.8333333333</v>
      </c>
      <c r="E25" s="51">
        <v>45479.25</v>
      </c>
      <c r="F25" s="50" t="s">
        <v>92</v>
      </c>
    </row>
    <row r="26" spans="1:6" s="6" customFormat="1" ht="93">
      <c r="A26" s="49" t="s">
        <v>460</v>
      </c>
      <c r="B26" s="49" t="s">
        <v>5</v>
      </c>
      <c r="C26" s="50" t="s">
        <v>461</v>
      </c>
      <c r="D26" s="51">
        <v>45478.8333333333</v>
      </c>
      <c r="E26" s="51">
        <v>45479.25</v>
      </c>
      <c r="F26" s="50" t="s">
        <v>462</v>
      </c>
    </row>
    <row r="27" spans="1:6" s="6" customFormat="1" ht="77.25">
      <c r="A27" s="49" t="s">
        <v>566</v>
      </c>
      <c r="B27" s="49" t="s">
        <v>4</v>
      </c>
      <c r="C27" s="50" t="s">
        <v>567</v>
      </c>
      <c r="D27" s="51">
        <v>45478.875</v>
      </c>
      <c r="E27" s="51">
        <v>45479.2083333333</v>
      </c>
      <c r="F27" s="50" t="s">
        <v>568</v>
      </c>
    </row>
    <row r="28" spans="1:6" s="6" customFormat="1" ht="77.25">
      <c r="A28" s="49" t="s">
        <v>172</v>
      </c>
      <c r="B28" s="49" t="s">
        <v>2</v>
      </c>
      <c r="C28" s="50" t="s">
        <v>575</v>
      </c>
      <c r="D28" s="51">
        <v>45478.8333333333</v>
      </c>
      <c r="E28" s="51">
        <v>45479.25</v>
      </c>
      <c r="F28" s="50" t="s">
        <v>576</v>
      </c>
    </row>
    <row r="29" spans="1:6" s="6" customFormat="1" ht="93">
      <c r="A29" s="49" t="s">
        <v>172</v>
      </c>
      <c r="B29" s="49" t="s">
        <v>6</v>
      </c>
      <c r="C29" s="50" t="s">
        <v>173</v>
      </c>
      <c r="D29" s="51">
        <v>45400.8333333333</v>
      </c>
      <c r="E29" s="51">
        <v>45491.25</v>
      </c>
      <c r="F29" s="50" t="s">
        <v>174</v>
      </c>
    </row>
    <row r="30" spans="1:6" s="6" customFormat="1" ht="93">
      <c r="A30" s="49" t="s">
        <v>172</v>
      </c>
      <c r="B30" s="49" t="s">
        <v>2</v>
      </c>
      <c r="C30" s="50" t="s">
        <v>577</v>
      </c>
      <c r="D30" s="51">
        <v>45478.8333333333</v>
      </c>
      <c r="E30" s="51">
        <v>45479.25</v>
      </c>
      <c r="F30" s="50" t="s">
        <v>578</v>
      </c>
    </row>
    <row r="31" spans="1:6" s="6" customFormat="1" ht="77.25">
      <c r="A31" s="49" t="s">
        <v>172</v>
      </c>
      <c r="B31" s="49" t="s">
        <v>31</v>
      </c>
      <c r="C31" s="50" t="s">
        <v>177</v>
      </c>
      <c r="D31" s="51">
        <v>45478.8333333333</v>
      </c>
      <c r="E31" s="51">
        <v>45479.25</v>
      </c>
      <c r="F31" s="50" t="s">
        <v>178</v>
      </c>
    </row>
    <row r="32" spans="1:6" s="6" customFormat="1" ht="77.25">
      <c r="A32" s="49" t="s">
        <v>172</v>
      </c>
      <c r="B32" s="49" t="s">
        <v>6</v>
      </c>
      <c r="C32" s="50" t="s">
        <v>179</v>
      </c>
      <c r="D32" s="51">
        <v>45478.8333333333</v>
      </c>
      <c r="E32" s="51">
        <v>45479.25</v>
      </c>
      <c r="F32" s="50" t="s">
        <v>180</v>
      </c>
    </row>
    <row r="33" spans="1:6" s="6" customFormat="1" ht="77.25">
      <c r="A33" s="49" t="s">
        <v>480</v>
      </c>
      <c r="B33" s="49" t="s">
        <v>4</v>
      </c>
      <c r="C33" s="50" t="s">
        <v>602</v>
      </c>
      <c r="D33" s="51">
        <v>45478.8333333333</v>
      </c>
      <c r="E33" s="51">
        <v>45479.25</v>
      </c>
      <c r="F33" s="50" t="s">
        <v>603</v>
      </c>
    </row>
    <row r="34" spans="1:6" s="6" customFormat="1" ht="30.75">
      <c r="A34" s="49" t="s">
        <v>480</v>
      </c>
      <c r="B34" s="49" t="s">
        <v>5</v>
      </c>
      <c r="C34" s="50" t="s">
        <v>481</v>
      </c>
      <c r="D34" s="51">
        <v>45478.25</v>
      </c>
      <c r="E34" s="51">
        <v>45478.8333333333</v>
      </c>
      <c r="F34" s="50" t="s">
        <v>482</v>
      </c>
    </row>
    <row r="35" spans="1:6" s="6" customFormat="1" ht="108">
      <c r="A35" s="49" t="s">
        <v>480</v>
      </c>
      <c r="B35" s="49" t="s">
        <v>5</v>
      </c>
      <c r="C35" s="50" t="s">
        <v>483</v>
      </c>
      <c r="D35" s="51">
        <v>45478.8333333333</v>
      </c>
      <c r="E35" s="51">
        <v>45479.25</v>
      </c>
      <c r="F35" s="50" t="s">
        <v>482</v>
      </c>
    </row>
    <row r="36" spans="1:6" s="6" customFormat="1" ht="77.25">
      <c r="A36" s="49" t="s">
        <v>480</v>
      </c>
      <c r="B36" s="49" t="s">
        <v>4</v>
      </c>
      <c r="C36" s="50" t="s">
        <v>484</v>
      </c>
      <c r="D36" s="51">
        <v>45478.8333333333</v>
      </c>
      <c r="E36" s="51">
        <v>45479.25</v>
      </c>
      <c r="F36" s="50" t="s">
        <v>482</v>
      </c>
    </row>
    <row r="37" spans="1:6" s="6" customFormat="1" ht="77.25">
      <c r="A37" s="49" t="s">
        <v>480</v>
      </c>
      <c r="B37" s="49" t="s">
        <v>5</v>
      </c>
      <c r="C37" s="50" t="s">
        <v>481</v>
      </c>
      <c r="D37" s="51">
        <v>45479.25</v>
      </c>
      <c r="E37" s="51">
        <v>45479.8333333333</v>
      </c>
      <c r="F37" s="50" t="s">
        <v>482</v>
      </c>
    </row>
    <row r="38" spans="1:6" s="6" customFormat="1" ht="77.25">
      <c r="A38" s="49" t="s">
        <v>329</v>
      </c>
      <c r="B38" s="49" t="s">
        <v>31</v>
      </c>
      <c r="C38" s="50" t="s">
        <v>330</v>
      </c>
      <c r="D38" s="51">
        <v>45478.8333333333</v>
      </c>
      <c r="E38" s="51">
        <v>45479.25</v>
      </c>
      <c r="F38" s="50" t="s">
        <v>331</v>
      </c>
    </row>
    <row r="39" spans="1:6" s="6" customFormat="1" ht="93">
      <c r="A39" s="49" t="s">
        <v>317</v>
      </c>
      <c r="B39" s="49" t="s">
        <v>2</v>
      </c>
      <c r="C39" s="50" t="s">
        <v>318</v>
      </c>
      <c r="D39" s="51">
        <v>44670.8333333333</v>
      </c>
      <c r="E39" s="51">
        <v>45596.8333333333</v>
      </c>
      <c r="F39" s="50" t="s">
        <v>319</v>
      </c>
    </row>
    <row r="40" spans="1:6" s="6" customFormat="1" ht="93">
      <c r="A40" s="49" t="s">
        <v>317</v>
      </c>
      <c r="B40" s="49" t="s">
        <v>2</v>
      </c>
      <c r="C40" s="50" t="s">
        <v>339</v>
      </c>
      <c r="D40" s="51">
        <v>45478.8333333333</v>
      </c>
      <c r="E40" s="51">
        <v>45479.25</v>
      </c>
      <c r="F40" s="50" t="s">
        <v>340</v>
      </c>
    </row>
    <row r="41" spans="1:6" s="6" customFormat="1" ht="93">
      <c r="A41" s="49" t="s">
        <v>317</v>
      </c>
      <c r="B41" s="49" t="s">
        <v>2</v>
      </c>
      <c r="C41" s="50" t="s">
        <v>343</v>
      </c>
      <c r="D41" s="51">
        <v>45191.8333333333</v>
      </c>
      <c r="E41" s="51">
        <v>45526.25</v>
      </c>
      <c r="F41" s="50" t="s">
        <v>344</v>
      </c>
    </row>
    <row r="42" spans="1:6" s="6" customFormat="1" ht="77.25">
      <c r="A42" s="49" t="s">
        <v>606</v>
      </c>
      <c r="B42" s="49" t="s">
        <v>31</v>
      </c>
      <c r="C42" s="50" t="s">
        <v>607</v>
      </c>
      <c r="D42" s="51">
        <v>45478.8333333333</v>
      </c>
      <c r="E42" s="51">
        <v>45479.25</v>
      </c>
      <c r="F42" s="50" t="s">
        <v>605</v>
      </c>
    </row>
    <row r="43" spans="1:6" s="6" customFormat="1" ht="93">
      <c r="A43" s="49" t="s">
        <v>285</v>
      </c>
      <c r="B43" s="49" t="s">
        <v>5</v>
      </c>
      <c r="C43" s="50" t="s">
        <v>341</v>
      </c>
      <c r="D43" s="51">
        <v>45459.7083333333</v>
      </c>
      <c r="E43" s="51">
        <v>45490.2083333333</v>
      </c>
      <c r="F43" s="50" t="s">
        <v>342</v>
      </c>
    </row>
    <row r="44" spans="1:6" s="6" customFormat="1" ht="77.25">
      <c r="A44" s="49" t="s">
        <v>357</v>
      </c>
      <c r="B44" s="49" t="s">
        <v>2</v>
      </c>
      <c r="C44" s="50" t="s">
        <v>614</v>
      </c>
      <c r="D44" s="51">
        <v>45478.9583333333</v>
      </c>
      <c r="E44" s="51">
        <v>45479.2291666667</v>
      </c>
      <c r="F44" s="50" t="s">
        <v>615</v>
      </c>
    </row>
    <row r="45" spans="1:6" s="6" customFormat="1" ht="61.5">
      <c r="A45" s="49" t="s">
        <v>288</v>
      </c>
      <c r="B45" s="49" t="s">
        <v>6</v>
      </c>
      <c r="C45" s="50" t="s">
        <v>595</v>
      </c>
      <c r="D45" s="51">
        <v>45478.8958333333</v>
      </c>
      <c r="E45" s="51">
        <v>45479.25</v>
      </c>
      <c r="F45" s="50" t="s">
        <v>596</v>
      </c>
    </row>
    <row r="46" spans="1:6" s="6" customFormat="1" ht="61.5">
      <c r="A46" s="49" t="s">
        <v>288</v>
      </c>
      <c r="B46" s="49" t="s">
        <v>6</v>
      </c>
      <c r="C46" s="50" t="s">
        <v>597</v>
      </c>
      <c r="D46" s="51">
        <v>45478.8958333333</v>
      </c>
      <c r="E46" s="51">
        <v>45479.25</v>
      </c>
      <c r="F46" s="50" t="s">
        <v>596</v>
      </c>
    </row>
    <row r="47" spans="1:6" s="7" customFormat="1" ht="61.5">
      <c r="A47" s="49" t="s">
        <v>288</v>
      </c>
      <c r="B47" s="49" t="s">
        <v>2</v>
      </c>
      <c r="C47" s="50" t="s">
        <v>305</v>
      </c>
      <c r="D47" s="51">
        <v>45478.875</v>
      </c>
      <c r="E47" s="51">
        <v>45479.25</v>
      </c>
      <c r="F47" s="50" t="s">
        <v>306</v>
      </c>
    </row>
    <row r="48" spans="1:6" s="6" customFormat="1" ht="61.5">
      <c r="A48" s="49" t="s">
        <v>288</v>
      </c>
      <c r="B48" s="49" t="s">
        <v>2</v>
      </c>
      <c r="C48" s="50" t="s">
        <v>360</v>
      </c>
      <c r="D48" s="51">
        <v>45428.0006944444</v>
      </c>
      <c r="E48" s="51">
        <v>45491.9993055556</v>
      </c>
      <c r="F48" s="50" t="s">
        <v>361</v>
      </c>
    </row>
    <row r="49" spans="1:6" s="6" customFormat="1" ht="61.5">
      <c r="A49" s="49" t="s">
        <v>380</v>
      </c>
      <c r="B49" s="49" t="s">
        <v>4</v>
      </c>
      <c r="C49" s="50" t="s">
        <v>618</v>
      </c>
      <c r="D49" s="51">
        <v>45478.875</v>
      </c>
      <c r="E49" s="51">
        <v>45479.25</v>
      </c>
      <c r="F49" s="50" t="s">
        <v>619</v>
      </c>
    </row>
    <row r="50" spans="1:6" s="6" customFormat="1" ht="61.5">
      <c r="A50" s="49" t="s">
        <v>282</v>
      </c>
      <c r="B50" s="49" t="s">
        <v>4</v>
      </c>
      <c r="C50" s="50" t="s">
        <v>592</v>
      </c>
      <c r="D50" s="51">
        <v>45478.8958333333</v>
      </c>
      <c r="E50" s="51">
        <v>45479.25</v>
      </c>
      <c r="F50" s="50" t="s">
        <v>593</v>
      </c>
    </row>
    <row r="51" spans="1:6" s="6" customFormat="1" ht="61.5">
      <c r="A51" s="49" t="s">
        <v>282</v>
      </c>
      <c r="B51" s="49" t="s">
        <v>4</v>
      </c>
      <c r="C51" s="50" t="s">
        <v>594</v>
      </c>
      <c r="D51" s="51">
        <v>45478.8958333333</v>
      </c>
      <c r="E51" s="51">
        <v>45479.25</v>
      </c>
      <c r="F51" s="50" t="s">
        <v>593</v>
      </c>
    </row>
    <row r="52" spans="1:6" s="6" customFormat="1" ht="77.25">
      <c r="A52" s="49" t="s">
        <v>292</v>
      </c>
      <c r="B52" s="49" t="s">
        <v>6</v>
      </c>
      <c r="C52" s="50" t="s">
        <v>478</v>
      </c>
      <c r="D52" s="51">
        <v>45478.875</v>
      </c>
      <c r="E52" s="51">
        <v>45481.25</v>
      </c>
      <c r="F52" s="50" t="s">
        <v>479</v>
      </c>
    </row>
    <row r="53" spans="1:6" s="6" customFormat="1" ht="46.5">
      <c r="A53" s="49" t="s">
        <v>292</v>
      </c>
      <c r="B53" s="49" t="s">
        <v>2</v>
      </c>
      <c r="C53" s="50" t="s">
        <v>589</v>
      </c>
      <c r="D53" s="51">
        <v>45478.875</v>
      </c>
      <c r="E53" s="51">
        <v>45479.25</v>
      </c>
      <c r="F53" s="50" t="s">
        <v>590</v>
      </c>
    </row>
    <row r="54" spans="1:6" s="6" customFormat="1" ht="46.5">
      <c r="A54" s="49" t="s">
        <v>393</v>
      </c>
      <c r="B54" s="49" t="s">
        <v>31</v>
      </c>
      <c r="C54" s="50" t="s">
        <v>394</v>
      </c>
      <c r="D54" s="51">
        <v>45478.8333333333</v>
      </c>
      <c r="E54" s="51">
        <v>45479.25</v>
      </c>
      <c r="F54" s="50" t="s">
        <v>395</v>
      </c>
    </row>
    <row r="55" spans="1:6" s="6" customFormat="1" ht="93">
      <c r="A55" s="49" t="s">
        <v>109</v>
      </c>
      <c r="B55" s="49" t="s">
        <v>2</v>
      </c>
      <c r="C55" s="50" t="s">
        <v>626</v>
      </c>
      <c r="D55" s="51">
        <v>45478.875</v>
      </c>
      <c r="E55" s="51">
        <v>45479.25</v>
      </c>
      <c r="F55" s="50" t="s">
        <v>400</v>
      </c>
    </row>
    <row r="56" spans="1:6" s="6" customFormat="1" ht="46.5">
      <c r="A56" s="49" t="s">
        <v>109</v>
      </c>
      <c r="B56" s="49" t="s">
        <v>2</v>
      </c>
      <c r="C56" s="50" t="s">
        <v>430</v>
      </c>
      <c r="D56" s="51">
        <v>45468.2083333333</v>
      </c>
      <c r="E56" s="51">
        <v>45520.2083333333</v>
      </c>
      <c r="F56" s="50" t="s">
        <v>431</v>
      </c>
    </row>
    <row r="57" spans="1:6" s="6" customFormat="1" ht="77.25">
      <c r="A57" s="49" t="s">
        <v>109</v>
      </c>
      <c r="B57" s="49" t="s">
        <v>2</v>
      </c>
      <c r="C57" s="50" t="s">
        <v>432</v>
      </c>
      <c r="D57" s="51">
        <v>45478.7916666667</v>
      </c>
      <c r="E57" s="51">
        <v>45479.2083333333</v>
      </c>
      <c r="F57" s="50" t="s">
        <v>433</v>
      </c>
    </row>
    <row r="58" spans="1:6" s="6" customFormat="1" ht="46.5">
      <c r="A58" s="49" t="s">
        <v>396</v>
      </c>
      <c r="B58" s="49" t="s">
        <v>2</v>
      </c>
      <c r="C58" s="50" t="s">
        <v>397</v>
      </c>
      <c r="D58" s="51">
        <v>45478.8333333333</v>
      </c>
      <c r="E58" s="51">
        <v>45479.25</v>
      </c>
      <c r="F58" s="50" t="s">
        <v>398</v>
      </c>
    </row>
    <row r="59" spans="1:6" s="6" customFormat="1" ht="46.5">
      <c r="A59" s="49" t="s">
        <v>83</v>
      </c>
      <c r="B59" s="49" t="s">
        <v>2</v>
      </c>
      <c r="C59" s="50" t="s">
        <v>84</v>
      </c>
      <c r="D59" s="51">
        <v>45478.8333333333</v>
      </c>
      <c r="E59" s="51">
        <v>45479.25</v>
      </c>
      <c r="F59" s="50" t="s">
        <v>82</v>
      </c>
    </row>
    <row r="60" spans="1:6" s="6" customFormat="1" ht="46.5">
      <c r="A60" s="49" t="s">
        <v>83</v>
      </c>
      <c r="B60" s="49" t="s">
        <v>2</v>
      </c>
      <c r="C60" s="50" t="s">
        <v>85</v>
      </c>
      <c r="D60" s="51">
        <v>45478.8333333333</v>
      </c>
      <c r="E60" s="51">
        <v>45479.25</v>
      </c>
      <c r="F60" s="50" t="s">
        <v>82</v>
      </c>
    </row>
    <row r="61" spans="1:6" s="6" customFormat="1" ht="46.5">
      <c r="A61" s="49" t="s">
        <v>44</v>
      </c>
      <c r="B61" s="49" t="s">
        <v>5</v>
      </c>
      <c r="C61" s="50" t="s">
        <v>45</v>
      </c>
      <c r="D61" s="51">
        <v>45478.8333333333</v>
      </c>
      <c r="E61" s="51">
        <v>45479.25</v>
      </c>
      <c r="F61" s="50" t="s">
        <v>46</v>
      </c>
    </row>
    <row r="62" spans="1:6" s="6" customFormat="1" ht="46.5">
      <c r="A62" s="49" t="s">
        <v>44</v>
      </c>
      <c r="B62" s="49" t="s">
        <v>5</v>
      </c>
      <c r="C62" s="50" t="s">
        <v>541</v>
      </c>
      <c r="D62" s="51">
        <v>45478.8333333333</v>
      </c>
      <c r="E62" s="51">
        <v>45479.25</v>
      </c>
      <c r="F62" s="50" t="s">
        <v>54</v>
      </c>
    </row>
    <row r="63" spans="1:6" s="6" customFormat="1" ht="46.5">
      <c r="A63" s="49" t="s">
        <v>103</v>
      </c>
      <c r="B63" s="49" t="s">
        <v>2</v>
      </c>
      <c r="C63" s="50" t="s">
        <v>557</v>
      </c>
      <c r="D63" s="51">
        <v>45478.8333333333</v>
      </c>
      <c r="E63" s="51">
        <v>45479.25</v>
      </c>
      <c r="F63" s="50" t="s">
        <v>105</v>
      </c>
    </row>
    <row r="64" spans="1:6" s="6" customFormat="1" ht="46.5">
      <c r="A64" s="49" t="s">
        <v>103</v>
      </c>
      <c r="B64" s="49" t="s">
        <v>4</v>
      </c>
      <c r="C64" s="50" t="s">
        <v>411</v>
      </c>
      <c r="D64" s="51">
        <v>45438.25</v>
      </c>
      <c r="E64" s="51">
        <v>45494.25</v>
      </c>
      <c r="F64" s="50" t="s">
        <v>412</v>
      </c>
    </row>
    <row r="65" spans="1:6" s="6" customFormat="1" ht="46.5">
      <c r="A65" s="49" t="s">
        <v>103</v>
      </c>
      <c r="B65" s="49" t="s">
        <v>4</v>
      </c>
      <c r="C65" s="50" t="s">
        <v>423</v>
      </c>
      <c r="D65" s="51">
        <v>45390.4583333333</v>
      </c>
      <c r="E65" s="51">
        <v>45501.25</v>
      </c>
      <c r="F65" s="50" t="s">
        <v>424</v>
      </c>
    </row>
    <row r="66" spans="1:6" s="6" customFormat="1" ht="46.5">
      <c r="A66" s="49" t="s">
        <v>77</v>
      </c>
      <c r="B66" s="49" t="s">
        <v>2</v>
      </c>
      <c r="C66" s="50" t="s">
        <v>80</v>
      </c>
      <c r="D66" s="51">
        <v>45478.8333333333</v>
      </c>
      <c r="E66" s="51">
        <v>45479.25</v>
      </c>
      <c r="F66" s="50" t="s">
        <v>79</v>
      </c>
    </row>
    <row r="67" spans="1:6" s="6" customFormat="1" ht="46.5">
      <c r="A67" s="49" t="s">
        <v>77</v>
      </c>
      <c r="B67" s="49" t="s">
        <v>6</v>
      </c>
      <c r="C67" s="50" t="s">
        <v>554</v>
      </c>
      <c r="D67" s="51">
        <v>45478.8333333333</v>
      </c>
      <c r="E67" s="51">
        <v>45479.25</v>
      </c>
      <c r="F67" s="50" t="s">
        <v>99</v>
      </c>
    </row>
    <row r="68" spans="1:6" s="6" customFormat="1" ht="30.75">
      <c r="A68" s="49" t="s">
        <v>30</v>
      </c>
      <c r="B68" s="49" t="s">
        <v>31</v>
      </c>
      <c r="C68" s="50" t="s">
        <v>32</v>
      </c>
      <c r="D68" s="51">
        <v>45478.8333333333</v>
      </c>
      <c r="E68" s="51">
        <v>45479.25</v>
      </c>
      <c r="F68" s="50" t="s">
        <v>33</v>
      </c>
    </row>
    <row r="69" spans="1:6" s="6" customFormat="1" ht="30.75">
      <c r="A69" s="49" t="s">
        <v>55</v>
      </c>
      <c r="B69" s="49" t="s">
        <v>6</v>
      </c>
      <c r="C69" s="50" t="s">
        <v>544</v>
      </c>
      <c r="D69" s="51">
        <v>45478.8333333333</v>
      </c>
      <c r="E69" s="51">
        <v>45479.25</v>
      </c>
      <c r="F69" s="50" t="s">
        <v>545</v>
      </c>
    </row>
    <row r="70" spans="1:6" s="6" customFormat="1" ht="30.75">
      <c r="A70" s="49" t="s">
        <v>55</v>
      </c>
      <c r="B70" s="49" t="s">
        <v>31</v>
      </c>
      <c r="C70" s="50" t="s">
        <v>635</v>
      </c>
      <c r="D70" s="51">
        <v>45478.875</v>
      </c>
      <c r="E70" s="51">
        <v>45479.25</v>
      </c>
      <c r="F70" s="50" t="s">
        <v>636</v>
      </c>
    </row>
    <row r="71" spans="1:6" s="6" customFormat="1" ht="30.75">
      <c r="A71" s="49" t="s">
        <v>627</v>
      </c>
      <c r="B71" s="49" t="s">
        <v>6</v>
      </c>
      <c r="C71" s="50" t="s">
        <v>628</v>
      </c>
      <c r="D71" s="51">
        <v>45478.8333333333</v>
      </c>
      <c r="E71" s="51">
        <v>45479.25</v>
      </c>
      <c r="F71" s="50" t="s">
        <v>629</v>
      </c>
    </row>
    <row r="72" spans="1:6" s="6" customFormat="1" ht="30.75">
      <c r="A72" s="49" t="s">
        <v>214</v>
      </c>
      <c r="B72" s="49" t="s">
        <v>4</v>
      </c>
      <c r="C72" s="50" t="s">
        <v>215</v>
      </c>
      <c r="D72" s="51">
        <v>45478.8333333333</v>
      </c>
      <c r="E72" s="51">
        <v>45479.25</v>
      </c>
      <c r="F72" s="50" t="s">
        <v>216</v>
      </c>
    </row>
    <row r="73" spans="1:6" s="6" customFormat="1" ht="30.75">
      <c r="A73" s="49" t="s">
        <v>214</v>
      </c>
      <c r="B73" s="49" t="s">
        <v>4</v>
      </c>
      <c r="C73" s="50" t="s">
        <v>217</v>
      </c>
      <c r="D73" s="51">
        <v>45478.8333333333</v>
      </c>
      <c r="E73" s="51">
        <v>45479.25</v>
      </c>
      <c r="F73" s="50" t="s">
        <v>216</v>
      </c>
    </row>
    <row r="74" spans="1:6" s="6" customFormat="1" ht="30.75">
      <c r="A74" s="49" t="s">
        <v>214</v>
      </c>
      <c r="B74" s="49" t="s">
        <v>4</v>
      </c>
      <c r="C74" s="50" t="s">
        <v>218</v>
      </c>
      <c r="D74" s="51">
        <v>45478.8333333333</v>
      </c>
      <c r="E74" s="51">
        <v>45479.25</v>
      </c>
      <c r="F74" s="50" t="s">
        <v>216</v>
      </c>
    </row>
    <row r="75" spans="1:6" s="6" customFormat="1" ht="46.5">
      <c r="A75" s="49" t="s">
        <v>214</v>
      </c>
      <c r="B75" s="49" t="s">
        <v>4</v>
      </c>
      <c r="C75" s="50" t="s">
        <v>219</v>
      </c>
      <c r="D75" s="51">
        <v>45478.8333333333</v>
      </c>
      <c r="E75" s="51">
        <v>45479.25</v>
      </c>
      <c r="F75" s="50" t="s">
        <v>216</v>
      </c>
    </row>
    <row r="76" spans="1:6" s="6" customFormat="1" ht="46.5">
      <c r="A76" s="49" t="s">
        <v>229</v>
      </c>
      <c r="B76" s="49" t="s">
        <v>2</v>
      </c>
      <c r="C76" s="50" t="s">
        <v>230</v>
      </c>
      <c r="D76" s="51">
        <v>45478.8333333333</v>
      </c>
      <c r="E76" s="51">
        <v>45479.25</v>
      </c>
      <c r="F76" s="50" t="s">
        <v>231</v>
      </c>
    </row>
    <row r="77" spans="1:6" s="6" customFormat="1" ht="46.5">
      <c r="A77" s="49" t="s">
        <v>258</v>
      </c>
      <c r="B77" s="49" t="s">
        <v>2</v>
      </c>
      <c r="C77" s="50" t="s">
        <v>259</v>
      </c>
      <c r="D77" s="51">
        <v>45478.875</v>
      </c>
      <c r="E77" s="51">
        <v>45479.2083333333</v>
      </c>
      <c r="F77" s="50" t="s">
        <v>260</v>
      </c>
    </row>
    <row r="78" spans="1:6" s="6" customFormat="1" ht="46.5">
      <c r="A78" s="49" t="s">
        <v>258</v>
      </c>
      <c r="B78" s="49" t="s">
        <v>2</v>
      </c>
      <c r="C78" s="50" t="s">
        <v>261</v>
      </c>
      <c r="D78" s="51">
        <v>45478.875</v>
      </c>
      <c r="E78" s="51">
        <v>45479.2083333333</v>
      </c>
      <c r="F78" s="50" t="s">
        <v>260</v>
      </c>
    </row>
    <row r="79" spans="1:6" s="6" customFormat="1" ht="46.5">
      <c r="A79" s="49" t="s">
        <v>258</v>
      </c>
      <c r="B79" s="49" t="s">
        <v>2</v>
      </c>
      <c r="C79" s="50" t="s">
        <v>262</v>
      </c>
      <c r="D79" s="51">
        <v>45478.875</v>
      </c>
      <c r="E79" s="51">
        <v>45479.2083333333</v>
      </c>
      <c r="F79" s="50" t="s">
        <v>260</v>
      </c>
    </row>
    <row r="80" spans="1:6" s="6" customFormat="1" ht="46.5">
      <c r="A80" s="49" t="s">
        <v>586</v>
      </c>
      <c r="B80" s="49" t="s">
        <v>5</v>
      </c>
      <c r="C80" s="50" t="s">
        <v>587</v>
      </c>
      <c r="D80" s="51">
        <v>45476.25</v>
      </c>
      <c r="E80" s="51">
        <v>45478.75</v>
      </c>
      <c r="F80" s="50" t="s">
        <v>588</v>
      </c>
    </row>
    <row r="81" spans="1:6" s="6" customFormat="1" ht="46.5">
      <c r="A81" s="49" t="s">
        <v>116</v>
      </c>
      <c r="B81" s="49" t="s">
        <v>5</v>
      </c>
      <c r="C81" s="50" t="s">
        <v>117</v>
      </c>
      <c r="D81" s="51">
        <v>44491.8333333333</v>
      </c>
      <c r="E81" s="51">
        <v>45657.25</v>
      </c>
      <c r="F81" s="50" t="s">
        <v>118</v>
      </c>
    </row>
    <row r="82" spans="1:6" s="11" customFormat="1" ht="46.5">
      <c r="A82" s="49" t="s">
        <v>155</v>
      </c>
      <c r="B82" s="49" t="s">
        <v>5</v>
      </c>
      <c r="C82" s="50" t="s">
        <v>156</v>
      </c>
      <c r="D82" s="51">
        <v>45478.7083333333</v>
      </c>
      <c r="E82" s="51">
        <v>45479.25</v>
      </c>
      <c r="F82" s="50" t="s">
        <v>157</v>
      </c>
    </row>
    <row r="83" spans="1:6" s="6" customFormat="1" ht="46.5">
      <c r="A83" s="49" t="s">
        <v>155</v>
      </c>
      <c r="B83" s="49" t="s">
        <v>5</v>
      </c>
      <c r="C83" s="50" t="s">
        <v>158</v>
      </c>
      <c r="D83" s="51">
        <v>45478.8333333333</v>
      </c>
      <c r="E83" s="51">
        <v>45479.25</v>
      </c>
      <c r="F83" s="50" t="s">
        <v>157</v>
      </c>
    </row>
    <row r="84" spans="1:6" s="6" customFormat="1" ht="46.5">
      <c r="A84" s="49" t="s">
        <v>155</v>
      </c>
      <c r="B84" s="49" t="s">
        <v>5</v>
      </c>
      <c r="C84" s="50" t="s">
        <v>159</v>
      </c>
      <c r="D84" s="51">
        <v>45478.8333333333</v>
      </c>
      <c r="E84" s="51">
        <v>45479.25</v>
      </c>
      <c r="F84" s="50" t="s">
        <v>160</v>
      </c>
    </row>
    <row r="85" spans="1:6" s="6" customFormat="1" ht="46.5">
      <c r="A85" s="49" t="s">
        <v>47</v>
      </c>
      <c r="B85" s="49" t="s">
        <v>2</v>
      </c>
      <c r="C85" s="50" t="s">
        <v>550</v>
      </c>
      <c r="D85" s="51">
        <v>45478.8333333333</v>
      </c>
      <c r="E85" s="51">
        <v>45479.25</v>
      </c>
      <c r="F85" s="50" t="s">
        <v>551</v>
      </c>
    </row>
    <row r="86" spans="1:6" s="6" customFormat="1" ht="61.5">
      <c r="A86" s="49" t="s">
        <v>47</v>
      </c>
      <c r="B86" s="49" t="s">
        <v>2</v>
      </c>
      <c r="C86" s="50" t="s">
        <v>553</v>
      </c>
      <c r="D86" s="51">
        <v>45478.8333333333</v>
      </c>
      <c r="E86" s="51">
        <v>45479.25</v>
      </c>
      <c r="F86" s="50" t="s">
        <v>97</v>
      </c>
    </row>
    <row r="87" spans="1:6" s="6" customFormat="1" ht="61.5">
      <c r="A87" s="49" t="s">
        <v>47</v>
      </c>
      <c r="B87" s="49" t="s">
        <v>6</v>
      </c>
      <c r="C87" s="50" t="s">
        <v>560</v>
      </c>
      <c r="D87" s="51">
        <v>45478.8333333333</v>
      </c>
      <c r="E87" s="51">
        <v>45479.1666666667</v>
      </c>
      <c r="F87" s="50" t="s">
        <v>561</v>
      </c>
    </row>
    <row r="88" spans="1:6" s="5" customFormat="1" ht="61.5">
      <c r="A88" s="49" t="s">
        <v>47</v>
      </c>
      <c r="B88" s="49" t="s">
        <v>2</v>
      </c>
      <c r="C88" s="50" t="s">
        <v>569</v>
      </c>
      <c r="D88" s="51">
        <v>45478.8333333333</v>
      </c>
      <c r="E88" s="51">
        <v>45479.25</v>
      </c>
      <c r="F88" s="50" t="s">
        <v>570</v>
      </c>
    </row>
    <row r="89" spans="1:6" s="6" customFormat="1" ht="61.5">
      <c r="A89" s="49" t="s">
        <v>47</v>
      </c>
      <c r="B89" s="49" t="s">
        <v>2</v>
      </c>
      <c r="C89" s="50" t="s">
        <v>571</v>
      </c>
      <c r="D89" s="51">
        <v>45478.8333333333</v>
      </c>
      <c r="E89" s="51">
        <v>45479.25</v>
      </c>
      <c r="F89" s="50" t="s">
        <v>572</v>
      </c>
    </row>
    <row r="90" spans="1:6" s="6" customFormat="1" ht="46.5">
      <c r="A90" s="49" t="s">
        <v>27</v>
      </c>
      <c r="B90" s="49" t="s">
        <v>6</v>
      </c>
      <c r="C90" s="50" t="s">
        <v>28</v>
      </c>
      <c r="D90" s="51">
        <v>45478.875</v>
      </c>
      <c r="E90" s="51">
        <v>45479.2083333333</v>
      </c>
      <c r="F90" s="50" t="s">
        <v>29</v>
      </c>
    </row>
    <row r="91" spans="1:6" s="6" customFormat="1" ht="46.5">
      <c r="A91" s="49" t="s">
        <v>27</v>
      </c>
      <c r="B91" s="49" t="s">
        <v>6</v>
      </c>
      <c r="C91" s="50" t="s">
        <v>610</v>
      </c>
      <c r="D91" s="51">
        <v>45478.9583333333</v>
      </c>
      <c r="E91" s="51">
        <v>45479.25</v>
      </c>
      <c r="F91" s="50" t="s">
        <v>611</v>
      </c>
    </row>
    <row r="92" spans="1:6" s="6" customFormat="1" ht="46.5">
      <c r="A92" s="49" t="s">
        <v>119</v>
      </c>
      <c r="B92" s="49" t="s">
        <v>6</v>
      </c>
      <c r="C92" s="50" t="s">
        <v>120</v>
      </c>
      <c r="D92" s="51">
        <v>45478.8333333333</v>
      </c>
      <c r="E92" s="51">
        <v>45479.25</v>
      </c>
      <c r="F92" s="50" t="s">
        <v>121</v>
      </c>
    </row>
    <row r="93" spans="1:6" s="6" customFormat="1" ht="46.5">
      <c r="A93" s="49" t="s">
        <v>320</v>
      </c>
      <c r="B93" s="49" t="s">
        <v>5</v>
      </c>
      <c r="C93" s="50" t="s">
        <v>321</v>
      </c>
      <c r="D93" s="51">
        <v>45478.8333333333</v>
      </c>
      <c r="E93" s="51">
        <v>45479.25</v>
      </c>
      <c r="F93" s="50" t="s">
        <v>322</v>
      </c>
    </row>
    <row r="94" spans="1:6" s="6" customFormat="1" ht="46.5">
      <c r="A94" s="49" t="s">
        <v>320</v>
      </c>
      <c r="B94" s="49" t="s">
        <v>5</v>
      </c>
      <c r="C94" s="50" t="s">
        <v>323</v>
      </c>
      <c r="D94" s="51">
        <v>45478.8333333333</v>
      </c>
      <c r="E94" s="51">
        <v>45479.25</v>
      </c>
      <c r="F94" s="50" t="s">
        <v>322</v>
      </c>
    </row>
    <row r="95" spans="1:6" s="6" customFormat="1" ht="61.5">
      <c r="A95" s="49" t="s">
        <v>320</v>
      </c>
      <c r="B95" s="49" t="s">
        <v>5</v>
      </c>
      <c r="C95" s="50" t="s">
        <v>604</v>
      </c>
      <c r="D95" s="51">
        <v>45478.8333333333</v>
      </c>
      <c r="E95" s="51">
        <v>45479.25</v>
      </c>
      <c r="F95" s="50" t="s">
        <v>605</v>
      </c>
    </row>
    <row r="96" spans="1:6" s="6" customFormat="1" ht="46.5">
      <c r="A96" s="49" t="s">
        <v>66</v>
      </c>
      <c r="B96" s="49" t="s">
        <v>7</v>
      </c>
      <c r="C96" s="50" t="s">
        <v>67</v>
      </c>
      <c r="D96" s="51">
        <v>45478.9166666667</v>
      </c>
      <c r="E96" s="51">
        <v>45479.25</v>
      </c>
      <c r="F96" s="50" t="s">
        <v>68</v>
      </c>
    </row>
    <row r="97" spans="1:6" s="6" customFormat="1" ht="46.5">
      <c r="A97" s="49" t="s">
        <v>66</v>
      </c>
      <c r="B97" s="49" t="s">
        <v>8</v>
      </c>
      <c r="C97" s="50" t="s">
        <v>69</v>
      </c>
      <c r="D97" s="51">
        <v>45478.9166666667</v>
      </c>
      <c r="E97" s="51">
        <v>45479.25</v>
      </c>
      <c r="F97" s="50" t="s">
        <v>70</v>
      </c>
    </row>
    <row r="98" spans="1:6" s="6" customFormat="1" ht="46.5">
      <c r="A98" s="49" t="s">
        <v>66</v>
      </c>
      <c r="B98" s="49" t="s">
        <v>7</v>
      </c>
      <c r="C98" s="50" t="s">
        <v>349</v>
      </c>
      <c r="D98" s="51">
        <v>45478.9583333333</v>
      </c>
      <c r="E98" s="51">
        <v>45479.25</v>
      </c>
      <c r="F98" s="50" t="s">
        <v>350</v>
      </c>
    </row>
    <row r="99" spans="1:6" s="6" customFormat="1" ht="46.5">
      <c r="A99" s="49" t="s">
        <v>66</v>
      </c>
      <c r="B99" s="49" t="s">
        <v>7</v>
      </c>
      <c r="C99" s="50" t="s">
        <v>351</v>
      </c>
      <c r="D99" s="51">
        <v>45478.9583333333</v>
      </c>
      <c r="E99" s="51">
        <v>45479.25</v>
      </c>
      <c r="F99" s="50" t="s">
        <v>350</v>
      </c>
    </row>
    <row r="100" spans="1:6" s="6" customFormat="1" ht="46.5">
      <c r="A100" s="49" t="s">
        <v>66</v>
      </c>
      <c r="B100" s="49" t="s">
        <v>8</v>
      </c>
      <c r="C100" s="50" t="s">
        <v>355</v>
      </c>
      <c r="D100" s="51">
        <v>45478.9583333333</v>
      </c>
      <c r="E100" s="51">
        <v>45479.25</v>
      </c>
      <c r="F100" s="50" t="s">
        <v>356</v>
      </c>
    </row>
    <row r="101" spans="1:6" s="6" customFormat="1" ht="46.5">
      <c r="A101" s="49" t="s">
        <v>66</v>
      </c>
      <c r="B101" s="49" t="s">
        <v>8</v>
      </c>
      <c r="C101" s="50" t="s">
        <v>362</v>
      </c>
      <c r="D101" s="51">
        <v>45478.9583333333</v>
      </c>
      <c r="E101" s="51">
        <v>45479.25</v>
      </c>
      <c r="F101" s="50" t="s">
        <v>363</v>
      </c>
    </row>
    <row r="102" spans="1:6" s="6" customFormat="1" ht="46.5">
      <c r="A102" s="49" t="s">
        <v>66</v>
      </c>
      <c r="B102" s="49" t="s">
        <v>8</v>
      </c>
      <c r="C102" s="50" t="s">
        <v>616</v>
      </c>
      <c r="D102" s="51">
        <v>45478.9583333333</v>
      </c>
      <c r="E102" s="51">
        <v>45479.2291666667</v>
      </c>
      <c r="F102" s="50" t="s">
        <v>617</v>
      </c>
    </row>
    <row r="103" spans="1:6" s="6" customFormat="1" ht="46.5">
      <c r="A103" s="49" t="s">
        <v>279</v>
      </c>
      <c r="B103" s="49" t="s">
        <v>5</v>
      </c>
      <c r="C103" s="50" t="s">
        <v>591</v>
      </c>
      <c r="D103" s="51">
        <v>45478.875</v>
      </c>
      <c r="E103" s="51">
        <v>45479.25</v>
      </c>
      <c r="F103" s="50" t="s">
        <v>281</v>
      </c>
    </row>
    <row r="104" spans="1:6" s="6" customFormat="1" ht="46.5">
      <c r="A104" s="49" t="s">
        <v>279</v>
      </c>
      <c r="B104" s="49" t="s">
        <v>4</v>
      </c>
      <c r="C104" s="50" t="s">
        <v>600</v>
      </c>
      <c r="D104" s="51">
        <v>45478.875</v>
      </c>
      <c r="E104" s="51">
        <v>45479.25</v>
      </c>
      <c r="F104" s="50" t="s">
        <v>601</v>
      </c>
    </row>
    <row r="105" spans="1:6" s="6" customFormat="1" ht="46.5">
      <c r="A105" s="49" t="s">
        <v>314</v>
      </c>
      <c r="B105" s="49" t="s">
        <v>6</v>
      </c>
      <c r="C105" s="50" t="s">
        <v>598</v>
      </c>
      <c r="D105" s="51">
        <v>45478.875</v>
      </c>
      <c r="E105" s="51">
        <v>45479.25</v>
      </c>
      <c r="F105" s="50" t="s">
        <v>599</v>
      </c>
    </row>
    <row r="106" spans="1:6" s="6" customFormat="1" ht="46.5">
      <c r="A106" s="49" t="s">
        <v>307</v>
      </c>
      <c r="B106" s="49" t="s">
        <v>4</v>
      </c>
      <c r="C106" s="50" t="s">
        <v>608</v>
      </c>
      <c r="D106" s="51">
        <v>45478.9583333333</v>
      </c>
      <c r="E106" s="51">
        <v>45479.25</v>
      </c>
      <c r="F106" s="50" t="s">
        <v>609</v>
      </c>
    </row>
    <row r="107" spans="1:6" s="6" customFormat="1" ht="30.75">
      <c r="A107" s="49" t="s">
        <v>307</v>
      </c>
      <c r="B107" s="49" t="s">
        <v>4</v>
      </c>
      <c r="C107" s="50" t="s">
        <v>500</v>
      </c>
      <c r="D107" s="51">
        <v>45478.7916666667</v>
      </c>
      <c r="E107" s="51">
        <v>45478.9993055556</v>
      </c>
      <c r="F107" s="50" t="s">
        <v>499</v>
      </c>
    </row>
    <row r="108" spans="1:6" s="21" customFormat="1" ht="30.75">
      <c r="A108" s="49" t="s">
        <v>307</v>
      </c>
      <c r="B108" s="49" t="s">
        <v>4</v>
      </c>
      <c r="C108" s="50" t="s">
        <v>498</v>
      </c>
      <c r="D108" s="51">
        <v>45478.9993055556</v>
      </c>
      <c r="E108" s="51">
        <v>45480.8333333333</v>
      </c>
      <c r="F108" s="50" t="s">
        <v>499</v>
      </c>
    </row>
    <row r="109" spans="1:6" s="6" customFormat="1" ht="46.5">
      <c r="A109" s="49" t="s">
        <v>63</v>
      </c>
      <c r="B109" s="49" t="s">
        <v>2</v>
      </c>
      <c r="C109" s="50" t="s">
        <v>64</v>
      </c>
      <c r="D109" s="51">
        <v>45478.9166666667</v>
      </c>
      <c r="E109" s="51">
        <v>45479.25</v>
      </c>
      <c r="F109" s="50" t="s">
        <v>65</v>
      </c>
    </row>
    <row r="110" spans="1:6" s="6" customFormat="1" ht="46.5">
      <c r="A110" s="49" t="s">
        <v>63</v>
      </c>
      <c r="B110" s="49" t="s">
        <v>2</v>
      </c>
      <c r="C110" s="50" t="s">
        <v>546</v>
      </c>
      <c r="D110" s="51">
        <v>45478.9270833333</v>
      </c>
      <c r="E110" s="51">
        <v>45479.25</v>
      </c>
      <c r="F110" s="50" t="s">
        <v>547</v>
      </c>
    </row>
    <row r="111" spans="1:6" s="6" customFormat="1" ht="46.5">
      <c r="A111" s="49" t="s">
        <v>63</v>
      </c>
      <c r="B111" s="49" t="s">
        <v>2</v>
      </c>
      <c r="C111" s="50" t="s">
        <v>548</v>
      </c>
      <c r="D111" s="51">
        <v>45478.9270833333</v>
      </c>
      <c r="E111" s="51">
        <v>45479.25</v>
      </c>
      <c r="F111" s="50" t="s">
        <v>549</v>
      </c>
    </row>
    <row r="112" spans="1:6" s="5" customFormat="1" ht="46.5">
      <c r="A112" s="49" t="s">
        <v>420</v>
      </c>
      <c r="B112" s="49" t="s">
        <v>2</v>
      </c>
      <c r="C112" s="50" t="s">
        <v>421</v>
      </c>
      <c r="D112" s="51">
        <v>45478.875</v>
      </c>
      <c r="E112" s="51">
        <v>45479.2083333333</v>
      </c>
      <c r="F112" s="50" t="s">
        <v>422</v>
      </c>
    </row>
    <row r="113" spans="1:6" s="5" customFormat="1" ht="46.5">
      <c r="A113" s="49" t="s">
        <v>420</v>
      </c>
      <c r="B113" s="49" t="s">
        <v>6</v>
      </c>
      <c r="C113" s="50" t="s">
        <v>630</v>
      </c>
      <c r="D113" s="51">
        <v>45479.125</v>
      </c>
      <c r="E113" s="51">
        <v>45479.2083333333</v>
      </c>
      <c r="F113" s="50" t="s">
        <v>422</v>
      </c>
    </row>
    <row r="114" spans="1:6" s="5" customFormat="1" ht="46.5">
      <c r="A114" s="49" t="s">
        <v>420</v>
      </c>
      <c r="B114" s="49" t="s">
        <v>2</v>
      </c>
      <c r="C114" s="50" t="s">
        <v>637</v>
      </c>
      <c r="D114" s="51">
        <v>45478.875</v>
      </c>
      <c r="E114" s="51">
        <v>45479.25</v>
      </c>
      <c r="F114" s="50" t="s">
        <v>638</v>
      </c>
    </row>
    <row r="115" spans="1:6" s="5" customFormat="1" ht="46.5">
      <c r="A115" s="49" t="s">
        <v>383</v>
      </c>
      <c r="B115" s="49" t="s">
        <v>6</v>
      </c>
      <c r="C115" s="50" t="s">
        <v>620</v>
      </c>
      <c r="D115" s="51">
        <v>45478.875</v>
      </c>
      <c r="E115" s="51">
        <v>45479.25</v>
      </c>
      <c r="F115" s="50" t="s">
        <v>621</v>
      </c>
    </row>
    <row r="116" spans="1:6" s="5" customFormat="1" ht="77.25">
      <c r="A116" s="49" t="s">
        <v>383</v>
      </c>
      <c r="B116" s="49" t="s">
        <v>6</v>
      </c>
      <c r="C116" s="50" t="s">
        <v>622</v>
      </c>
      <c r="D116" s="51">
        <v>45478.9166666667</v>
      </c>
      <c r="E116" s="51">
        <v>45479.25</v>
      </c>
      <c r="F116" s="50" t="s">
        <v>623</v>
      </c>
    </row>
    <row r="117" spans="1:6" s="5" customFormat="1" ht="61.5">
      <c r="A117" s="49" t="s">
        <v>383</v>
      </c>
      <c r="B117" s="49" t="s">
        <v>6</v>
      </c>
      <c r="C117" s="50" t="s">
        <v>624</v>
      </c>
      <c r="D117" s="51">
        <v>45478.9583333333</v>
      </c>
      <c r="E117" s="51">
        <v>45479.25</v>
      </c>
      <c r="F117" s="50" t="s">
        <v>625</v>
      </c>
    </row>
    <row r="118" spans="1:6" s="5" customFormat="1" ht="61.5">
      <c r="A118" s="49" t="s">
        <v>383</v>
      </c>
      <c r="B118" s="49" t="s">
        <v>6</v>
      </c>
      <c r="C118" s="50" t="s">
        <v>962</v>
      </c>
      <c r="D118" s="51">
        <v>45478.8333333333</v>
      </c>
      <c r="E118" s="51">
        <v>45479.25</v>
      </c>
      <c r="F118" s="50" t="s">
        <v>402</v>
      </c>
    </row>
    <row r="119" spans="1:6" s="5" customFormat="1" ht="61.5">
      <c r="A119" s="49" t="s">
        <v>383</v>
      </c>
      <c r="B119" s="49" t="s">
        <v>2</v>
      </c>
      <c r="C119" s="50" t="s">
        <v>963</v>
      </c>
      <c r="D119" s="51">
        <v>45478.8333333333</v>
      </c>
      <c r="E119" s="51">
        <v>45479.25</v>
      </c>
      <c r="F119" s="50" t="s">
        <v>402</v>
      </c>
    </row>
    <row r="120" spans="1:6" s="5" customFormat="1" ht="61.5">
      <c r="A120" s="49" t="s">
        <v>404</v>
      </c>
      <c r="B120" s="49" t="s">
        <v>4</v>
      </c>
      <c r="C120" s="50" t="s">
        <v>405</v>
      </c>
      <c r="D120" s="51">
        <v>45478.8333333333</v>
      </c>
      <c r="E120" s="51">
        <v>45479.25</v>
      </c>
      <c r="F120" s="50" t="s">
        <v>402</v>
      </c>
    </row>
    <row r="121" spans="1:6" s="5" customFormat="1" ht="46.5">
      <c r="A121" s="49" t="s">
        <v>404</v>
      </c>
      <c r="B121" s="49" t="s">
        <v>5</v>
      </c>
      <c r="C121" s="50" t="s">
        <v>406</v>
      </c>
      <c r="D121" s="51">
        <v>45478.8333333333</v>
      </c>
      <c r="E121" s="51">
        <v>45479.25</v>
      </c>
      <c r="F121" s="50" t="s">
        <v>402</v>
      </c>
    </row>
    <row r="122" spans="1:6" s="5" customFormat="1" ht="46.5">
      <c r="A122" s="49" t="s">
        <v>202</v>
      </c>
      <c r="B122" s="49" t="s">
        <v>6</v>
      </c>
      <c r="C122" s="50" t="s">
        <v>203</v>
      </c>
      <c r="D122" s="51">
        <v>45478.875</v>
      </c>
      <c r="E122" s="51">
        <v>45479.25</v>
      </c>
      <c r="F122" s="50" t="s">
        <v>204</v>
      </c>
    </row>
    <row r="123" spans="1:6" s="5" customFormat="1" ht="30.75">
      <c r="A123" s="49" t="s">
        <v>202</v>
      </c>
      <c r="B123" s="49" t="s">
        <v>6</v>
      </c>
      <c r="C123" s="50" t="s">
        <v>206</v>
      </c>
      <c r="D123" s="51">
        <v>45478.875</v>
      </c>
      <c r="E123" s="51">
        <v>45479.25</v>
      </c>
      <c r="F123" s="50" t="s">
        <v>204</v>
      </c>
    </row>
    <row r="124" spans="1:6" s="5" customFormat="1" ht="61.5">
      <c r="A124" s="49" t="s">
        <v>202</v>
      </c>
      <c r="B124" s="49" t="s">
        <v>6</v>
      </c>
      <c r="C124" s="50" t="s">
        <v>207</v>
      </c>
      <c r="D124" s="51">
        <v>45478.875</v>
      </c>
      <c r="E124" s="51">
        <v>45479.25</v>
      </c>
      <c r="F124" s="50" t="s">
        <v>204</v>
      </c>
    </row>
    <row r="125" spans="1:6" s="5" customFormat="1" ht="46.5">
      <c r="A125" s="49" t="s">
        <v>202</v>
      </c>
      <c r="B125" s="49" t="s">
        <v>6</v>
      </c>
      <c r="C125" s="50" t="s">
        <v>208</v>
      </c>
      <c r="D125" s="51">
        <v>45478.875</v>
      </c>
      <c r="E125" s="51">
        <v>45479.25</v>
      </c>
      <c r="F125" s="50" t="s">
        <v>204</v>
      </c>
    </row>
    <row r="126" spans="1:6" s="5" customFormat="1" ht="46.5">
      <c r="A126" s="49" t="s">
        <v>202</v>
      </c>
      <c r="B126" s="49" t="s">
        <v>6</v>
      </c>
      <c r="C126" s="50" t="s">
        <v>209</v>
      </c>
      <c r="D126" s="51">
        <v>45478.875</v>
      </c>
      <c r="E126" s="51">
        <v>45479.25</v>
      </c>
      <c r="F126" s="50" t="s">
        <v>204</v>
      </c>
    </row>
    <row r="127" spans="1:6" s="5" customFormat="1" ht="46.5">
      <c r="A127" s="49" t="s">
        <v>202</v>
      </c>
      <c r="B127" s="49" t="s">
        <v>6</v>
      </c>
      <c r="C127" s="50" t="s">
        <v>205</v>
      </c>
      <c r="D127" s="51">
        <v>45478.875</v>
      </c>
      <c r="E127" s="51">
        <v>45479.25</v>
      </c>
      <c r="F127" s="50" t="s">
        <v>204</v>
      </c>
    </row>
    <row r="128" spans="1:6" s="5" customFormat="1" ht="46.5">
      <c r="A128" s="49" t="s">
        <v>202</v>
      </c>
      <c r="B128" s="49" t="s">
        <v>6</v>
      </c>
      <c r="C128" s="50" t="s">
        <v>212</v>
      </c>
      <c r="D128" s="51">
        <v>45478.875</v>
      </c>
      <c r="E128" s="51">
        <v>45479.25</v>
      </c>
      <c r="F128" s="50" t="s">
        <v>204</v>
      </c>
    </row>
    <row r="129" spans="1:6" s="5" customFormat="1" ht="46.5">
      <c r="A129" s="49" t="s">
        <v>210</v>
      </c>
      <c r="B129" s="49" t="s">
        <v>5</v>
      </c>
      <c r="C129" s="50" t="s">
        <v>579</v>
      </c>
      <c r="D129" s="51">
        <v>45478.875</v>
      </c>
      <c r="E129" s="51">
        <v>45479.25</v>
      </c>
      <c r="F129" s="50" t="s">
        <v>204</v>
      </c>
    </row>
    <row r="130" spans="1:6" ht="46.5">
      <c r="A130" s="49" t="s">
        <v>210</v>
      </c>
      <c r="B130" s="49" t="s">
        <v>6</v>
      </c>
      <c r="C130" s="50" t="s">
        <v>211</v>
      </c>
      <c r="D130" s="51">
        <v>45478.875</v>
      </c>
      <c r="E130" s="51">
        <v>45479.25</v>
      </c>
      <c r="F130" s="50" t="s">
        <v>204</v>
      </c>
    </row>
    <row r="131" spans="1:6" ht="46.5">
      <c r="A131" s="49" t="s">
        <v>210</v>
      </c>
      <c r="B131" s="49" t="s">
        <v>4</v>
      </c>
      <c r="C131" s="50" t="s">
        <v>226</v>
      </c>
      <c r="D131" s="51">
        <v>45478.875</v>
      </c>
      <c r="E131" s="51">
        <v>45479.2083333333</v>
      </c>
      <c r="F131" s="50" t="s">
        <v>225</v>
      </c>
    </row>
    <row r="132" spans="1:6" ht="46.5">
      <c r="A132" s="49" t="s">
        <v>210</v>
      </c>
      <c r="B132" s="49" t="s">
        <v>4</v>
      </c>
      <c r="C132" s="50" t="s">
        <v>227</v>
      </c>
      <c r="D132" s="51">
        <v>45478.875</v>
      </c>
      <c r="E132" s="51">
        <v>45479.2083333333</v>
      </c>
      <c r="F132" s="50" t="s">
        <v>225</v>
      </c>
    </row>
    <row r="133" spans="1:6" ht="46.5">
      <c r="A133" s="49" t="s">
        <v>210</v>
      </c>
      <c r="B133" s="49" t="s">
        <v>5</v>
      </c>
      <c r="C133" s="50" t="s">
        <v>583</v>
      </c>
      <c r="D133" s="51">
        <v>45478.875</v>
      </c>
      <c r="E133" s="51">
        <v>45479.2083333333</v>
      </c>
      <c r="F133" s="50" t="s">
        <v>225</v>
      </c>
    </row>
    <row r="134" spans="1:6" ht="46.5">
      <c r="A134" s="49" t="s">
        <v>186</v>
      </c>
      <c r="B134" s="49" t="s">
        <v>6</v>
      </c>
      <c r="C134" s="50" t="s">
        <v>187</v>
      </c>
      <c r="D134" s="51">
        <v>45478.875</v>
      </c>
      <c r="E134" s="51">
        <v>45479.2083333333</v>
      </c>
      <c r="F134" s="50" t="s">
        <v>188</v>
      </c>
    </row>
    <row r="135" spans="1:6" ht="93">
      <c r="A135" s="49" t="s">
        <v>186</v>
      </c>
      <c r="B135" s="49" t="s">
        <v>2</v>
      </c>
      <c r="C135" s="50" t="s">
        <v>514</v>
      </c>
      <c r="D135" s="51">
        <v>45478.875</v>
      </c>
      <c r="E135" s="51">
        <v>45479.2083333333</v>
      </c>
      <c r="F135" s="50" t="s">
        <v>188</v>
      </c>
    </row>
    <row r="136" spans="1:6" ht="30.75">
      <c r="A136" s="49" t="s">
        <v>186</v>
      </c>
      <c r="B136" s="49" t="s">
        <v>2</v>
      </c>
      <c r="C136" s="50" t="s">
        <v>515</v>
      </c>
      <c r="D136" s="51">
        <v>45478.875</v>
      </c>
      <c r="E136" s="51">
        <v>45479.2083333333</v>
      </c>
      <c r="F136" s="50" t="s">
        <v>188</v>
      </c>
    </row>
    <row r="137" spans="1:6" ht="46.5">
      <c r="A137" s="49" t="s">
        <v>186</v>
      </c>
      <c r="B137" s="49" t="s">
        <v>2</v>
      </c>
      <c r="C137" s="50" t="s">
        <v>516</v>
      </c>
      <c r="D137" s="51">
        <v>45478.875</v>
      </c>
      <c r="E137" s="51">
        <v>45479.2083333333</v>
      </c>
      <c r="F137" s="50" t="s">
        <v>188</v>
      </c>
    </row>
    <row r="138" spans="1:6" ht="61.5">
      <c r="A138" s="49" t="s">
        <v>186</v>
      </c>
      <c r="B138" s="49" t="s">
        <v>2</v>
      </c>
      <c r="C138" s="50" t="s">
        <v>517</v>
      </c>
      <c r="D138" s="51">
        <v>45478.875</v>
      </c>
      <c r="E138" s="51">
        <v>45479.2083333333</v>
      </c>
      <c r="F138" s="50" t="s">
        <v>188</v>
      </c>
    </row>
    <row r="139" spans="1:6" ht="61.5">
      <c r="A139" s="49" t="s">
        <v>186</v>
      </c>
      <c r="B139" s="49" t="s">
        <v>6</v>
      </c>
      <c r="C139" s="50" t="s">
        <v>189</v>
      </c>
      <c r="D139" s="51">
        <v>45478.875</v>
      </c>
      <c r="E139" s="51">
        <v>45479.2083333333</v>
      </c>
      <c r="F139" s="50" t="s">
        <v>188</v>
      </c>
    </row>
    <row r="140" spans="1:6" ht="77.25">
      <c r="A140" s="49" t="s">
        <v>186</v>
      </c>
      <c r="B140" s="49" t="s">
        <v>6</v>
      </c>
      <c r="C140" s="50" t="s">
        <v>190</v>
      </c>
      <c r="D140" s="51">
        <v>45478.875</v>
      </c>
      <c r="E140" s="51">
        <v>45479.2083333333</v>
      </c>
      <c r="F140" s="50" t="s">
        <v>188</v>
      </c>
    </row>
    <row r="141" spans="1:6" ht="30.75">
      <c r="A141" s="49" t="s">
        <v>186</v>
      </c>
      <c r="B141" s="49" t="s">
        <v>6</v>
      </c>
      <c r="C141" s="50" t="s">
        <v>191</v>
      </c>
      <c r="D141" s="51">
        <v>45478.875</v>
      </c>
      <c r="E141" s="51">
        <v>45479.2083333333</v>
      </c>
      <c r="F141" s="50" t="s">
        <v>188</v>
      </c>
    </row>
    <row r="142" spans="1:6" ht="77.25">
      <c r="A142" s="49" t="s">
        <v>192</v>
      </c>
      <c r="B142" s="49" t="s">
        <v>2</v>
      </c>
      <c r="C142" s="50" t="s">
        <v>463</v>
      </c>
      <c r="D142" s="51">
        <v>45478.875</v>
      </c>
      <c r="E142" s="51">
        <v>45479.2083333333</v>
      </c>
      <c r="F142" s="50" t="s">
        <v>464</v>
      </c>
    </row>
    <row r="143" spans="1:6" ht="61.5">
      <c r="A143" s="49" t="s">
        <v>192</v>
      </c>
      <c r="B143" s="49" t="s">
        <v>2</v>
      </c>
      <c r="C143" s="50" t="s">
        <v>465</v>
      </c>
      <c r="D143" s="51">
        <v>45478.875</v>
      </c>
      <c r="E143" s="51">
        <v>45479.2083333333</v>
      </c>
      <c r="F143" s="50" t="s">
        <v>464</v>
      </c>
    </row>
    <row r="144" spans="1:6" ht="61.5">
      <c r="A144" s="49" t="s">
        <v>192</v>
      </c>
      <c r="B144" s="49" t="s">
        <v>2</v>
      </c>
      <c r="C144" s="50" t="s">
        <v>466</v>
      </c>
      <c r="D144" s="51">
        <v>45478.875</v>
      </c>
      <c r="E144" s="51">
        <v>45479.2083333333</v>
      </c>
      <c r="F144" s="50" t="s">
        <v>464</v>
      </c>
    </row>
    <row r="145" spans="1:6" ht="77.25">
      <c r="A145" s="49" t="s">
        <v>192</v>
      </c>
      <c r="B145" s="49" t="s">
        <v>2</v>
      </c>
      <c r="C145" s="50" t="s">
        <v>467</v>
      </c>
      <c r="D145" s="51">
        <v>45478.875</v>
      </c>
      <c r="E145" s="51">
        <v>45479.2083333333</v>
      </c>
      <c r="F145" s="50" t="s">
        <v>464</v>
      </c>
    </row>
    <row r="146" spans="1:6" ht="46.5">
      <c r="A146" s="49" t="s">
        <v>192</v>
      </c>
      <c r="B146" s="49" t="s">
        <v>6</v>
      </c>
      <c r="C146" s="50" t="s">
        <v>238</v>
      </c>
      <c r="D146" s="51">
        <v>45478.875</v>
      </c>
      <c r="E146" s="51">
        <v>45479.25</v>
      </c>
      <c r="F146" s="50" t="s">
        <v>239</v>
      </c>
    </row>
    <row r="147" spans="1:6" ht="61.5">
      <c r="A147" s="49" t="s">
        <v>192</v>
      </c>
      <c r="B147" s="49" t="s">
        <v>6</v>
      </c>
      <c r="C147" s="50" t="s">
        <v>240</v>
      </c>
      <c r="D147" s="51">
        <v>45478.875</v>
      </c>
      <c r="E147" s="51">
        <v>45479.25</v>
      </c>
      <c r="F147" s="50" t="s">
        <v>239</v>
      </c>
    </row>
    <row r="148" spans="1:6" ht="77.25">
      <c r="A148" s="49" t="s">
        <v>192</v>
      </c>
      <c r="B148" s="49" t="s">
        <v>6</v>
      </c>
      <c r="C148" s="50" t="s">
        <v>241</v>
      </c>
      <c r="D148" s="51">
        <v>45478.875</v>
      </c>
      <c r="E148" s="51">
        <v>45479.25</v>
      </c>
      <c r="F148" s="50" t="s">
        <v>239</v>
      </c>
    </row>
    <row r="149" spans="1:6" ht="46.5">
      <c r="A149" s="49" t="s">
        <v>192</v>
      </c>
      <c r="B149" s="49" t="s">
        <v>6</v>
      </c>
      <c r="C149" s="50" t="s">
        <v>242</v>
      </c>
      <c r="D149" s="51">
        <v>45478.875</v>
      </c>
      <c r="E149" s="51">
        <v>45479.25</v>
      </c>
      <c r="F149" s="50" t="s">
        <v>239</v>
      </c>
    </row>
    <row r="150" spans="1:6" ht="46.5">
      <c r="A150" s="49" t="s">
        <v>192</v>
      </c>
      <c r="B150" s="49" t="s">
        <v>6</v>
      </c>
      <c r="C150" s="50" t="s">
        <v>243</v>
      </c>
      <c r="D150" s="51">
        <v>45478.875</v>
      </c>
      <c r="E150" s="51">
        <v>45479.25</v>
      </c>
      <c r="F150" s="50" t="s">
        <v>239</v>
      </c>
    </row>
    <row r="151" spans="1:6" ht="93">
      <c r="A151" s="49" t="s">
        <v>192</v>
      </c>
      <c r="B151" s="49" t="s">
        <v>2</v>
      </c>
      <c r="C151" s="50" t="s">
        <v>246</v>
      </c>
      <c r="D151" s="51">
        <v>45478.875</v>
      </c>
      <c r="E151" s="51">
        <v>45479.25</v>
      </c>
      <c r="F151" s="50" t="s">
        <v>239</v>
      </c>
    </row>
    <row r="152" spans="1:6" ht="77.25">
      <c r="A152" s="49" t="s">
        <v>192</v>
      </c>
      <c r="B152" s="49" t="s">
        <v>6</v>
      </c>
      <c r="C152" s="50" t="s">
        <v>407</v>
      </c>
      <c r="D152" s="51">
        <v>45478.875</v>
      </c>
      <c r="E152" s="51">
        <v>45479.25</v>
      </c>
      <c r="F152" s="50" t="s">
        <v>408</v>
      </c>
    </row>
    <row r="153" spans="1:6" ht="77.25">
      <c r="A153" s="49" t="s">
        <v>192</v>
      </c>
      <c r="B153" s="49" t="s">
        <v>6</v>
      </c>
      <c r="C153" s="50" t="s">
        <v>409</v>
      </c>
      <c r="D153" s="51">
        <v>45478.875</v>
      </c>
      <c r="E153" s="51">
        <v>45479.25</v>
      </c>
      <c r="F153" s="50" t="s">
        <v>408</v>
      </c>
    </row>
    <row r="154" spans="1:6" ht="77.25">
      <c r="A154" s="49" t="s">
        <v>192</v>
      </c>
      <c r="B154" s="49" t="s">
        <v>6</v>
      </c>
      <c r="C154" s="50" t="s">
        <v>410</v>
      </c>
      <c r="D154" s="51">
        <v>45478.875</v>
      </c>
      <c r="E154" s="51">
        <v>45479.25</v>
      </c>
      <c r="F154" s="50" t="s">
        <v>408</v>
      </c>
    </row>
    <row r="155" spans="1:6" ht="46.5">
      <c r="A155" s="49" t="s">
        <v>192</v>
      </c>
      <c r="B155" s="49" t="s">
        <v>6</v>
      </c>
      <c r="C155" s="50" t="s">
        <v>418</v>
      </c>
      <c r="D155" s="51">
        <v>45478.875</v>
      </c>
      <c r="E155" s="51">
        <v>45479.25</v>
      </c>
      <c r="F155" s="50" t="s">
        <v>419</v>
      </c>
    </row>
    <row r="156" spans="1:6" ht="77.25">
      <c r="A156" s="49" t="s">
        <v>192</v>
      </c>
      <c r="B156" s="49" t="s">
        <v>2</v>
      </c>
      <c r="C156" s="50" t="s">
        <v>631</v>
      </c>
      <c r="D156" s="51">
        <v>45478.875</v>
      </c>
      <c r="E156" s="51">
        <v>45479.25</v>
      </c>
      <c r="F156" s="50" t="s">
        <v>632</v>
      </c>
    </row>
    <row r="157" spans="1:6" ht="123.75">
      <c r="A157" s="49" t="s">
        <v>192</v>
      </c>
      <c r="B157" s="49" t="s">
        <v>2</v>
      </c>
      <c r="C157" s="50" t="s">
        <v>633</v>
      </c>
      <c r="D157" s="51">
        <v>45478.875</v>
      </c>
      <c r="E157" s="51">
        <v>45479.25</v>
      </c>
      <c r="F157" s="50" t="s">
        <v>634</v>
      </c>
    </row>
    <row r="158" spans="1:6" ht="123.75">
      <c r="A158" s="49" t="s">
        <v>232</v>
      </c>
      <c r="B158" s="49" t="s">
        <v>8</v>
      </c>
      <c r="C158" s="50" t="s">
        <v>580</v>
      </c>
      <c r="D158" s="51">
        <v>45478.875</v>
      </c>
      <c r="E158" s="51">
        <v>45479.2083333333</v>
      </c>
      <c r="F158" s="50" t="s">
        <v>581</v>
      </c>
    </row>
    <row r="159" spans="1:6" ht="123.75">
      <c r="A159" s="49" t="s">
        <v>232</v>
      </c>
      <c r="B159" s="49" t="s">
        <v>8</v>
      </c>
      <c r="C159" s="50" t="s">
        <v>582</v>
      </c>
      <c r="D159" s="51">
        <v>45478.875</v>
      </c>
      <c r="E159" s="51">
        <v>45479.2083333333</v>
      </c>
      <c r="F159" s="50" t="s">
        <v>581</v>
      </c>
    </row>
    <row r="160" spans="1:6" ht="123.75">
      <c r="A160" s="49" t="s">
        <v>232</v>
      </c>
      <c r="B160" s="49" t="s">
        <v>7</v>
      </c>
      <c r="C160" s="50" t="s">
        <v>233</v>
      </c>
      <c r="D160" s="51">
        <v>45478.9993055556</v>
      </c>
      <c r="E160" s="51">
        <v>45479.25</v>
      </c>
      <c r="F160" s="50" t="s">
        <v>234</v>
      </c>
    </row>
    <row r="161" spans="1:6" ht="93">
      <c r="A161" s="49" t="s">
        <v>232</v>
      </c>
      <c r="B161" s="49" t="s">
        <v>7</v>
      </c>
      <c r="C161" s="50" t="s">
        <v>472</v>
      </c>
      <c r="D161" s="51">
        <v>45478.875</v>
      </c>
      <c r="E161" s="51">
        <v>45479.25</v>
      </c>
      <c r="F161" s="50" t="s">
        <v>251</v>
      </c>
    </row>
    <row r="162" spans="1:6" ht="93">
      <c r="A162" s="49" t="s">
        <v>232</v>
      </c>
      <c r="B162" s="49" t="s">
        <v>7</v>
      </c>
      <c r="C162" s="50" t="s">
        <v>584</v>
      </c>
      <c r="D162" s="51">
        <v>45478.8333333333</v>
      </c>
      <c r="E162" s="51">
        <v>45479.25</v>
      </c>
      <c r="F162" s="50" t="s">
        <v>585</v>
      </c>
    </row>
    <row r="163" spans="1:6" ht="93">
      <c r="A163" s="49" t="s">
        <v>249</v>
      </c>
      <c r="B163" s="49" t="s">
        <v>6</v>
      </c>
      <c r="C163" s="50" t="s">
        <v>250</v>
      </c>
      <c r="D163" s="51">
        <v>45478.875</v>
      </c>
      <c r="E163" s="51">
        <v>45479.25</v>
      </c>
      <c r="F163" s="50" t="s">
        <v>251</v>
      </c>
    </row>
    <row r="164" spans="1:6" ht="123.75">
      <c r="A164" s="49" t="s">
        <v>142</v>
      </c>
      <c r="B164" s="49" t="s">
        <v>5</v>
      </c>
      <c r="C164" s="50" t="s">
        <v>518</v>
      </c>
      <c r="D164" s="51">
        <v>45478.875</v>
      </c>
      <c r="E164" s="51">
        <v>45479.2083333333</v>
      </c>
      <c r="F164" s="50" t="s">
        <v>519</v>
      </c>
    </row>
    <row r="165" spans="1:6" ht="93">
      <c r="A165" s="49" t="s">
        <v>142</v>
      </c>
      <c r="B165" s="49" t="s">
        <v>5</v>
      </c>
      <c r="C165" s="50" t="s">
        <v>520</v>
      </c>
      <c r="D165" s="51">
        <v>45478.875</v>
      </c>
      <c r="E165" s="51">
        <v>45479.2083333333</v>
      </c>
      <c r="F165" s="50" t="s">
        <v>519</v>
      </c>
    </row>
    <row r="166" spans="1:6" ht="77.25">
      <c r="A166" s="49" t="s">
        <v>142</v>
      </c>
      <c r="B166" s="49" t="s">
        <v>5</v>
      </c>
      <c r="C166" s="50" t="s">
        <v>521</v>
      </c>
      <c r="D166" s="51">
        <v>45478.875</v>
      </c>
      <c r="E166" s="51">
        <v>45479.2083333333</v>
      </c>
      <c r="F166" s="50" t="s">
        <v>519</v>
      </c>
    </row>
    <row r="167" spans="1:6" ht="123.75">
      <c r="A167" s="49" t="s">
        <v>125</v>
      </c>
      <c r="B167" s="49" t="s">
        <v>7</v>
      </c>
      <c r="C167" s="50" t="s">
        <v>126</v>
      </c>
      <c r="D167" s="51">
        <v>45478.8333333333</v>
      </c>
      <c r="E167" s="51">
        <v>45479.25</v>
      </c>
      <c r="F167" s="50" t="s">
        <v>127</v>
      </c>
    </row>
    <row r="168" spans="1:6" ht="123.75">
      <c r="A168" s="49" t="s">
        <v>220</v>
      </c>
      <c r="B168" s="49" t="s">
        <v>4</v>
      </c>
      <c r="C168" s="50" t="s">
        <v>221</v>
      </c>
      <c r="D168" s="51">
        <v>45478.8333333333</v>
      </c>
      <c r="E168" s="51">
        <v>45479.25</v>
      </c>
      <c r="F168" s="50" t="s">
        <v>222</v>
      </c>
    </row>
    <row r="169" spans="1:6" ht="123.75">
      <c r="A169" s="49" t="s">
        <v>220</v>
      </c>
      <c r="B169" s="49" t="s">
        <v>4</v>
      </c>
      <c r="C169" s="50" t="s">
        <v>223</v>
      </c>
      <c r="D169" s="51">
        <v>45478.8333333333</v>
      </c>
      <c r="E169" s="51">
        <v>45479.25</v>
      </c>
      <c r="F169" s="50" t="s">
        <v>222</v>
      </c>
    </row>
    <row r="170" spans="1:6" ht="61.5">
      <c r="A170" s="49" t="s">
        <v>183</v>
      </c>
      <c r="B170" s="49" t="s">
        <v>4</v>
      </c>
      <c r="C170" s="50" t="s">
        <v>184</v>
      </c>
      <c r="D170" s="51">
        <v>44936.875</v>
      </c>
      <c r="E170" s="51">
        <v>45714.2083333333</v>
      </c>
      <c r="F170" s="50" t="s">
        <v>185</v>
      </c>
    </row>
    <row r="171" spans="1:6" ht="108">
      <c r="A171" s="49" t="s">
        <v>183</v>
      </c>
      <c r="B171" s="49" t="s">
        <v>4</v>
      </c>
      <c r="C171" s="50" t="s">
        <v>235</v>
      </c>
      <c r="D171" s="51">
        <v>45478.8333333333</v>
      </c>
      <c r="E171" s="51">
        <v>45479.25</v>
      </c>
      <c r="F171" s="50" t="s">
        <v>234</v>
      </c>
    </row>
    <row r="172" spans="1:6" ht="93">
      <c r="A172" s="49" t="s">
        <v>183</v>
      </c>
      <c r="B172" s="49" t="s">
        <v>4</v>
      </c>
      <c r="C172" s="50" t="s">
        <v>236</v>
      </c>
      <c r="D172" s="51">
        <v>45478.8333333333</v>
      </c>
      <c r="E172" s="51">
        <v>45479.25</v>
      </c>
      <c r="F172" s="50" t="s">
        <v>234</v>
      </c>
    </row>
    <row r="173" spans="1:6" ht="77.25">
      <c r="A173" s="49" t="s">
        <v>183</v>
      </c>
      <c r="B173" s="49" t="s">
        <v>4</v>
      </c>
      <c r="C173" s="50" t="s">
        <v>184</v>
      </c>
      <c r="D173" s="51">
        <v>45478.8333333333</v>
      </c>
      <c r="E173" s="51">
        <v>45479.25</v>
      </c>
      <c r="F173" s="50" t="s">
        <v>234</v>
      </c>
    </row>
    <row r="174" spans="1:6" ht="61.5">
      <c r="A174" s="49" t="s">
        <v>183</v>
      </c>
      <c r="B174" s="49" t="s">
        <v>4</v>
      </c>
      <c r="C174" s="50" t="s">
        <v>237</v>
      </c>
      <c r="D174" s="51">
        <v>45478.8333333333</v>
      </c>
      <c r="E174" s="51">
        <v>45479.25</v>
      </c>
      <c r="F174" s="50" t="s">
        <v>234</v>
      </c>
    </row>
    <row r="175" spans="1:6" ht="77.25">
      <c r="A175" s="49" t="s">
        <v>93</v>
      </c>
      <c r="B175" s="49" t="s">
        <v>4</v>
      </c>
      <c r="C175" s="50" t="s">
        <v>555</v>
      </c>
      <c r="D175" s="51">
        <v>45478.8333333333</v>
      </c>
      <c r="E175" s="51">
        <v>45479.25</v>
      </c>
      <c r="F175" s="50" t="s">
        <v>556</v>
      </c>
    </row>
    <row r="176" spans="1:6" ht="15">
      <c r="A176" s="30"/>
      <c r="B176" s="30"/>
      <c r="C176" s="30"/>
      <c r="D176" s="31"/>
      <c r="E176" s="31"/>
      <c r="F176" s="31"/>
    </row>
    <row r="177" spans="1:6" ht="15">
      <c r="A177" s="28"/>
      <c r="B177" s="28"/>
      <c r="C177" s="28"/>
      <c r="D177" s="29"/>
      <c r="E177" s="29"/>
      <c r="F177" s="29"/>
    </row>
    <row r="178" spans="1:6" ht="15">
      <c r="A178" s="28"/>
      <c r="B178" s="28"/>
      <c r="C178" s="28"/>
      <c r="D178" s="29"/>
      <c r="E178" s="29"/>
      <c r="F178" s="29"/>
    </row>
    <row r="179" spans="1:6" ht="15">
      <c r="A179" s="26"/>
      <c r="B179" s="26"/>
      <c r="C179" s="26"/>
      <c r="D179" s="25"/>
      <c r="E179" s="25"/>
      <c r="F179" s="25"/>
    </row>
  </sheetData>
  <sheetProtection/>
  <autoFilter ref="A2:F179">
    <sortState ref="A3:F179">
      <sortCondition sortBy="value" ref="A3:A179"/>
    </sortState>
  </autoFilter>
  <mergeCells count="1">
    <mergeCell ref="A1:F1"/>
  </mergeCells>
  <conditionalFormatting sqref="A3:F175">
    <cfRule type="expression" priority="1" dxfId="0">
      <formula>$J3="Over 12 hours"</formula>
    </cfRule>
  </conditionalFormatting>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theme="8"/>
  </sheetPr>
  <dimension ref="A1:F227"/>
  <sheetViews>
    <sheetView zoomScalePageLayoutView="0" workbookViewId="0" topLeftCell="A1">
      <pane ySplit="1" topLeftCell="A2" activePane="bottomLeft" state="frozen"/>
      <selection pane="topLeft" activeCell="A1" sqref="A1:F1"/>
      <selection pane="bottomLeft" activeCell="C4" sqref="C4"/>
    </sheetView>
  </sheetViews>
  <sheetFormatPr defaultColWidth="0.10546875" defaultRowHeight="15"/>
  <cols>
    <col min="1" max="2" width="13.21484375" style="9" customWidth="1"/>
    <col min="3" max="3" width="61.77734375" style="9" customWidth="1"/>
    <col min="4" max="4" width="16.77734375" style="9" customWidth="1"/>
    <col min="5" max="5" width="18.5546875" style="20" customWidth="1"/>
    <col min="6" max="6" width="46.99609375" style="20" customWidth="1"/>
    <col min="7" max="11" width="0" style="0" hidden="1" customWidth="1"/>
    <col min="12" max="255" width="8.77734375" style="0" hidden="1" customWidth="1"/>
  </cols>
  <sheetData>
    <row r="1" spans="1:6" s="12" customFormat="1" ht="33.75">
      <c r="A1" s="68" t="str">
        <f>"Daily closure report: "&amp;'Front page'!A8</f>
        <v>Daily closure report: Saturday, 6 July</v>
      </c>
      <c r="B1" s="68"/>
      <c r="C1" s="68"/>
      <c r="D1" s="68"/>
      <c r="E1" s="68"/>
      <c r="F1" s="68"/>
    </row>
    <row r="2" spans="1:6" s="17" customFormat="1" ht="30">
      <c r="A2" s="16" t="s">
        <v>9</v>
      </c>
      <c r="B2" s="16" t="s">
        <v>1</v>
      </c>
      <c r="C2" s="16" t="s">
        <v>0</v>
      </c>
      <c r="D2" s="15" t="s">
        <v>11</v>
      </c>
      <c r="E2" s="15" t="s">
        <v>12</v>
      </c>
      <c r="F2" s="16" t="s">
        <v>10</v>
      </c>
    </row>
    <row r="3" spans="1:6" s="47" customFormat="1" ht="61.5">
      <c r="A3" s="49" t="s">
        <v>50</v>
      </c>
      <c r="B3" s="49" t="s">
        <v>6</v>
      </c>
      <c r="C3" s="50" t="s">
        <v>149</v>
      </c>
      <c r="D3" s="51">
        <v>45479.8333333333</v>
      </c>
      <c r="E3" s="51">
        <v>45480.25</v>
      </c>
      <c r="F3" s="50" t="s">
        <v>150</v>
      </c>
    </row>
    <row r="4" spans="1:6" s="47" customFormat="1" ht="46.5">
      <c r="A4" s="49" t="s">
        <v>152</v>
      </c>
      <c r="B4" s="49" t="s">
        <v>6</v>
      </c>
      <c r="C4" s="50" t="s">
        <v>436</v>
      </c>
      <c r="D4" s="51">
        <v>45479.8333333333</v>
      </c>
      <c r="E4" s="51">
        <v>45480.25</v>
      </c>
      <c r="F4" s="50" t="s">
        <v>437</v>
      </c>
    </row>
    <row r="5" spans="1:6" s="47" customFormat="1" ht="61.5">
      <c r="A5" s="49" t="s">
        <v>152</v>
      </c>
      <c r="B5" s="49" t="s">
        <v>31</v>
      </c>
      <c r="C5" s="50" t="s">
        <v>153</v>
      </c>
      <c r="D5" s="51">
        <v>45387.25</v>
      </c>
      <c r="E5" s="51">
        <v>45500.25</v>
      </c>
      <c r="F5" s="50" t="s">
        <v>154</v>
      </c>
    </row>
    <row r="6" spans="1:6" s="47" customFormat="1" ht="93">
      <c r="A6" s="49" t="s">
        <v>139</v>
      </c>
      <c r="B6" s="49" t="s">
        <v>5</v>
      </c>
      <c r="C6" s="50" t="s">
        <v>458</v>
      </c>
      <c r="D6" s="51">
        <v>45478.875</v>
      </c>
      <c r="E6" s="51">
        <v>45481.2083333333</v>
      </c>
      <c r="F6" s="50" t="s">
        <v>459</v>
      </c>
    </row>
    <row r="7" spans="1:6" s="47" customFormat="1" ht="61.5">
      <c r="A7" s="49" t="s">
        <v>17</v>
      </c>
      <c r="B7" s="49" t="s">
        <v>6</v>
      </c>
      <c r="C7" s="50" t="s">
        <v>503</v>
      </c>
      <c r="D7" s="51">
        <v>45469.2083333333</v>
      </c>
      <c r="E7" s="51">
        <v>45479.8333333333</v>
      </c>
      <c r="F7" s="50" t="s">
        <v>19</v>
      </c>
    </row>
    <row r="8" spans="1:6" s="47" customFormat="1" ht="61.5">
      <c r="A8" s="49" t="s">
        <v>17</v>
      </c>
      <c r="B8" s="49" t="s">
        <v>6</v>
      </c>
      <c r="C8" s="50" t="s">
        <v>504</v>
      </c>
      <c r="D8" s="51">
        <v>45479.8333333333</v>
      </c>
      <c r="E8" s="51">
        <v>45480.2083333333</v>
      </c>
      <c r="F8" s="50" t="s">
        <v>19</v>
      </c>
    </row>
    <row r="9" spans="1:6" s="47" customFormat="1" ht="61.5">
      <c r="A9" s="49" t="s">
        <v>17</v>
      </c>
      <c r="B9" s="49" t="s">
        <v>2</v>
      </c>
      <c r="C9" s="50" t="s">
        <v>18</v>
      </c>
      <c r="D9" s="51">
        <v>45479.875</v>
      </c>
      <c r="E9" s="51">
        <v>45480.2083333333</v>
      </c>
      <c r="F9" s="50" t="s">
        <v>19</v>
      </c>
    </row>
    <row r="10" spans="1:6" s="47" customFormat="1" ht="77.25">
      <c r="A10" s="49" t="s">
        <v>17</v>
      </c>
      <c r="B10" s="49" t="s">
        <v>6</v>
      </c>
      <c r="C10" s="50" t="s">
        <v>20</v>
      </c>
      <c r="D10" s="51">
        <v>45467.25</v>
      </c>
      <c r="E10" s="51">
        <v>45493.25</v>
      </c>
      <c r="F10" s="50" t="s">
        <v>21</v>
      </c>
    </row>
    <row r="11" spans="1:6" s="47" customFormat="1" ht="46.5">
      <c r="A11" s="49" t="s">
        <v>17</v>
      </c>
      <c r="B11" s="49" t="s">
        <v>2</v>
      </c>
      <c r="C11" s="50" t="s">
        <v>22</v>
      </c>
      <c r="D11" s="51">
        <v>45275</v>
      </c>
      <c r="E11" s="51">
        <v>45588.9993055556</v>
      </c>
      <c r="F11" s="50" t="s">
        <v>23</v>
      </c>
    </row>
    <row r="12" spans="1:6" s="47" customFormat="1" ht="61.5">
      <c r="A12" s="49" t="s">
        <v>24</v>
      </c>
      <c r="B12" s="49" t="s">
        <v>5</v>
      </c>
      <c r="C12" s="50" t="s">
        <v>25</v>
      </c>
      <c r="D12" s="51">
        <v>45479.8333333333</v>
      </c>
      <c r="E12" s="51">
        <v>45480.25</v>
      </c>
      <c r="F12" s="50" t="s">
        <v>26</v>
      </c>
    </row>
    <row r="13" spans="1:6" s="47" customFormat="1" ht="46.5">
      <c r="A13" s="49" t="s">
        <v>172</v>
      </c>
      <c r="B13" s="49" t="s">
        <v>6</v>
      </c>
      <c r="C13" s="50" t="s">
        <v>173</v>
      </c>
      <c r="D13" s="51">
        <v>45400.8333333333</v>
      </c>
      <c r="E13" s="51">
        <v>45491.25</v>
      </c>
      <c r="F13" s="50" t="s">
        <v>174</v>
      </c>
    </row>
    <row r="14" spans="1:6" s="47" customFormat="1" ht="46.5">
      <c r="A14" s="49" t="s">
        <v>480</v>
      </c>
      <c r="B14" s="49" t="s">
        <v>5</v>
      </c>
      <c r="C14" s="50" t="s">
        <v>481</v>
      </c>
      <c r="D14" s="51">
        <v>45479.25</v>
      </c>
      <c r="E14" s="51">
        <v>45479.8333333333</v>
      </c>
      <c r="F14" s="50" t="s">
        <v>482</v>
      </c>
    </row>
    <row r="15" spans="1:6" s="48" customFormat="1" ht="46.5">
      <c r="A15" s="49" t="s">
        <v>480</v>
      </c>
      <c r="B15" s="49" t="s">
        <v>5</v>
      </c>
      <c r="C15" s="50" t="s">
        <v>483</v>
      </c>
      <c r="D15" s="51">
        <v>45479.8333333333</v>
      </c>
      <c r="E15" s="51">
        <v>45480.25</v>
      </c>
      <c r="F15" s="50" t="s">
        <v>482</v>
      </c>
    </row>
    <row r="16" spans="1:6" s="48" customFormat="1" ht="46.5">
      <c r="A16" s="49" t="s">
        <v>480</v>
      </c>
      <c r="B16" s="49" t="s">
        <v>4</v>
      </c>
      <c r="C16" s="50" t="s">
        <v>484</v>
      </c>
      <c r="D16" s="51">
        <v>45479.8333333333</v>
      </c>
      <c r="E16" s="51">
        <v>45480.25</v>
      </c>
      <c r="F16" s="50" t="s">
        <v>482</v>
      </c>
    </row>
    <row r="17" spans="1:6" s="48" customFormat="1" ht="46.5">
      <c r="A17" s="49" t="s">
        <v>480</v>
      </c>
      <c r="B17" s="49" t="s">
        <v>5</v>
      </c>
      <c r="C17" s="50" t="s">
        <v>481</v>
      </c>
      <c r="D17" s="51">
        <v>45480.25</v>
      </c>
      <c r="E17" s="51">
        <v>45480.8333333333</v>
      </c>
      <c r="F17" s="50" t="s">
        <v>482</v>
      </c>
    </row>
    <row r="18" spans="1:6" s="48" customFormat="1" ht="61.5">
      <c r="A18" s="49" t="s">
        <v>317</v>
      </c>
      <c r="B18" s="49" t="s">
        <v>2</v>
      </c>
      <c r="C18" s="50" t="s">
        <v>318</v>
      </c>
      <c r="D18" s="51">
        <v>44670.8333333333</v>
      </c>
      <c r="E18" s="51">
        <v>45596.8333333333</v>
      </c>
      <c r="F18" s="50" t="s">
        <v>319</v>
      </c>
    </row>
    <row r="19" spans="1:6" s="48" customFormat="1" ht="93">
      <c r="A19" s="49" t="s">
        <v>317</v>
      </c>
      <c r="B19" s="49" t="s">
        <v>2</v>
      </c>
      <c r="C19" s="50" t="s">
        <v>339</v>
      </c>
      <c r="D19" s="51">
        <v>45479.8333333333</v>
      </c>
      <c r="E19" s="51">
        <v>45480.25</v>
      </c>
      <c r="F19" s="50" t="s">
        <v>340</v>
      </c>
    </row>
    <row r="20" spans="1:6" s="48" customFormat="1" ht="46.5">
      <c r="A20" s="49" t="s">
        <v>317</v>
      </c>
      <c r="B20" s="49" t="s">
        <v>2</v>
      </c>
      <c r="C20" s="50" t="s">
        <v>343</v>
      </c>
      <c r="D20" s="51">
        <v>45191.8333333333</v>
      </c>
      <c r="E20" s="51">
        <v>45526.25</v>
      </c>
      <c r="F20" s="50" t="s">
        <v>344</v>
      </c>
    </row>
    <row r="21" spans="1:6" s="48" customFormat="1" ht="61.5">
      <c r="A21" s="49" t="s">
        <v>317</v>
      </c>
      <c r="B21" s="49" t="s">
        <v>2</v>
      </c>
      <c r="C21" s="50" t="s">
        <v>345</v>
      </c>
      <c r="D21" s="51">
        <v>45480.2083333333</v>
      </c>
      <c r="E21" s="51">
        <v>45485.9166666667</v>
      </c>
      <c r="F21" s="50" t="s">
        <v>346</v>
      </c>
    </row>
    <row r="22" spans="1:6" s="48" customFormat="1" ht="30.75">
      <c r="A22" s="49" t="s">
        <v>285</v>
      </c>
      <c r="B22" s="49" t="s">
        <v>5</v>
      </c>
      <c r="C22" s="50" t="s">
        <v>341</v>
      </c>
      <c r="D22" s="51">
        <v>45459.7083333333</v>
      </c>
      <c r="E22" s="51">
        <v>45490.2083333333</v>
      </c>
      <c r="F22" s="50" t="s">
        <v>342</v>
      </c>
    </row>
    <row r="23" spans="1:6" s="48" customFormat="1" ht="61.5">
      <c r="A23" s="49" t="s">
        <v>357</v>
      </c>
      <c r="B23" s="49" t="s">
        <v>2</v>
      </c>
      <c r="C23" s="50" t="s">
        <v>358</v>
      </c>
      <c r="D23" s="51">
        <v>45479.8333333333</v>
      </c>
      <c r="E23" s="51">
        <v>45480.4166666667</v>
      </c>
      <c r="F23" s="50" t="s">
        <v>359</v>
      </c>
    </row>
    <row r="24" spans="1:6" s="48" customFormat="1" ht="30.75">
      <c r="A24" s="49" t="s">
        <v>288</v>
      </c>
      <c r="B24" s="49" t="s">
        <v>2</v>
      </c>
      <c r="C24" s="50" t="s">
        <v>360</v>
      </c>
      <c r="D24" s="51">
        <v>45428.0006944444</v>
      </c>
      <c r="E24" s="51">
        <v>45491.9993055556</v>
      </c>
      <c r="F24" s="50" t="s">
        <v>361</v>
      </c>
    </row>
    <row r="25" spans="1:6" s="48" customFormat="1" ht="77.25">
      <c r="A25" s="49" t="s">
        <v>288</v>
      </c>
      <c r="B25" s="49" t="s">
        <v>2</v>
      </c>
      <c r="C25" s="50" t="s">
        <v>528</v>
      </c>
      <c r="D25" s="51">
        <v>45479.875</v>
      </c>
      <c r="E25" s="51">
        <v>45480.3333333333</v>
      </c>
      <c r="F25" s="50" t="s">
        <v>529</v>
      </c>
    </row>
    <row r="26" spans="1:6" s="48" customFormat="1" ht="46.5">
      <c r="A26" s="49" t="s">
        <v>292</v>
      </c>
      <c r="B26" s="49" t="s">
        <v>6</v>
      </c>
      <c r="C26" s="50" t="s">
        <v>478</v>
      </c>
      <c r="D26" s="51">
        <v>45478.875</v>
      </c>
      <c r="E26" s="51">
        <v>45481.25</v>
      </c>
      <c r="F26" s="50" t="s">
        <v>479</v>
      </c>
    </row>
    <row r="27" spans="1:6" s="48" customFormat="1" ht="108">
      <c r="A27" s="49" t="s">
        <v>109</v>
      </c>
      <c r="B27" s="49" t="s">
        <v>2</v>
      </c>
      <c r="C27" s="50" t="s">
        <v>430</v>
      </c>
      <c r="D27" s="51">
        <v>45468.2083333333</v>
      </c>
      <c r="E27" s="51">
        <v>45520.2083333333</v>
      </c>
      <c r="F27" s="50" t="s">
        <v>431</v>
      </c>
    </row>
    <row r="28" spans="1:6" s="48" customFormat="1" ht="46.5">
      <c r="A28" s="49" t="s">
        <v>396</v>
      </c>
      <c r="B28" s="49" t="s">
        <v>2</v>
      </c>
      <c r="C28" s="50" t="s">
        <v>397</v>
      </c>
      <c r="D28" s="51">
        <v>45479.8333333333</v>
      </c>
      <c r="E28" s="51">
        <v>45480.25</v>
      </c>
      <c r="F28" s="50" t="s">
        <v>398</v>
      </c>
    </row>
    <row r="29" spans="1:6" s="48" customFormat="1" ht="123.75">
      <c r="A29" s="49" t="s">
        <v>103</v>
      </c>
      <c r="B29" s="49" t="s">
        <v>4</v>
      </c>
      <c r="C29" s="50" t="s">
        <v>411</v>
      </c>
      <c r="D29" s="51">
        <v>45438.25</v>
      </c>
      <c r="E29" s="51">
        <v>45494.25</v>
      </c>
      <c r="F29" s="50" t="s">
        <v>412</v>
      </c>
    </row>
    <row r="30" spans="1:6" s="48" customFormat="1" ht="123.75">
      <c r="A30" s="49" t="s">
        <v>103</v>
      </c>
      <c r="B30" s="49" t="s">
        <v>4</v>
      </c>
      <c r="C30" s="50" t="s">
        <v>423</v>
      </c>
      <c r="D30" s="51">
        <v>45390.4583333333</v>
      </c>
      <c r="E30" s="51">
        <v>45501.25</v>
      </c>
      <c r="F30" s="50" t="s">
        <v>424</v>
      </c>
    </row>
    <row r="31" spans="1:6" s="48" customFormat="1" ht="77.25">
      <c r="A31" s="49" t="s">
        <v>77</v>
      </c>
      <c r="B31" s="49" t="s">
        <v>2</v>
      </c>
      <c r="C31" s="50" t="s">
        <v>509</v>
      </c>
      <c r="D31" s="51">
        <v>45479.8333333333</v>
      </c>
      <c r="E31" s="51">
        <v>45480.25</v>
      </c>
      <c r="F31" s="50" t="s">
        <v>510</v>
      </c>
    </row>
    <row r="32" spans="1:6" s="48" customFormat="1" ht="77.25">
      <c r="A32" s="49" t="s">
        <v>77</v>
      </c>
      <c r="B32" s="49" t="s">
        <v>31</v>
      </c>
      <c r="C32" s="50" t="s">
        <v>532</v>
      </c>
      <c r="D32" s="51">
        <v>45479.875</v>
      </c>
      <c r="E32" s="51">
        <v>45480.25</v>
      </c>
      <c r="F32" s="50" t="s">
        <v>533</v>
      </c>
    </row>
    <row r="33" spans="1:6" s="48" customFormat="1" ht="61.5">
      <c r="A33" s="49" t="s">
        <v>214</v>
      </c>
      <c r="B33" s="49" t="s">
        <v>5</v>
      </c>
      <c r="C33" s="50" t="s">
        <v>468</v>
      </c>
      <c r="D33" s="51">
        <v>45479.8333333333</v>
      </c>
      <c r="E33" s="51">
        <v>45480.25</v>
      </c>
      <c r="F33" s="50" t="s">
        <v>216</v>
      </c>
    </row>
    <row r="34" spans="1:6" s="48" customFormat="1" ht="61.5">
      <c r="A34" s="49" t="s">
        <v>214</v>
      </c>
      <c r="B34" s="49" t="s">
        <v>5</v>
      </c>
      <c r="C34" s="50" t="s">
        <v>469</v>
      </c>
      <c r="D34" s="51">
        <v>45479.8333333333</v>
      </c>
      <c r="E34" s="51">
        <v>45480.25</v>
      </c>
      <c r="F34" s="50" t="s">
        <v>216</v>
      </c>
    </row>
    <row r="35" spans="1:6" s="48" customFormat="1" ht="61.5">
      <c r="A35" s="49" t="s">
        <v>214</v>
      </c>
      <c r="B35" s="49" t="s">
        <v>5</v>
      </c>
      <c r="C35" s="50" t="s">
        <v>470</v>
      </c>
      <c r="D35" s="51">
        <v>45479.8333333333</v>
      </c>
      <c r="E35" s="51">
        <v>45480.25</v>
      </c>
      <c r="F35" s="50" t="s">
        <v>216</v>
      </c>
    </row>
    <row r="36" spans="1:6" s="48" customFormat="1" ht="61.5">
      <c r="A36" s="49" t="s">
        <v>214</v>
      </c>
      <c r="B36" s="49" t="s">
        <v>5</v>
      </c>
      <c r="C36" s="50" t="s">
        <v>471</v>
      </c>
      <c r="D36" s="51">
        <v>45479.8333333333</v>
      </c>
      <c r="E36" s="51">
        <v>45480.25</v>
      </c>
      <c r="F36" s="50" t="s">
        <v>216</v>
      </c>
    </row>
    <row r="37" spans="1:6" s="48" customFormat="1" ht="108">
      <c r="A37" s="49" t="s">
        <v>116</v>
      </c>
      <c r="B37" s="49" t="s">
        <v>5</v>
      </c>
      <c r="C37" s="50" t="s">
        <v>117</v>
      </c>
      <c r="D37" s="51">
        <v>44491.8333333333</v>
      </c>
      <c r="E37" s="51">
        <v>45657.25</v>
      </c>
      <c r="F37" s="50" t="s">
        <v>118</v>
      </c>
    </row>
    <row r="38" spans="1:6" s="48" customFormat="1" ht="46.5">
      <c r="A38" s="49" t="s">
        <v>47</v>
      </c>
      <c r="B38" s="49" t="s">
        <v>6</v>
      </c>
      <c r="C38" s="50" t="s">
        <v>452</v>
      </c>
      <c r="D38" s="51">
        <v>45479.8333333333</v>
      </c>
      <c r="E38" s="51">
        <v>45480.25</v>
      </c>
      <c r="F38" s="50" t="s">
        <v>453</v>
      </c>
    </row>
    <row r="39" spans="1:6" s="48" customFormat="1" ht="46.5">
      <c r="A39" s="49" t="s">
        <v>47</v>
      </c>
      <c r="B39" s="49" t="s">
        <v>6</v>
      </c>
      <c r="C39" s="50" t="s">
        <v>454</v>
      </c>
      <c r="D39" s="51">
        <v>45479.8333333333</v>
      </c>
      <c r="E39" s="51">
        <v>45480.25</v>
      </c>
      <c r="F39" s="50" t="s">
        <v>453</v>
      </c>
    </row>
    <row r="40" spans="1:6" s="48" customFormat="1" ht="46.5">
      <c r="A40" s="49" t="s">
        <v>47</v>
      </c>
      <c r="B40" s="49" t="s">
        <v>6</v>
      </c>
      <c r="C40" s="50" t="s">
        <v>455</v>
      </c>
      <c r="D40" s="51">
        <v>45479.8333333333</v>
      </c>
      <c r="E40" s="51">
        <v>45480.25</v>
      </c>
      <c r="F40" s="50" t="s">
        <v>453</v>
      </c>
    </row>
    <row r="41" spans="1:6" s="48" customFormat="1" ht="46.5">
      <c r="A41" s="49" t="s">
        <v>47</v>
      </c>
      <c r="B41" s="49" t="s">
        <v>6</v>
      </c>
      <c r="C41" s="50" t="s">
        <v>456</v>
      </c>
      <c r="D41" s="51">
        <v>45479.8333333333</v>
      </c>
      <c r="E41" s="51">
        <v>45480.25</v>
      </c>
      <c r="F41" s="50" t="s">
        <v>453</v>
      </c>
    </row>
    <row r="42" spans="1:6" s="48" customFormat="1" ht="46.5">
      <c r="A42" s="49" t="s">
        <v>47</v>
      </c>
      <c r="B42" s="49" t="s">
        <v>6</v>
      </c>
      <c r="C42" s="50" t="s">
        <v>457</v>
      </c>
      <c r="D42" s="51">
        <v>45479.8333333333</v>
      </c>
      <c r="E42" s="51">
        <v>45480.25</v>
      </c>
      <c r="F42" s="50" t="s">
        <v>453</v>
      </c>
    </row>
    <row r="43" spans="1:6" s="48" customFormat="1" ht="77.25">
      <c r="A43" s="49" t="s">
        <v>47</v>
      </c>
      <c r="B43" s="49" t="s">
        <v>6</v>
      </c>
      <c r="C43" s="50" t="s">
        <v>511</v>
      </c>
      <c r="D43" s="51">
        <v>45479.8333333333</v>
      </c>
      <c r="E43" s="51">
        <v>45480.2916666667</v>
      </c>
      <c r="F43" s="50" t="s">
        <v>512</v>
      </c>
    </row>
    <row r="44" spans="1:6" s="48" customFormat="1" ht="77.25">
      <c r="A44" s="49" t="s">
        <v>47</v>
      </c>
      <c r="B44" s="49" t="s">
        <v>2</v>
      </c>
      <c r="C44" s="50" t="s">
        <v>513</v>
      </c>
      <c r="D44" s="51">
        <v>45479.8333333333</v>
      </c>
      <c r="E44" s="51">
        <v>45480.2916666667</v>
      </c>
      <c r="F44" s="50" t="s">
        <v>512</v>
      </c>
    </row>
    <row r="45" spans="1:6" s="48" customFormat="1" ht="77.25">
      <c r="A45" s="49" t="s">
        <v>490</v>
      </c>
      <c r="B45" s="49" t="s">
        <v>2</v>
      </c>
      <c r="C45" s="50" t="s">
        <v>491</v>
      </c>
      <c r="D45" s="51">
        <v>45479.9166666667</v>
      </c>
      <c r="E45" s="51">
        <v>45480.25</v>
      </c>
      <c r="F45" s="50" t="s">
        <v>492</v>
      </c>
    </row>
    <row r="46" spans="1:6" s="48" customFormat="1" ht="61.5">
      <c r="A46" s="49" t="s">
        <v>490</v>
      </c>
      <c r="B46" s="49" t="s">
        <v>6</v>
      </c>
      <c r="C46" s="50" t="s">
        <v>494</v>
      </c>
      <c r="D46" s="51">
        <v>45479.9166666667</v>
      </c>
      <c r="E46" s="51">
        <v>45480.25</v>
      </c>
      <c r="F46" s="50" t="s">
        <v>495</v>
      </c>
    </row>
    <row r="47" spans="1:6" s="48" customFormat="1" ht="77.25">
      <c r="A47" s="49" t="s">
        <v>66</v>
      </c>
      <c r="B47" s="49" t="s">
        <v>7</v>
      </c>
      <c r="C47" s="50" t="s">
        <v>493</v>
      </c>
      <c r="D47" s="51">
        <v>45479.9166666667</v>
      </c>
      <c r="E47" s="51">
        <v>45480.25</v>
      </c>
      <c r="F47" s="50" t="s">
        <v>492</v>
      </c>
    </row>
    <row r="48" spans="1:6" s="48" customFormat="1" ht="30.75">
      <c r="A48" s="49" t="s">
        <v>314</v>
      </c>
      <c r="B48" s="49" t="s">
        <v>6</v>
      </c>
      <c r="C48" s="50" t="s">
        <v>526</v>
      </c>
      <c r="D48" s="51">
        <v>45479.875</v>
      </c>
      <c r="E48" s="51">
        <v>45480.25</v>
      </c>
      <c r="F48" s="50" t="s">
        <v>527</v>
      </c>
    </row>
    <row r="49" spans="1:6" s="48" customFormat="1" ht="77.25">
      <c r="A49" s="49" t="s">
        <v>307</v>
      </c>
      <c r="B49" s="49" t="s">
        <v>4</v>
      </c>
      <c r="C49" s="50" t="s">
        <v>498</v>
      </c>
      <c r="D49" s="51">
        <v>45478.9993055556</v>
      </c>
      <c r="E49" s="51">
        <v>45480.8333333333</v>
      </c>
      <c r="F49" s="50" t="s">
        <v>499</v>
      </c>
    </row>
    <row r="50" spans="1:6" s="48" customFormat="1" ht="61.5">
      <c r="A50" s="49" t="s">
        <v>63</v>
      </c>
      <c r="B50" s="49" t="s">
        <v>2</v>
      </c>
      <c r="C50" s="50" t="s">
        <v>505</v>
      </c>
      <c r="D50" s="51">
        <v>45479.8958333333</v>
      </c>
      <c r="E50" s="51">
        <v>45480.25</v>
      </c>
      <c r="F50" s="50" t="s">
        <v>506</v>
      </c>
    </row>
    <row r="51" spans="1:6" s="48" customFormat="1" ht="61.5">
      <c r="A51" s="49" t="s">
        <v>63</v>
      </c>
      <c r="B51" s="49" t="s">
        <v>2</v>
      </c>
      <c r="C51" s="50" t="s">
        <v>507</v>
      </c>
      <c r="D51" s="51">
        <v>45479.8958333333</v>
      </c>
      <c r="E51" s="51">
        <v>45480.25</v>
      </c>
      <c r="F51" s="50" t="s">
        <v>508</v>
      </c>
    </row>
    <row r="52" spans="1:6" s="48" customFormat="1" ht="123.75">
      <c r="A52" s="49" t="s">
        <v>420</v>
      </c>
      <c r="B52" s="49" t="s">
        <v>2</v>
      </c>
      <c r="C52" s="50" t="s">
        <v>421</v>
      </c>
      <c r="D52" s="51">
        <v>45479.875</v>
      </c>
      <c r="E52" s="51">
        <v>45480.2083333333</v>
      </c>
      <c r="F52" s="50" t="s">
        <v>422</v>
      </c>
    </row>
    <row r="53" spans="1:6" s="48" customFormat="1" ht="46.5">
      <c r="A53" s="49" t="s">
        <v>186</v>
      </c>
      <c r="B53" s="49" t="s">
        <v>2</v>
      </c>
      <c r="C53" s="50" t="s">
        <v>514</v>
      </c>
      <c r="D53" s="51">
        <v>45479.875</v>
      </c>
      <c r="E53" s="51">
        <v>45480.2083333333</v>
      </c>
      <c r="F53" s="50" t="s">
        <v>188</v>
      </c>
    </row>
    <row r="54" spans="1:6" s="48" customFormat="1" ht="46.5">
      <c r="A54" s="49" t="s">
        <v>186</v>
      </c>
      <c r="B54" s="49" t="s">
        <v>2</v>
      </c>
      <c r="C54" s="50" t="s">
        <v>515</v>
      </c>
      <c r="D54" s="51">
        <v>45479.875</v>
      </c>
      <c r="E54" s="51">
        <v>45480.2083333333</v>
      </c>
      <c r="F54" s="50" t="s">
        <v>188</v>
      </c>
    </row>
    <row r="55" spans="1:6" s="48" customFormat="1" ht="46.5">
      <c r="A55" s="49" t="s">
        <v>186</v>
      </c>
      <c r="B55" s="49" t="s">
        <v>2</v>
      </c>
      <c r="C55" s="50" t="s">
        <v>516</v>
      </c>
      <c r="D55" s="51">
        <v>45479.875</v>
      </c>
      <c r="E55" s="51">
        <v>45480.25</v>
      </c>
      <c r="F55" s="50" t="s">
        <v>188</v>
      </c>
    </row>
    <row r="56" spans="1:6" s="48" customFormat="1" ht="46.5">
      <c r="A56" s="49" t="s">
        <v>186</v>
      </c>
      <c r="B56" s="49" t="s">
        <v>2</v>
      </c>
      <c r="C56" s="50" t="s">
        <v>517</v>
      </c>
      <c r="D56" s="51">
        <v>45479.875</v>
      </c>
      <c r="E56" s="51">
        <v>45480.25</v>
      </c>
      <c r="F56" s="50" t="s">
        <v>188</v>
      </c>
    </row>
    <row r="57" spans="1:6" s="48" customFormat="1" ht="30.75">
      <c r="A57" s="49" t="s">
        <v>192</v>
      </c>
      <c r="B57" s="49" t="s">
        <v>2</v>
      </c>
      <c r="C57" s="50" t="s">
        <v>463</v>
      </c>
      <c r="D57" s="51">
        <v>45479.875</v>
      </c>
      <c r="E57" s="51">
        <v>45480.2083333333</v>
      </c>
      <c r="F57" s="50" t="s">
        <v>464</v>
      </c>
    </row>
    <row r="58" spans="1:6" s="48" customFormat="1" ht="30.75">
      <c r="A58" s="49" t="s">
        <v>192</v>
      </c>
      <c r="B58" s="49" t="s">
        <v>2</v>
      </c>
      <c r="C58" s="50" t="s">
        <v>465</v>
      </c>
      <c r="D58" s="51">
        <v>45479.875</v>
      </c>
      <c r="E58" s="51">
        <v>45480.2083333333</v>
      </c>
      <c r="F58" s="50" t="s">
        <v>464</v>
      </c>
    </row>
    <row r="59" spans="1:6" s="48" customFormat="1" ht="30.75">
      <c r="A59" s="49" t="s">
        <v>192</v>
      </c>
      <c r="B59" s="49" t="s">
        <v>2</v>
      </c>
      <c r="C59" s="50" t="s">
        <v>466</v>
      </c>
      <c r="D59" s="51">
        <v>45479.875</v>
      </c>
      <c r="E59" s="51">
        <v>45480.2083333333</v>
      </c>
      <c r="F59" s="50" t="s">
        <v>464</v>
      </c>
    </row>
    <row r="60" spans="1:6" s="48" customFormat="1" ht="30.75">
      <c r="A60" s="49" t="s">
        <v>192</v>
      </c>
      <c r="B60" s="49" t="s">
        <v>2</v>
      </c>
      <c r="C60" s="50" t="s">
        <v>467</v>
      </c>
      <c r="D60" s="51">
        <v>45479.875</v>
      </c>
      <c r="E60" s="51">
        <v>45480.2083333333</v>
      </c>
      <c r="F60" s="50" t="s">
        <v>464</v>
      </c>
    </row>
    <row r="61" spans="1:6" s="48" customFormat="1" ht="46.5">
      <c r="A61" s="49" t="s">
        <v>192</v>
      </c>
      <c r="B61" s="49" t="s">
        <v>2</v>
      </c>
      <c r="C61" s="50" t="s">
        <v>530</v>
      </c>
      <c r="D61" s="51">
        <v>45479.875</v>
      </c>
      <c r="E61" s="51">
        <v>45480.25</v>
      </c>
      <c r="F61" s="50" t="s">
        <v>531</v>
      </c>
    </row>
    <row r="62" spans="1:6" s="48" customFormat="1" ht="61.5">
      <c r="A62" s="49" t="s">
        <v>192</v>
      </c>
      <c r="B62" s="49" t="s">
        <v>6</v>
      </c>
      <c r="C62" s="50" t="s">
        <v>534</v>
      </c>
      <c r="D62" s="51">
        <v>45479.875</v>
      </c>
      <c r="E62" s="51">
        <v>45480.25</v>
      </c>
      <c r="F62" s="50" t="s">
        <v>535</v>
      </c>
    </row>
    <row r="63" spans="1:6" s="48" customFormat="1" ht="46.5">
      <c r="A63" s="49" t="s">
        <v>232</v>
      </c>
      <c r="B63" s="49" t="s">
        <v>7</v>
      </c>
      <c r="C63" s="50" t="s">
        <v>233</v>
      </c>
      <c r="D63" s="51">
        <v>45479.8333333333</v>
      </c>
      <c r="E63" s="51">
        <v>45480.25</v>
      </c>
      <c r="F63" s="50" t="s">
        <v>234</v>
      </c>
    </row>
    <row r="64" spans="1:6" s="48" customFormat="1" ht="46.5">
      <c r="A64" s="49" t="s">
        <v>232</v>
      </c>
      <c r="B64" s="49" t="s">
        <v>7</v>
      </c>
      <c r="C64" s="50" t="s">
        <v>522</v>
      </c>
      <c r="D64" s="51">
        <v>45479.9993055556</v>
      </c>
      <c r="E64" s="51">
        <v>45480.2083333333</v>
      </c>
      <c r="F64" s="50" t="s">
        <v>523</v>
      </c>
    </row>
    <row r="65" spans="1:6" s="48" customFormat="1" ht="46.5">
      <c r="A65" s="49" t="s">
        <v>232</v>
      </c>
      <c r="B65" s="49" t="s">
        <v>7</v>
      </c>
      <c r="C65" s="50" t="s">
        <v>524</v>
      </c>
      <c r="D65" s="51">
        <v>45479.875</v>
      </c>
      <c r="E65" s="51">
        <v>45480.2083333333</v>
      </c>
      <c r="F65" s="50" t="s">
        <v>525</v>
      </c>
    </row>
    <row r="66" spans="1:6" s="48" customFormat="1" ht="30.75">
      <c r="A66" s="49" t="s">
        <v>142</v>
      </c>
      <c r="B66" s="49" t="s">
        <v>5</v>
      </c>
      <c r="C66" s="50" t="s">
        <v>518</v>
      </c>
      <c r="D66" s="51">
        <v>45479.875</v>
      </c>
      <c r="E66" s="51">
        <v>45480.2083333333</v>
      </c>
      <c r="F66" s="50" t="s">
        <v>519</v>
      </c>
    </row>
    <row r="67" spans="1:6" s="48" customFormat="1" ht="30.75">
      <c r="A67" s="49" t="s">
        <v>142</v>
      </c>
      <c r="B67" s="49" t="s">
        <v>5</v>
      </c>
      <c r="C67" s="50" t="s">
        <v>520</v>
      </c>
      <c r="D67" s="51">
        <v>45479.875</v>
      </c>
      <c r="E67" s="51">
        <v>45480.2083333333</v>
      </c>
      <c r="F67" s="50" t="s">
        <v>519</v>
      </c>
    </row>
    <row r="68" spans="1:6" s="48" customFormat="1" ht="30.75">
      <c r="A68" s="49" t="s">
        <v>142</v>
      </c>
      <c r="B68" s="49" t="s">
        <v>5</v>
      </c>
      <c r="C68" s="50" t="s">
        <v>521</v>
      </c>
      <c r="D68" s="51">
        <v>45479.875</v>
      </c>
      <c r="E68" s="51">
        <v>45480.2083333333</v>
      </c>
      <c r="F68" s="50" t="s">
        <v>519</v>
      </c>
    </row>
    <row r="69" spans="1:6" s="48" customFormat="1" ht="46.5">
      <c r="A69" s="49" t="s">
        <v>183</v>
      </c>
      <c r="B69" s="49" t="s">
        <v>4</v>
      </c>
      <c r="C69" s="50" t="s">
        <v>184</v>
      </c>
      <c r="D69" s="51">
        <v>44936.875</v>
      </c>
      <c r="E69" s="51">
        <v>45714.2083333333</v>
      </c>
      <c r="F69" s="50" t="s">
        <v>185</v>
      </c>
    </row>
    <row r="70" spans="1:6" s="48" customFormat="1" ht="46.5">
      <c r="A70" s="49" t="s">
        <v>183</v>
      </c>
      <c r="B70" s="49" t="s">
        <v>4</v>
      </c>
      <c r="C70" s="50" t="s">
        <v>235</v>
      </c>
      <c r="D70" s="51">
        <v>45479.8333333333</v>
      </c>
      <c r="E70" s="51">
        <v>45480.25</v>
      </c>
      <c r="F70" s="50" t="s">
        <v>234</v>
      </c>
    </row>
    <row r="71" spans="1:6" s="48" customFormat="1" ht="46.5">
      <c r="A71" s="49" t="s">
        <v>183</v>
      </c>
      <c r="B71" s="49" t="s">
        <v>4</v>
      </c>
      <c r="C71" s="50" t="s">
        <v>236</v>
      </c>
      <c r="D71" s="51">
        <v>45479.8333333333</v>
      </c>
      <c r="E71" s="51">
        <v>45480.25</v>
      </c>
      <c r="F71" s="50" t="s">
        <v>234</v>
      </c>
    </row>
    <row r="72" spans="1:6" s="48" customFormat="1" ht="46.5">
      <c r="A72" s="49" t="s">
        <v>183</v>
      </c>
      <c r="B72" s="49" t="s">
        <v>4</v>
      </c>
      <c r="C72" s="50" t="s">
        <v>184</v>
      </c>
      <c r="D72" s="51">
        <v>45479.8333333333</v>
      </c>
      <c r="E72" s="51">
        <v>45480.25</v>
      </c>
      <c r="F72" s="50" t="s">
        <v>234</v>
      </c>
    </row>
    <row r="73" spans="1:6" s="48" customFormat="1" ht="46.5">
      <c r="A73" s="49" t="s">
        <v>183</v>
      </c>
      <c r="B73" s="49" t="s">
        <v>4</v>
      </c>
      <c r="C73" s="50" t="s">
        <v>237</v>
      </c>
      <c r="D73" s="51">
        <v>45479.8333333333</v>
      </c>
      <c r="E73" s="51">
        <v>45480.25</v>
      </c>
      <c r="F73" s="50" t="s">
        <v>234</v>
      </c>
    </row>
    <row r="74" spans="1:6" s="48" customFormat="1" ht="15">
      <c r="A74" s="43"/>
      <c r="B74" s="43"/>
      <c r="C74" s="43"/>
      <c r="D74" s="44"/>
      <c r="E74" s="44"/>
      <c r="F74" s="44"/>
    </row>
    <row r="75" spans="1:6" s="48" customFormat="1" ht="15">
      <c r="A75" s="43"/>
      <c r="B75" s="43"/>
      <c r="C75" s="43"/>
      <c r="D75" s="44"/>
      <c r="E75" s="44"/>
      <c r="F75" s="44"/>
    </row>
    <row r="76" spans="1:6" s="48" customFormat="1" ht="15">
      <c r="A76" s="43"/>
      <c r="B76" s="43"/>
      <c r="C76" s="43"/>
      <c r="D76" s="44"/>
      <c r="E76" s="44"/>
      <c r="F76" s="44"/>
    </row>
    <row r="77" spans="1:6" s="48" customFormat="1" ht="15">
      <c r="A77" s="43"/>
      <c r="B77" s="43"/>
      <c r="C77" s="43"/>
      <c r="D77" s="44"/>
      <c r="E77" s="44"/>
      <c r="F77" s="44"/>
    </row>
    <row r="78" spans="1:6" s="48" customFormat="1" ht="15">
      <c r="A78" s="43"/>
      <c r="B78" s="43"/>
      <c r="C78" s="43"/>
      <c r="D78" s="44"/>
      <c r="E78" s="44"/>
      <c r="F78" s="44"/>
    </row>
    <row r="79" spans="1:6" s="48" customFormat="1" ht="15">
      <c r="A79" s="43"/>
      <c r="B79" s="43"/>
      <c r="C79" s="43"/>
      <c r="D79" s="44"/>
      <c r="E79" s="44"/>
      <c r="F79" s="44"/>
    </row>
    <row r="80" spans="1:6" s="48" customFormat="1" ht="15">
      <c r="A80" s="43"/>
      <c r="B80" s="43"/>
      <c r="C80" s="43"/>
      <c r="D80" s="44"/>
      <c r="E80" s="44"/>
      <c r="F80" s="44"/>
    </row>
    <row r="81" spans="1:6" s="48" customFormat="1" ht="15">
      <c r="A81" s="43"/>
      <c r="B81" s="43"/>
      <c r="C81" s="43"/>
      <c r="D81" s="44"/>
      <c r="E81" s="44"/>
      <c r="F81" s="44"/>
    </row>
    <row r="82" spans="1:6" s="48" customFormat="1" ht="15">
      <c r="A82" s="43"/>
      <c r="B82" s="43"/>
      <c r="C82" s="43"/>
      <c r="D82" s="44"/>
      <c r="E82" s="44"/>
      <c r="F82" s="44"/>
    </row>
    <row r="83" spans="1:6" s="48" customFormat="1" ht="15">
      <c r="A83" s="43"/>
      <c r="B83" s="43"/>
      <c r="C83" s="43"/>
      <c r="D83" s="44"/>
      <c r="E83" s="44"/>
      <c r="F83" s="44"/>
    </row>
    <row r="84" spans="1:6" s="48" customFormat="1" ht="15">
      <c r="A84" s="43"/>
      <c r="B84" s="43"/>
      <c r="C84" s="43"/>
      <c r="D84" s="44"/>
      <c r="E84" s="44"/>
      <c r="F84" s="44"/>
    </row>
    <row r="85" spans="1:6" s="48" customFormat="1" ht="15">
      <c r="A85" s="43"/>
      <c r="B85" s="43"/>
      <c r="C85" s="43"/>
      <c r="D85" s="44"/>
      <c r="E85" s="44"/>
      <c r="F85" s="44"/>
    </row>
    <row r="86" spans="1:6" s="48" customFormat="1" ht="15">
      <c r="A86" s="43"/>
      <c r="B86" s="43"/>
      <c r="C86" s="43"/>
      <c r="D86" s="44"/>
      <c r="E86" s="44"/>
      <c r="F86" s="44"/>
    </row>
    <row r="87" spans="1:6" s="48" customFormat="1" ht="15">
      <c r="A87" s="43"/>
      <c r="B87" s="43"/>
      <c r="C87" s="43"/>
      <c r="D87" s="44"/>
      <c r="E87" s="44"/>
      <c r="F87" s="44"/>
    </row>
    <row r="88" spans="1:6" s="48" customFormat="1" ht="15">
      <c r="A88" s="43"/>
      <c r="B88" s="43"/>
      <c r="C88" s="43"/>
      <c r="D88" s="44"/>
      <c r="E88" s="44"/>
      <c r="F88" s="44"/>
    </row>
    <row r="89" spans="1:6" s="48" customFormat="1" ht="15">
      <c r="A89" s="43"/>
      <c r="B89" s="43"/>
      <c r="C89" s="43"/>
      <c r="D89" s="44"/>
      <c r="E89" s="44"/>
      <c r="F89" s="44"/>
    </row>
    <row r="90" spans="1:6" s="48" customFormat="1" ht="15">
      <c r="A90" s="43"/>
      <c r="B90" s="43"/>
      <c r="C90" s="43"/>
      <c r="D90" s="44"/>
      <c r="E90" s="44"/>
      <c r="F90" s="44"/>
    </row>
    <row r="91" spans="1:6" s="48" customFormat="1" ht="15">
      <c r="A91" s="43"/>
      <c r="B91" s="43"/>
      <c r="C91" s="43"/>
      <c r="D91" s="44"/>
      <c r="E91" s="44"/>
      <c r="F91" s="44"/>
    </row>
    <row r="92" spans="1:6" s="48" customFormat="1" ht="15">
      <c r="A92" s="43"/>
      <c r="B92" s="43"/>
      <c r="C92" s="43"/>
      <c r="D92" s="44"/>
      <c r="E92" s="44"/>
      <c r="F92" s="44"/>
    </row>
    <row r="93" spans="1:6" s="48" customFormat="1" ht="15">
      <c r="A93" s="43"/>
      <c r="B93" s="43"/>
      <c r="C93" s="43"/>
      <c r="D93" s="44"/>
      <c r="E93" s="44"/>
      <c r="F93" s="44"/>
    </row>
    <row r="94" spans="1:6" s="48" customFormat="1" ht="15">
      <c r="A94" s="43"/>
      <c r="B94" s="43"/>
      <c r="C94" s="43"/>
      <c r="D94" s="44"/>
      <c r="E94" s="44"/>
      <c r="F94" s="44"/>
    </row>
    <row r="95" spans="1:6" s="48" customFormat="1" ht="15">
      <c r="A95" s="43"/>
      <c r="B95" s="43"/>
      <c r="C95" s="43"/>
      <c r="D95" s="44"/>
      <c r="E95" s="44"/>
      <c r="F95" s="44"/>
    </row>
    <row r="96" spans="1:6" s="48" customFormat="1" ht="15">
      <c r="A96" s="43"/>
      <c r="B96" s="43"/>
      <c r="C96" s="43"/>
      <c r="D96" s="44"/>
      <c r="E96" s="44"/>
      <c r="F96" s="44"/>
    </row>
    <row r="97" spans="1:6" s="48" customFormat="1" ht="15">
      <c r="A97" s="43"/>
      <c r="B97" s="43"/>
      <c r="C97" s="43"/>
      <c r="D97" s="44"/>
      <c r="E97" s="44"/>
      <c r="F97" s="44"/>
    </row>
    <row r="98" spans="1:6" s="48" customFormat="1" ht="15">
      <c r="A98" s="43"/>
      <c r="B98" s="43"/>
      <c r="C98" s="43"/>
      <c r="D98" s="44"/>
      <c r="E98" s="44"/>
      <c r="F98" s="44"/>
    </row>
    <row r="99" spans="1:6" s="48" customFormat="1" ht="15">
      <c r="A99" s="43"/>
      <c r="B99" s="43"/>
      <c r="C99" s="43"/>
      <c r="D99" s="44"/>
      <c r="E99" s="44"/>
      <c r="F99" s="44"/>
    </row>
    <row r="100" spans="1:6" s="48" customFormat="1" ht="15">
      <c r="A100" s="43"/>
      <c r="B100" s="43"/>
      <c r="C100" s="43"/>
      <c r="D100" s="44"/>
      <c r="E100" s="44"/>
      <c r="F100" s="44"/>
    </row>
    <row r="101" spans="1:6" s="48" customFormat="1" ht="15">
      <c r="A101" s="43"/>
      <c r="B101" s="43"/>
      <c r="C101" s="43"/>
      <c r="D101" s="44"/>
      <c r="E101" s="44"/>
      <c r="F101" s="44"/>
    </row>
    <row r="102" spans="1:6" s="48" customFormat="1" ht="15">
      <c r="A102" s="43"/>
      <c r="B102" s="43"/>
      <c r="C102" s="43"/>
      <c r="D102" s="44"/>
      <c r="E102" s="44"/>
      <c r="F102" s="44"/>
    </row>
    <row r="103" spans="1:6" s="48" customFormat="1" ht="15">
      <c r="A103" s="43"/>
      <c r="B103" s="43"/>
      <c r="C103" s="43"/>
      <c r="D103" s="44"/>
      <c r="E103" s="44"/>
      <c r="F103" s="44"/>
    </row>
    <row r="104" spans="1:6" s="48" customFormat="1" ht="15">
      <c r="A104" s="43"/>
      <c r="B104" s="43"/>
      <c r="C104" s="43"/>
      <c r="D104" s="44"/>
      <c r="E104" s="44"/>
      <c r="F104" s="44"/>
    </row>
    <row r="105" spans="1:6" s="48" customFormat="1" ht="15">
      <c r="A105" s="43"/>
      <c r="B105" s="43"/>
      <c r="C105" s="43"/>
      <c r="D105" s="44"/>
      <c r="E105" s="44"/>
      <c r="F105" s="44"/>
    </row>
    <row r="106" spans="1:6" s="48" customFormat="1" ht="15">
      <c r="A106" s="43"/>
      <c r="B106" s="43"/>
      <c r="C106" s="43"/>
      <c r="D106" s="44"/>
      <c r="E106" s="44"/>
      <c r="F106" s="44"/>
    </row>
    <row r="107" spans="1:6" s="48" customFormat="1" ht="15">
      <c r="A107" s="43"/>
      <c r="B107" s="43"/>
      <c r="C107" s="43"/>
      <c r="D107" s="44"/>
      <c r="E107" s="44"/>
      <c r="F107" s="44"/>
    </row>
    <row r="108" spans="1:6" s="48" customFormat="1" ht="15">
      <c r="A108" s="43"/>
      <c r="B108" s="43"/>
      <c r="C108" s="43"/>
      <c r="D108" s="44"/>
      <c r="E108" s="44"/>
      <c r="F108" s="44"/>
    </row>
    <row r="109" spans="1:6" s="48" customFormat="1" ht="15">
      <c r="A109" s="43"/>
      <c r="B109" s="43"/>
      <c r="C109" s="43"/>
      <c r="D109" s="44"/>
      <c r="E109" s="44"/>
      <c r="F109" s="44"/>
    </row>
    <row r="110" spans="1:6" s="48" customFormat="1" ht="15">
      <c r="A110" s="43"/>
      <c r="B110" s="43"/>
      <c r="C110" s="43"/>
      <c r="D110" s="44"/>
      <c r="E110" s="44"/>
      <c r="F110" s="44"/>
    </row>
    <row r="111" spans="1:6" s="48" customFormat="1" ht="15">
      <c r="A111" s="43"/>
      <c r="B111" s="43"/>
      <c r="C111" s="43"/>
      <c r="D111" s="44"/>
      <c r="E111" s="44"/>
      <c r="F111" s="44"/>
    </row>
    <row r="112" spans="1:6" s="48" customFormat="1" ht="15">
      <c r="A112" s="43"/>
      <c r="B112" s="43"/>
      <c r="C112" s="43"/>
      <c r="D112" s="44"/>
      <c r="E112" s="44"/>
      <c r="F112" s="44"/>
    </row>
    <row r="113" spans="1:6" s="48" customFormat="1" ht="15">
      <c r="A113" s="43"/>
      <c r="B113" s="43"/>
      <c r="C113" s="43"/>
      <c r="D113" s="44"/>
      <c r="E113" s="44"/>
      <c r="F113" s="44"/>
    </row>
    <row r="114" spans="1:6" s="48" customFormat="1" ht="15">
      <c r="A114" s="43"/>
      <c r="B114" s="43"/>
      <c r="C114" s="43"/>
      <c r="D114" s="44"/>
      <c r="E114" s="44"/>
      <c r="F114" s="44"/>
    </row>
    <row r="115" spans="1:6" s="48" customFormat="1" ht="15">
      <c r="A115" s="43"/>
      <c r="B115" s="43"/>
      <c r="C115" s="43"/>
      <c r="D115" s="44"/>
      <c r="E115" s="44"/>
      <c r="F115" s="44"/>
    </row>
    <row r="116" spans="1:6" s="48" customFormat="1" ht="15">
      <c r="A116" s="43"/>
      <c r="B116" s="43"/>
      <c r="C116" s="43"/>
      <c r="D116" s="44"/>
      <c r="E116" s="44"/>
      <c r="F116" s="44"/>
    </row>
    <row r="117" spans="1:6" s="48" customFormat="1" ht="15">
      <c r="A117" s="43"/>
      <c r="B117" s="43"/>
      <c r="C117" s="43"/>
      <c r="D117" s="44"/>
      <c r="E117" s="44"/>
      <c r="F117" s="44"/>
    </row>
    <row r="118" spans="1:6" s="48" customFormat="1" ht="15">
      <c r="A118" s="43"/>
      <c r="B118" s="43"/>
      <c r="C118" s="43"/>
      <c r="D118" s="44"/>
      <c r="E118" s="44"/>
      <c r="F118" s="44"/>
    </row>
    <row r="119" spans="1:6" s="48" customFormat="1" ht="15">
      <c r="A119" s="43"/>
      <c r="B119" s="43"/>
      <c r="C119" s="43"/>
      <c r="D119" s="44"/>
      <c r="E119" s="44"/>
      <c r="F119" s="44"/>
    </row>
    <row r="120" spans="1:6" s="48" customFormat="1" ht="15">
      <c r="A120" s="43"/>
      <c r="B120" s="43"/>
      <c r="C120" s="43"/>
      <c r="D120" s="44"/>
      <c r="E120" s="44"/>
      <c r="F120" s="44"/>
    </row>
    <row r="121" spans="1:6" s="48" customFormat="1" ht="15">
      <c r="A121" s="43"/>
      <c r="B121" s="43"/>
      <c r="C121" s="43"/>
      <c r="D121" s="44"/>
      <c r="E121" s="44"/>
      <c r="F121" s="44"/>
    </row>
    <row r="122" spans="1:6" s="48" customFormat="1" ht="15">
      <c r="A122" s="43"/>
      <c r="B122" s="43"/>
      <c r="C122" s="43"/>
      <c r="D122" s="44"/>
      <c r="E122" s="44"/>
      <c r="F122" s="44"/>
    </row>
    <row r="123" spans="1:6" s="48" customFormat="1" ht="15">
      <c r="A123" s="43"/>
      <c r="B123" s="43"/>
      <c r="C123" s="43"/>
      <c r="D123" s="44"/>
      <c r="E123" s="44"/>
      <c r="F123" s="44"/>
    </row>
    <row r="124" spans="1:6" s="48" customFormat="1" ht="15">
      <c r="A124" s="43"/>
      <c r="B124" s="43"/>
      <c r="C124" s="43"/>
      <c r="D124" s="44"/>
      <c r="E124" s="44"/>
      <c r="F124" s="44"/>
    </row>
    <row r="125" spans="1:6" s="48" customFormat="1" ht="15">
      <c r="A125" s="43"/>
      <c r="B125" s="43"/>
      <c r="C125" s="43"/>
      <c r="D125" s="44"/>
      <c r="E125" s="44"/>
      <c r="F125" s="44"/>
    </row>
    <row r="126" spans="1:6" s="48" customFormat="1" ht="15">
      <c r="A126" s="43"/>
      <c r="B126" s="43"/>
      <c r="C126" s="43"/>
      <c r="D126" s="44"/>
      <c r="E126" s="44"/>
      <c r="F126" s="44"/>
    </row>
    <row r="127" spans="1:6" s="48" customFormat="1" ht="15">
      <c r="A127" s="43"/>
      <c r="B127" s="43"/>
      <c r="C127" s="43"/>
      <c r="D127" s="44"/>
      <c r="E127" s="44"/>
      <c r="F127" s="44"/>
    </row>
    <row r="128" spans="1:6" s="48" customFormat="1" ht="15">
      <c r="A128" s="43"/>
      <c r="B128" s="43"/>
      <c r="C128" s="43"/>
      <c r="D128" s="44"/>
      <c r="E128" s="44"/>
      <c r="F128" s="44"/>
    </row>
    <row r="129" spans="1:6" s="48" customFormat="1" ht="15">
      <c r="A129" s="43"/>
      <c r="B129" s="43"/>
      <c r="C129" s="43"/>
      <c r="D129" s="44"/>
      <c r="E129" s="44"/>
      <c r="F129" s="44"/>
    </row>
    <row r="130" spans="1:6" s="48" customFormat="1" ht="15">
      <c r="A130" s="43"/>
      <c r="B130" s="43"/>
      <c r="C130" s="43"/>
      <c r="D130" s="44"/>
      <c r="E130" s="44"/>
      <c r="F130" s="44"/>
    </row>
    <row r="131" spans="1:6" s="48" customFormat="1" ht="15">
      <c r="A131" s="43"/>
      <c r="B131" s="43"/>
      <c r="C131" s="43"/>
      <c r="D131" s="44"/>
      <c r="E131" s="44"/>
      <c r="F131" s="44"/>
    </row>
    <row r="132" spans="1:6" s="48" customFormat="1" ht="15">
      <c r="A132" s="43"/>
      <c r="B132" s="43"/>
      <c r="C132" s="43"/>
      <c r="D132" s="44"/>
      <c r="E132" s="44"/>
      <c r="F132" s="44"/>
    </row>
    <row r="133" spans="1:6" s="48" customFormat="1" ht="15">
      <c r="A133" s="43"/>
      <c r="B133" s="43"/>
      <c r="C133" s="43"/>
      <c r="D133" s="44"/>
      <c r="E133" s="44"/>
      <c r="F133" s="44"/>
    </row>
    <row r="134" spans="1:6" s="48" customFormat="1" ht="15">
      <c r="A134" s="43"/>
      <c r="B134" s="43"/>
      <c r="C134" s="43"/>
      <c r="D134" s="44"/>
      <c r="E134" s="44"/>
      <c r="F134" s="44"/>
    </row>
    <row r="135" spans="1:6" s="48" customFormat="1" ht="15">
      <c r="A135" s="43"/>
      <c r="B135" s="43"/>
      <c r="C135" s="43"/>
      <c r="D135" s="44"/>
      <c r="E135" s="44"/>
      <c r="F135" s="44"/>
    </row>
    <row r="136" spans="1:6" s="48" customFormat="1" ht="15">
      <c r="A136" s="43"/>
      <c r="B136" s="43"/>
      <c r="C136" s="43"/>
      <c r="D136" s="44"/>
      <c r="E136" s="44"/>
      <c r="F136" s="44"/>
    </row>
    <row r="137" spans="1:6" s="48" customFormat="1" ht="15">
      <c r="A137" s="45"/>
      <c r="B137" s="45"/>
      <c r="C137" s="45"/>
      <c r="D137" s="46"/>
      <c r="E137" s="46"/>
      <c r="F137" s="46"/>
    </row>
    <row r="138" spans="1:6" s="24" customFormat="1" ht="15">
      <c r="A138" s="41"/>
      <c r="B138" s="41"/>
      <c r="C138" s="41"/>
      <c r="D138" s="42"/>
      <c r="E138" s="42"/>
      <c r="F138" s="42"/>
    </row>
    <row r="139" spans="1:6" s="24" customFormat="1" ht="15">
      <c r="A139" s="41"/>
      <c r="B139" s="41"/>
      <c r="C139" s="41"/>
      <c r="D139" s="42"/>
      <c r="E139" s="42"/>
      <c r="F139" s="42"/>
    </row>
    <row r="140" spans="1:6" s="24" customFormat="1" ht="15">
      <c r="A140" s="41"/>
      <c r="B140" s="41"/>
      <c r="C140" s="41"/>
      <c r="D140" s="42"/>
      <c r="E140" s="42"/>
      <c r="F140" s="42"/>
    </row>
    <row r="141" spans="1:6" s="24" customFormat="1" ht="15">
      <c r="A141" s="41"/>
      <c r="B141" s="41"/>
      <c r="C141" s="41"/>
      <c r="D141" s="42"/>
      <c r="E141" s="42"/>
      <c r="F141" s="42"/>
    </row>
    <row r="142" spans="1:6" s="24" customFormat="1" ht="15">
      <c r="A142" s="41"/>
      <c r="B142" s="41"/>
      <c r="C142" s="41"/>
      <c r="D142" s="42"/>
      <c r="E142" s="42"/>
      <c r="F142" s="42"/>
    </row>
    <row r="143" spans="1:6" s="24" customFormat="1" ht="15">
      <c r="A143" s="41"/>
      <c r="B143" s="41"/>
      <c r="C143" s="41"/>
      <c r="D143" s="42"/>
      <c r="E143" s="42"/>
      <c r="F143" s="42"/>
    </row>
    <row r="144" spans="1:6" s="24" customFormat="1" ht="15">
      <c r="A144" s="40"/>
      <c r="B144" s="40"/>
      <c r="C144" s="40"/>
      <c r="D144" s="39"/>
      <c r="E144" s="39"/>
      <c r="F144" s="39"/>
    </row>
    <row r="145" spans="1:6" s="24" customFormat="1" ht="15">
      <c r="A145" s="40"/>
      <c r="B145" s="40"/>
      <c r="C145" s="40"/>
      <c r="D145" s="39"/>
      <c r="E145" s="39"/>
      <c r="F145" s="39"/>
    </row>
    <row r="146" spans="1:6" s="24" customFormat="1" ht="15">
      <c r="A146" s="40"/>
      <c r="B146" s="40"/>
      <c r="C146" s="40"/>
      <c r="D146" s="39"/>
      <c r="E146" s="39"/>
      <c r="F146" s="39"/>
    </row>
    <row r="147" spans="1:6" s="24" customFormat="1" ht="15">
      <c r="A147" s="40"/>
      <c r="B147" s="40"/>
      <c r="C147" s="40"/>
      <c r="D147" s="39"/>
      <c r="E147" s="39"/>
      <c r="F147" s="39"/>
    </row>
    <row r="148" spans="1:6" s="24" customFormat="1" ht="15">
      <c r="A148" s="40"/>
      <c r="B148" s="40"/>
      <c r="C148" s="40"/>
      <c r="D148" s="39"/>
      <c r="E148" s="39"/>
      <c r="F148" s="39"/>
    </row>
    <row r="149" spans="1:6" s="24" customFormat="1" ht="15">
      <c r="A149" s="40"/>
      <c r="B149" s="40"/>
      <c r="C149" s="40"/>
      <c r="D149" s="39"/>
      <c r="E149" s="39"/>
      <c r="F149" s="39"/>
    </row>
    <row r="150" spans="1:6" ht="15">
      <c r="A150" s="38"/>
      <c r="B150" s="38"/>
      <c r="C150" s="38"/>
      <c r="D150" s="39"/>
      <c r="E150" s="39"/>
      <c r="F150" s="39"/>
    </row>
    <row r="151" spans="1:6" ht="15">
      <c r="A151" s="40"/>
      <c r="B151" s="40"/>
      <c r="C151" s="40"/>
      <c r="D151" s="39"/>
      <c r="E151" s="39"/>
      <c r="F151" s="39"/>
    </row>
    <row r="152" spans="1:6" ht="15">
      <c r="A152" s="40"/>
      <c r="B152" s="40"/>
      <c r="C152" s="40"/>
      <c r="D152" s="39"/>
      <c r="E152" s="39"/>
      <c r="F152" s="39"/>
    </row>
    <row r="153" spans="1:6" ht="15">
      <c r="A153" s="38"/>
      <c r="B153" s="38"/>
      <c r="C153" s="38"/>
      <c r="D153" s="39"/>
      <c r="E153" s="39"/>
      <c r="F153" s="39"/>
    </row>
    <row r="154" spans="1:6" ht="15">
      <c r="A154" s="38"/>
      <c r="B154" s="38"/>
      <c r="C154" s="38"/>
      <c r="D154" s="39"/>
      <c r="E154" s="39"/>
      <c r="F154" s="39"/>
    </row>
    <row r="155" spans="1:6" ht="15">
      <c r="A155" s="38"/>
      <c r="B155" s="38"/>
      <c r="C155" s="38"/>
      <c r="D155" s="39"/>
      <c r="E155" s="39"/>
      <c r="F155" s="39"/>
    </row>
    <row r="156" spans="1:6" ht="15">
      <c r="A156" s="38"/>
      <c r="B156" s="38"/>
      <c r="C156" s="38"/>
      <c r="D156" s="39"/>
      <c r="E156" s="39"/>
      <c r="F156" s="39"/>
    </row>
    <row r="157" spans="1:6" ht="15">
      <c r="A157" s="38"/>
      <c r="B157" s="38"/>
      <c r="C157" s="38"/>
      <c r="D157" s="39"/>
      <c r="E157" s="39"/>
      <c r="F157" s="39"/>
    </row>
    <row r="158" spans="1:6" ht="15">
      <c r="A158" s="38"/>
      <c r="B158" s="38"/>
      <c r="C158" s="38"/>
      <c r="D158" s="39"/>
      <c r="E158" s="39"/>
      <c r="F158" s="39"/>
    </row>
    <row r="159" spans="1:6" ht="15">
      <c r="A159" s="38"/>
      <c r="B159" s="38"/>
      <c r="C159" s="38"/>
      <c r="D159" s="39"/>
      <c r="E159" s="39"/>
      <c r="F159" s="39"/>
    </row>
    <row r="160" spans="1:6" ht="15">
      <c r="A160" s="38"/>
      <c r="B160" s="38"/>
      <c r="C160" s="38"/>
      <c r="D160" s="39"/>
      <c r="E160" s="39"/>
      <c r="F160" s="39"/>
    </row>
    <row r="161" spans="1:6" ht="15">
      <c r="A161" s="38"/>
      <c r="B161" s="38"/>
      <c r="C161" s="38"/>
      <c r="D161" s="39"/>
      <c r="E161" s="39"/>
      <c r="F161" s="39"/>
    </row>
    <row r="162" spans="1:6" ht="15">
      <c r="A162" s="38"/>
      <c r="B162" s="38"/>
      <c r="C162" s="38"/>
      <c r="D162" s="39"/>
      <c r="E162" s="39"/>
      <c r="F162" s="39"/>
    </row>
    <row r="163" spans="1:6" ht="15">
      <c r="A163" s="38"/>
      <c r="B163" s="38"/>
      <c r="C163" s="38"/>
      <c r="D163" s="39"/>
      <c r="E163" s="39"/>
      <c r="F163" s="39"/>
    </row>
    <row r="164" spans="1:6" ht="15">
      <c r="A164" s="38"/>
      <c r="B164" s="38"/>
      <c r="C164" s="38"/>
      <c r="D164" s="39"/>
      <c r="E164" s="39"/>
      <c r="F164" s="39"/>
    </row>
    <row r="165" spans="1:6" ht="15">
      <c r="A165" s="38"/>
      <c r="B165" s="38"/>
      <c r="C165" s="38"/>
      <c r="D165" s="39"/>
      <c r="E165" s="39"/>
      <c r="F165" s="39"/>
    </row>
    <row r="166" spans="1:6" ht="15">
      <c r="A166" s="38"/>
      <c r="B166" s="38"/>
      <c r="C166" s="38"/>
      <c r="D166" s="39"/>
      <c r="E166" s="39"/>
      <c r="F166" s="39"/>
    </row>
    <row r="167" spans="1:6" ht="15">
      <c r="A167" s="38"/>
      <c r="B167" s="38"/>
      <c r="C167" s="38"/>
      <c r="D167" s="39"/>
      <c r="E167" s="39"/>
      <c r="F167" s="39"/>
    </row>
    <row r="168" spans="1:6" ht="15">
      <c r="A168" s="38"/>
      <c r="B168" s="38"/>
      <c r="C168" s="38"/>
      <c r="D168" s="39"/>
      <c r="E168" s="39"/>
      <c r="F168" s="39"/>
    </row>
    <row r="169" spans="1:6" ht="15">
      <c r="A169" s="38"/>
      <c r="B169" s="38"/>
      <c r="C169" s="38"/>
      <c r="D169" s="39"/>
      <c r="E169" s="39"/>
      <c r="F169" s="39"/>
    </row>
    <row r="170" spans="1:6" ht="15">
      <c r="A170" s="38"/>
      <c r="B170" s="38"/>
      <c r="C170" s="38"/>
      <c r="D170" s="39"/>
      <c r="E170" s="39"/>
      <c r="F170" s="39"/>
    </row>
    <row r="171" spans="1:6" ht="15">
      <c r="A171" s="38"/>
      <c r="B171" s="38"/>
      <c r="C171" s="38"/>
      <c r="D171" s="39"/>
      <c r="E171" s="39"/>
      <c r="F171" s="39"/>
    </row>
    <row r="172" spans="1:6" ht="15">
      <c r="A172" s="38"/>
      <c r="B172" s="38"/>
      <c r="C172" s="38"/>
      <c r="D172" s="39"/>
      <c r="E172" s="39"/>
      <c r="F172" s="39"/>
    </row>
    <row r="173" spans="1:6" ht="15">
      <c r="A173" s="38"/>
      <c r="B173" s="38"/>
      <c r="C173" s="38"/>
      <c r="D173" s="39"/>
      <c r="E173" s="39"/>
      <c r="F173" s="39"/>
    </row>
    <row r="174" spans="1:6" ht="15">
      <c r="A174" s="38"/>
      <c r="B174" s="38"/>
      <c r="C174" s="38"/>
      <c r="D174" s="39"/>
      <c r="E174" s="39"/>
      <c r="F174" s="39"/>
    </row>
    <row r="175" spans="1:6" ht="15">
      <c r="A175" s="38"/>
      <c r="B175" s="38"/>
      <c r="C175" s="38"/>
      <c r="D175" s="39"/>
      <c r="E175" s="39"/>
      <c r="F175" s="39"/>
    </row>
    <row r="176" spans="1:6" ht="15">
      <c r="A176" s="40"/>
      <c r="B176" s="40"/>
      <c r="C176" s="40"/>
      <c r="D176" s="39"/>
      <c r="E176" s="39"/>
      <c r="F176" s="39"/>
    </row>
    <row r="177" spans="1:6" ht="15">
      <c r="A177" s="40"/>
      <c r="B177" s="40"/>
      <c r="C177" s="40"/>
      <c r="D177" s="39"/>
      <c r="E177" s="39"/>
      <c r="F177" s="39"/>
    </row>
    <row r="178" spans="1:6" ht="15">
      <c r="A178" s="38"/>
      <c r="B178" s="38"/>
      <c r="C178" s="38"/>
      <c r="D178" s="39"/>
      <c r="E178" s="39"/>
      <c r="F178" s="39"/>
    </row>
    <row r="179" spans="1:6" ht="15">
      <c r="A179" s="38"/>
      <c r="B179" s="38"/>
      <c r="C179" s="38"/>
      <c r="D179" s="39"/>
      <c r="E179" s="39"/>
      <c r="F179" s="39"/>
    </row>
    <row r="180" spans="1:6" ht="15">
      <c r="A180" s="38"/>
      <c r="B180" s="38"/>
      <c r="C180" s="38"/>
      <c r="D180" s="39"/>
      <c r="E180" s="39"/>
      <c r="F180" s="39"/>
    </row>
    <row r="181" spans="1:6" ht="15">
      <c r="A181" s="38"/>
      <c r="B181" s="38"/>
      <c r="C181" s="38"/>
      <c r="D181" s="39"/>
      <c r="E181" s="39"/>
      <c r="F181" s="39"/>
    </row>
    <row r="182" spans="1:6" ht="15">
      <c r="A182" s="37"/>
      <c r="B182" s="37"/>
      <c r="C182" s="37"/>
      <c r="D182" s="36"/>
      <c r="E182" s="36"/>
      <c r="F182" s="36"/>
    </row>
    <row r="183" spans="1:6" ht="15">
      <c r="A183" s="37"/>
      <c r="B183" s="37"/>
      <c r="C183" s="37"/>
      <c r="D183" s="36"/>
      <c r="E183" s="36"/>
      <c r="F183" s="36"/>
    </row>
    <row r="184" spans="1:6" ht="15">
      <c r="A184" s="37"/>
      <c r="B184" s="37"/>
      <c r="C184" s="37"/>
      <c r="D184" s="36"/>
      <c r="E184" s="36"/>
      <c r="F184" s="36"/>
    </row>
    <row r="185" spans="1:6" ht="15">
      <c r="A185" s="37"/>
      <c r="B185" s="37"/>
      <c r="C185" s="37"/>
      <c r="D185" s="36"/>
      <c r="E185" s="36"/>
      <c r="F185" s="36"/>
    </row>
    <row r="186" spans="1:6" ht="15">
      <c r="A186" s="32"/>
      <c r="B186" s="32"/>
      <c r="C186" s="32"/>
      <c r="D186" s="33"/>
      <c r="E186" s="33"/>
      <c r="F186" s="33"/>
    </row>
    <row r="187" spans="1:6" ht="15">
      <c r="A187" s="34"/>
      <c r="B187" s="34"/>
      <c r="C187" s="34"/>
      <c r="D187" s="35"/>
      <c r="E187" s="35"/>
      <c r="F187" s="34"/>
    </row>
    <row r="188" spans="1:6" ht="15">
      <c r="A188" s="34"/>
      <c r="B188" s="34"/>
      <c r="C188" s="34"/>
      <c r="D188" s="35"/>
      <c r="E188" s="35"/>
      <c r="F188" s="34"/>
    </row>
    <row r="189" spans="1:6" ht="15">
      <c r="A189" s="34"/>
      <c r="B189" s="34"/>
      <c r="C189" s="34"/>
      <c r="D189" s="35"/>
      <c r="E189" s="35"/>
      <c r="F189" s="34"/>
    </row>
    <row r="190" spans="1:6" ht="15">
      <c r="A190" s="34"/>
      <c r="B190" s="34"/>
      <c r="C190" s="34"/>
      <c r="D190" s="35"/>
      <c r="E190" s="35"/>
      <c r="F190" s="34"/>
    </row>
    <row r="191" spans="1:6" ht="15">
      <c r="A191" s="34"/>
      <c r="B191" s="34"/>
      <c r="C191" s="34"/>
      <c r="D191" s="35"/>
      <c r="E191" s="35"/>
      <c r="F191" s="34"/>
    </row>
    <row r="192" spans="1:6" ht="15">
      <c r="A192" s="34"/>
      <c r="B192" s="34"/>
      <c r="C192" s="34"/>
      <c r="D192" s="35"/>
      <c r="E192" s="35"/>
      <c r="F192" s="34"/>
    </row>
    <row r="193" spans="1:6" ht="15">
      <c r="A193" s="34"/>
      <c r="B193" s="34"/>
      <c r="C193" s="34"/>
      <c r="D193" s="35"/>
      <c r="E193" s="35"/>
      <c r="F193" s="34"/>
    </row>
    <row r="194" spans="1:6" ht="15">
      <c r="A194" s="34"/>
      <c r="B194" s="34"/>
      <c r="C194" s="34"/>
      <c r="D194" s="35"/>
      <c r="E194" s="35"/>
      <c r="F194" s="34"/>
    </row>
    <row r="195" spans="1:6" ht="15">
      <c r="A195" s="34"/>
      <c r="B195" s="34"/>
      <c r="C195" s="34"/>
      <c r="D195" s="35"/>
      <c r="E195" s="35"/>
      <c r="F195" s="34"/>
    </row>
    <row r="196" spans="1:6" ht="15">
      <c r="A196" s="34"/>
      <c r="B196" s="34"/>
      <c r="C196" s="34"/>
      <c r="D196" s="35"/>
      <c r="E196" s="35"/>
      <c r="F196" s="34"/>
    </row>
    <row r="197" spans="1:6" ht="15">
      <c r="A197" s="34"/>
      <c r="B197" s="34"/>
      <c r="C197" s="34"/>
      <c r="D197" s="35"/>
      <c r="E197" s="35"/>
      <c r="F197" s="34"/>
    </row>
    <row r="198" spans="1:6" ht="15">
      <c r="A198" s="34"/>
      <c r="B198" s="34"/>
      <c r="C198" s="34"/>
      <c r="D198" s="35"/>
      <c r="E198" s="35"/>
      <c r="F198" s="34"/>
    </row>
    <row r="199" spans="1:6" ht="15">
      <c r="A199" s="34"/>
      <c r="B199" s="34"/>
      <c r="C199" s="34"/>
      <c r="D199" s="35"/>
      <c r="E199" s="35"/>
      <c r="F199" s="34"/>
    </row>
    <row r="200" spans="1:6" ht="15">
      <c r="A200" s="34"/>
      <c r="B200" s="34"/>
      <c r="C200" s="34"/>
      <c r="D200" s="35"/>
      <c r="E200" s="35"/>
      <c r="F200" s="34"/>
    </row>
    <row r="201" spans="1:6" ht="15">
      <c r="A201" s="34"/>
      <c r="B201" s="34"/>
      <c r="C201" s="34"/>
      <c r="D201" s="35"/>
      <c r="E201" s="35"/>
      <c r="F201" s="34"/>
    </row>
    <row r="202" spans="1:6" ht="15">
      <c r="A202" s="34"/>
      <c r="B202" s="34"/>
      <c r="C202" s="34"/>
      <c r="D202" s="35"/>
      <c r="E202" s="35"/>
      <c r="F202" s="34"/>
    </row>
    <row r="203" spans="1:6" ht="15">
      <c r="A203" s="34"/>
      <c r="B203" s="34"/>
      <c r="C203" s="34"/>
      <c r="D203" s="35"/>
      <c r="E203" s="35"/>
      <c r="F203" s="34"/>
    </row>
    <row r="204" spans="1:6" ht="15">
      <c r="A204" s="34"/>
      <c r="B204" s="34"/>
      <c r="C204" s="34"/>
      <c r="D204" s="35"/>
      <c r="E204" s="35"/>
      <c r="F204" s="34"/>
    </row>
    <row r="205" spans="1:6" ht="15">
      <c r="A205" s="34"/>
      <c r="B205" s="34"/>
      <c r="C205" s="34"/>
      <c r="D205" s="35"/>
      <c r="E205" s="35"/>
      <c r="F205" s="34"/>
    </row>
    <row r="206" spans="1:6" ht="15">
      <c r="A206" s="34"/>
      <c r="B206" s="34"/>
      <c r="C206" s="34"/>
      <c r="D206" s="35"/>
      <c r="E206" s="35"/>
      <c r="F206" s="34"/>
    </row>
    <row r="207" spans="1:6" ht="15">
      <c r="A207" s="34"/>
      <c r="B207" s="34"/>
      <c r="C207" s="34"/>
      <c r="D207" s="35"/>
      <c r="E207" s="35"/>
      <c r="F207" s="34"/>
    </row>
    <row r="208" spans="1:6" ht="15">
      <c r="A208" s="34"/>
      <c r="B208" s="34"/>
      <c r="C208" s="34"/>
      <c r="D208" s="35"/>
      <c r="E208" s="35"/>
      <c r="F208" s="34"/>
    </row>
    <row r="209" spans="1:6" ht="15">
      <c r="A209" s="34"/>
      <c r="B209" s="34"/>
      <c r="C209" s="34"/>
      <c r="D209" s="35"/>
      <c r="E209" s="35"/>
      <c r="F209" s="34"/>
    </row>
    <row r="210" spans="1:6" ht="15">
      <c r="A210" s="34"/>
      <c r="B210" s="34"/>
      <c r="C210" s="34"/>
      <c r="D210" s="35"/>
      <c r="E210" s="35"/>
      <c r="F210" s="34"/>
    </row>
    <row r="211" spans="1:6" ht="15">
      <c r="A211" s="34"/>
      <c r="B211" s="34"/>
      <c r="C211" s="34"/>
      <c r="D211" s="35"/>
      <c r="E211" s="35"/>
      <c r="F211" s="34"/>
    </row>
    <row r="212" spans="1:6" ht="15">
      <c r="A212" s="34"/>
      <c r="B212" s="34"/>
      <c r="C212" s="34"/>
      <c r="D212" s="35"/>
      <c r="E212" s="35"/>
      <c r="F212" s="34"/>
    </row>
    <row r="213" spans="1:6" ht="15">
      <c r="A213" s="34"/>
      <c r="B213" s="34"/>
      <c r="C213" s="34"/>
      <c r="D213" s="35"/>
      <c r="E213" s="35"/>
      <c r="F213" s="34"/>
    </row>
    <row r="214" spans="1:6" ht="15">
      <c r="A214" s="34"/>
      <c r="B214" s="34"/>
      <c r="C214" s="34"/>
      <c r="D214" s="35"/>
      <c r="E214" s="35"/>
      <c r="F214" s="34"/>
    </row>
    <row r="215" spans="1:6" ht="15">
      <c r="A215" s="34"/>
      <c r="B215" s="34"/>
      <c r="C215" s="34"/>
      <c r="D215" s="35"/>
      <c r="E215" s="35"/>
      <c r="F215" s="34"/>
    </row>
    <row r="216" spans="1:6" ht="15">
      <c r="A216" s="34"/>
      <c r="B216" s="34"/>
      <c r="C216" s="34"/>
      <c r="D216" s="35"/>
      <c r="E216" s="35"/>
      <c r="F216" s="34"/>
    </row>
    <row r="217" spans="1:6" ht="15">
      <c r="A217" s="34"/>
      <c r="B217" s="34"/>
      <c r="C217" s="34"/>
      <c r="D217" s="35"/>
      <c r="E217" s="35"/>
      <c r="F217" s="34"/>
    </row>
    <row r="218" spans="1:6" ht="15">
      <c r="A218" s="34"/>
      <c r="B218" s="34"/>
      <c r="C218" s="34"/>
      <c r="D218" s="35"/>
      <c r="E218" s="35"/>
      <c r="F218" s="34"/>
    </row>
    <row r="219" spans="1:6" ht="15">
      <c r="A219" s="34"/>
      <c r="B219" s="34"/>
      <c r="C219" s="34"/>
      <c r="D219" s="35"/>
      <c r="E219" s="35"/>
      <c r="F219" s="34"/>
    </row>
    <row r="220" spans="1:6" ht="15">
      <c r="A220" s="34"/>
      <c r="B220" s="34"/>
      <c r="C220" s="34"/>
      <c r="D220" s="35"/>
      <c r="E220" s="35"/>
      <c r="F220" s="34"/>
    </row>
    <row r="221" spans="1:6" ht="15">
      <c r="A221" s="34"/>
      <c r="B221" s="34"/>
      <c r="C221" s="34"/>
      <c r="D221" s="35"/>
      <c r="E221" s="35"/>
      <c r="F221" s="34"/>
    </row>
    <row r="222" spans="1:6" ht="15">
      <c r="A222" s="34"/>
      <c r="B222" s="34"/>
      <c r="C222" s="34"/>
      <c r="D222" s="35"/>
      <c r="E222" s="35"/>
      <c r="F222" s="34"/>
    </row>
    <row r="223" spans="1:6" ht="15">
      <c r="A223" s="34"/>
      <c r="B223" s="34"/>
      <c r="C223" s="34"/>
      <c r="D223" s="35"/>
      <c r="E223" s="35"/>
      <c r="F223" s="34"/>
    </row>
    <row r="224" spans="1:6" ht="15">
      <c r="A224" s="34"/>
      <c r="B224" s="34"/>
      <c r="C224" s="34"/>
      <c r="D224" s="35"/>
      <c r="E224" s="35"/>
      <c r="F224" s="34"/>
    </row>
    <row r="225" spans="1:6" ht="15">
      <c r="A225" s="34"/>
      <c r="B225" s="34"/>
      <c r="C225" s="34"/>
      <c r="D225" s="35"/>
      <c r="E225" s="35"/>
      <c r="F225" s="34"/>
    </row>
    <row r="226" spans="1:6" ht="15">
      <c r="A226" s="34"/>
      <c r="B226" s="34"/>
      <c r="C226" s="34"/>
      <c r="D226" s="35"/>
      <c r="E226" s="35"/>
      <c r="F226" s="34"/>
    </row>
    <row r="227" spans="1:6" ht="15">
      <c r="A227" s="34"/>
      <c r="B227" s="34"/>
      <c r="C227" s="34"/>
      <c r="D227" s="35"/>
      <c r="E227" s="35"/>
      <c r="F227" s="34"/>
    </row>
  </sheetData>
  <sheetProtection/>
  <autoFilter ref="A2:F190">
    <sortState ref="A3:F227">
      <sortCondition sortBy="value" ref="A3:A227"/>
    </sortState>
  </autoFilter>
  <mergeCells count="1">
    <mergeCell ref="A1:F1"/>
  </mergeCells>
  <conditionalFormatting sqref="A3:F73">
    <cfRule type="expression" priority="1" dxfId="0">
      <formula>$J3="Over 12 hours"</formula>
    </cfRule>
  </conditionalFormatting>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theme="9"/>
  </sheetPr>
  <dimension ref="A1:F116"/>
  <sheetViews>
    <sheetView zoomScalePageLayoutView="0" workbookViewId="0" topLeftCell="A1">
      <pane ySplit="1" topLeftCell="A2" activePane="bottomLeft" state="frozen"/>
      <selection pane="topLeft" activeCell="A1" sqref="A1:F1"/>
      <selection pane="bottomLeft" activeCell="A3" sqref="A3"/>
    </sheetView>
  </sheetViews>
  <sheetFormatPr defaultColWidth="0" defaultRowHeight="15"/>
  <cols>
    <col min="1" max="2" width="13.21484375" style="9" customWidth="1"/>
    <col min="3" max="3" width="62.5546875" style="9" customWidth="1"/>
    <col min="4" max="4" width="16.4453125" style="9" customWidth="1"/>
    <col min="5" max="5" width="15.99609375" style="20" customWidth="1"/>
    <col min="6" max="6" width="46.99609375" style="20" customWidth="1"/>
    <col min="7" max="11" width="0" style="0" hidden="1" customWidth="1"/>
    <col min="12" max="16384" width="8.77734375" style="0" hidden="1" customWidth="1"/>
  </cols>
  <sheetData>
    <row r="1" spans="1:6" s="12" customFormat="1" ht="33.75">
      <c r="A1" s="68" t="str">
        <f>"Daily closure report: "&amp;'Front page'!A9</f>
        <v>Daily closure report: Sunday, 7 July</v>
      </c>
      <c r="B1" s="68"/>
      <c r="C1" s="68"/>
      <c r="D1" s="68"/>
      <c r="E1" s="68"/>
      <c r="F1" s="68"/>
    </row>
    <row r="2" spans="1:6" s="17" customFormat="1" ht="30">
      <c r="A2" s="16" t="s">
        <v>9</v>
      </c>
      <c r="B2" s="16" t="s">
        <v>1</v>
      </c>
      <c r="C2" s="16" t="s">
        <v>0</v>
      </c>
      <c r="D2" s="15" t="s">
        <v>11</v>
      </c>
      <c r="E2" s="15" t="s">
        <v>12</v>
      </c>
      <c r="F2" s="16" t="s">
        <v>10</v>
      </c>
    </row>
    <row r="3" spans="1:6" s="5" customFormat="1" ht="61.5">
      <c r="A3" s="49" t="s">
        <v>50</v>
      </c>
      <c r="B3" s="49" t="s">
        <v>6</v>
      </c>
      <c r="C3" s="50" t="s">
        <v>149</v>
      </c>
      <c r="D3" s="51">
        <v>45480.8333333333</v>
      </c>
      <c r="E3" s="51">
        <v>45481.25</v>
      </c>
      <c r="F3" s="50" t="s">
        <v>150</v>
      </c>
    </row>
    <row r="4" spans="1:6" s="5" customFormat="1" ht="46.5">
      <c r="A4" s="49" t="s">
        <v>152</v>
      </c>
      <c r="B4" s="49" t="s">
        <v>6</v>
      </c>
      <c r="C4" s="50" t="s">
        <v>436</v>
      </c>
      <c r="D4" s="51">
        <v>45480.8333333333</v>
      </c>
      <c r="E4" s="51">
        <v>45481.25</v>
      </c>
      <c r="F4" s="50" t="s">
        <v>437</v>
      </c>
    </row>
    <row r="5" spans="1:6" s="5" customFormat="1" ht="61.5">
      <c r="A5" s="49" t="s">
        <v>152</v>
      </c>
      <c r="B5" s="49" t="s">
        <v>31</v>
      </c>
      <c r="C5" s="50" t="s">
        <v>153</v>
      </c>
      <c r="D5" s="51">
        <v>45387.25</v>
      </c>
      <c r="E5" s="51">
        <v>45500.25</v>
      </c>
      <c r="F5" s="50" t="s">
        <v>154</v>
      </c>
    </row>
    <row r="6" spans="1:6" s="5" customFormat="1" ht="93">
      <c r="A6" s="49" t="s">
        <v>139</v>
      </c>
      <c r="B6" s="49" t="s">
        <v>5</v>
      </c>
      <c r="C6" s="50" t="s">
        <v>458</v>
      </c>
      <c r="D6" s="51">
        <v>45478.875</v>
      </c>
      <c r="E6" s="51">
        <v>45481.2083333333</v>
      </c>
      <c r="F6" s="50" t="s">
        <v>459</v>
      </c>
    </row>
    <row r="7" spans="1:6" s="5" customFormat="1" ht="77.25">
      <c r="A7" s="49" t="s">
        <v>17</v>
      </c>
      <c r="B7" s="49" t="s">
        <v>6</v>
      </c>
      <c r="C7" s="50" t="s">
        <v>20</v>
      </c>
      <c r="D7" s="51">
        <v>45467.25</v>
      </c>
      <c r="E7" s="51">
        <v>45493.25</v>
      </c>
      <c r="F7" s="50" t="s">
        <v>21</v>
      </c>
    </row>
    <row r="8" spans="1:6" s="5" customFormat="1" ht="46.5">
      <c r="A8" s="49" t="s">
        <v>17</v>
      </c>
      <c r="B8" s="49" t="s">
        <v>2</v>
      </c>
      <c r="C8" s="50" t="s">
        <v>22</v>
      </c>
      <c r="D8" s="51">
        <v>45275</v>
      </c>
      <c r="E8" s="51">
        <v>45588.9993055556</v>
      </c>
      <c r="F8" s="50" t="s">
        <v>23</v>
      </c>
    </row>
    <row r="9" spans="1:6" s="5" customFormat="1" ht="61.5">
      <c r="A9" s="49" t="s">
        <v>17</v>
      </c>
      <c r="B9" s="49" t="s">
        <v>2</v>
      </c>
      <c r="C9" s="50" t="s">
        <v>434</v>
      </c>
      <c r="D9" s="51">
        <v>45480.875</v>
      </c>
      <c r="E9" s="51">
        <v>45481.2083333333</v>
      </c>
      <c r="F9" s="50" t="s">
        <v>435</v>
      </c>
    </row>
    <row r="10" spans="1:6" s="5" customFormat="1" ht="46.5">
      <c r="A10" s="49" t="s">
        <v>460</v>
      </c>
      <c r="B10" s="49" t="s">
        <v>5</v>
      </c>
      <c r="C10" s="50" t="s">
        <v>461</v>
      </c>
      <c r="D10" s="51">
        <v>45480.8333333333</v>
      </c>
      <c r="E10" s="51">
        <v>45481.25</v>
      </c>
      <c r="F10" s="50" t="s">
        <v>462</v>
      </c>
    </row>
    <row r="11" spans="1:6" s="5" customFormat="1" ht="46.5">
      <c r="A11" s="49" t="s">
        <v>172</v>
      </c>
      <c r="B11" s="49" t="s">
        <v>6</v>
      </c>
      <c r="C11" s="50" t="s">
        <v>173</v>
      </c>
      <c r="D11" s="51">
        <v>45400.8333333333</v>
      </c>
      <c r="E11" s="51">
        <v>45491.25</v>
      </c>
      <c r="F11" s="50" t="s">
        <v>174</v>
      </c>
    </row>
    <row r="12" spans="1:6" s="5" customFormat="1" ht="46.5">
      <c r="A12" s="49" t="s">
        <v>480</v>
      </c>
      <c r="B12" s="49" t="s">
        <v>5</v>
      </c>
      <c r="C12" s="50" t="s">
        <v>481</v>
      </c>
      <c r="D12" s="51">
        <v>45480.25</v>
      </c>
      <c r="E12" s="51">
        <v>45480.8333333333</v>
      </c>
      <c r="F12" s="50" t="s">
        <v>482</v>
      </c>
    </row>
    <row r="13" spans="1:6" s="5" customFormat="1" ht="46.5">
      <c r="A13" s="49" t="s">
        <v>480</v>
      </c>
      <c r="B13" s="49" t="s">
        <v>5</v>
      </c>
      <c r="C13" s="50" t="s">
        <v>483</v>
      </c>
      <c r="D13" s="51">
        <v>45480.8333333333</v>
      </c>
      <c r="E13" s="51">
        <v>45481.25</v>
      </c>
      <c r="F13" s="50" t="s">
        <v>482</v>
      </c>
    </row>
    <row r="14" spans="1:6" s="5" customFormat="1" ht="46.5">
      <c r="A14" s="49" t="s">
        <v>480</v>
      </c>
      <c r="B14" s="49" t="s">
        <v>4</v>
      </c>
      <c r="C14" s="50" t="s">
        <v>484</v>
      </c>
      <c r="D14" s="51">
        <v>45480.8333333333</v>
      </c>
      <c r="E14" s="51">
        <v>45481.25</v>
      </c>
      <c r="F14" s="50" t="s">
        <v>482</v>
      </c>
    </row>
    <row r="15" spans="1:6" s="5" customFormat="1" ht="61.5">
      <c r="A15" s="49" t="s">
        <v>317</v>
      </c>
      <c r="B15" s="49" t="s">
        <v>2</v>
      </c>
      <c r="C15" s="50" t="s">
        <v>318</v>
      </c>
      <c r="D15" s="51">
        <v>44670.8333333333</v>
      </c>
      <c r="E15" s="51">
        <v>45596.8333333333</v>
      </c>
      <c r="F15" s="50" t="s">
        <v>319</v>
      </c>
    </row>
    <row r="16" spans="1:6" s="5" customFormat="1" ht="93">
      <c r="A16" s="49" t="s">
        <v>317</v>
      </c>
      <c r="B16" s="49" t="s">
        <v>2</v>
      </c>
      <c r="C16" s="50" t="s">
        <v>339</v>
      </c>
      <c r="D16" s="51">
        <v>45480.8333333333</v>
      </c>
      <c r="E16" s="51">
        <v>45481.25</v>
      </c>
      <c r="F16" s="50" t="s">
        <v>340</v>
      </c>
    </row>
    <row r="17" spans="1:6" s="5" customFormat="1" ht="46.5">
      <c r="A17" s="49" t="s">
        <v>317</v>
      </c>
      <c r="B17" s="49" t="s">
        <v>2</v>
      </c>
      <c r="C17" s="50" t="s">
        <v>343</v>
      </c>
      <c r="D17" s="51">
        <v>45191.8333333333</v>
      </c>
      <c r="E17" s="51">
        <v>45526.25</v>
      </c>
      <c r="F17" s="50" t="s">
        <v>344</v>
      </c>
    </row>
    <row r="18" spans="1:6" s="5" customFormat="1" ht="61.5">
      <c r="A18" s="49" t="s">
        <v>317</v>
      </c>
      <c r="B18" s="49" t="s">
        <v>2</v>
      </c>
      <c r="C18" s="50" t="s">
        <v>345</v>
      </c>
      <c r="D18" s="51">
        <v>45480.2083333333</v>
      </c>
      <c r="E18" s="51">
        <v>45485.9166666667</v>
      </c>
      <c r="F18" s="50" t="s">
        <v>346</v>
      </c>
    </row>
    <row r="19" spans="1:6" s="5" customFormat="1" ht="46.5">
      <c r="A19" s="49" t="s">
        <v>285</v>
      </c>
      <c r="B19" s="49" t="s">
        <v>4</v>
      </c>
      <c r="C19" s="50" t="s">
        <v>485</v>
      </c>
      <c r="D19" s="51">
        <v>45480.9166666667</v>
      </c>
      <c r="E19" s="51">
        <v>45481.2083333333</v>
      </c>
      <c r="F19" s="50" t="s">
        <v>486</v>
      </c>
    </row>
    <row r="20" spans="1:6" s="5" customFormat="1" ht="46.5">
      <c r="A20" s="49" t="s">
        <v>285</v>
      </c>
      <c r="B20" s="49" t="s">
        <v>5</v>
      </c>
      <c r="C20" s="50" t="s">
        <v>487</v>
      </c>
      <c r="D20" s="51">
        <v>45480.9166666667</v>
      </c>
      <c r="E20" s="51">
        <v>45481.2083333333</v>
      </c>
      <c r="F20" s="50" t="s">
        <v>486</v>
      </c>
    </row>
    <row r="21" spans="1:6" s="5" customFormat="1" ht="30.75">
      <c r="A21" s="49" t="s">
        <v>285</v>
      </c>
      <c r="B21" s="49" t="s">
        <v>5</v>
      </c>
      <c r="C21" s="50" t="s">
        <v>341</v>
      </c>
      <c r="D21" s="51">
        <v>45459.7083333333</v>
      </c>
      <c r="E21" s="51">
        <v>45490.2083333333</v>
      </c>
      <c r="F21" s="50" t="s">
        <v>342</v>
      </c>
    </row>
    <row r="22" spans="1:6" s="5" customFormat="1" ht="61.5">
      <c r="A22" s="49" t="s">
        <v>357</v>
      </c>
      <c r="B22" s="49" t="s">
        <v>2</v>
      </c>
      <c r="C22" s="50" t="s">
        <v>488</v>
      </c>
      <c r="D22" s="51">
        <v>45480.9166666667</v>
      </c>
      <c r="E22" s="51">
        <v>45481.2083333333</v>
      </c>
      <c r="F22" s="50" t="s">
        <v>489</v>
      </c>
    </row>
    <row r="23" spans="1:6" s="5" customFormat="1" ht="30.75">
      <c r="A23" s="49" t="s">
        <v>288</v>
      </c>
      <c r="B23" s="49" t="s">
        <v>2</v>
      </c>
      <c r="C23" s="50" t="s">
        <v>360</v>
      </c>
      <c r="D23" s="51">
        <v>45428.0006944444</v>
      </c>
      <c r="E23" s="51">
        <v>45491.9993055556</v>
      </c>
      <c r="F23" s="50" t="s">
        <v>361</v>
      </c>
    </row>
    <row r="24" spans="1:6" s="5" customFormat="1" ht="46.5">
      <c r="A24" s="49" t="s">
        <v>292</v>
      </c>
      <c r="B24" s="49" t="s">
        <v>6</v>
      </c>
      <c r="C24" s="50" t="s">
        <v>478</v>
      </c>
      <c r="D24" s="51">
        <v>45478.875</v>
      </c>
      <c r="E24" s="51">
        <v>45481.25</v>
      </c>
      <c r="F24" s="50" t="s">
        <v>479</v>
      </c>
    </row>
    <row r="25" spans="1:6" s="5" customFormat="1" ht="77.25">
      <c r="A25" s="49" t="s">
        <v>393</v>
      </c>
      <c r="B25" s="49" t="s">
        <v>31</v>
      </c>
      <c r="C25" s="50" t="s">
        <v>394</v>
      </c>
      <c r="D25" s="51">
        <v>45480.8333333333</v>
      </c>
      <c r="E25" s="51">
        <v>45481.25</v>
      </c>
      <c r="F25" s="50" t="s">
        <v>395</v>
      </c>
    </row>
    <row r="26" spans="1:6" s="5" customFormat="1" ht="108">
      <c r="A26" s="49" t="s">
        <v>109</v>
      </c>
      <c r="B26" s="49" t="s">
        <v>2</v>
      </c>
      <c r="C26" s="50" t="s">
        <v>430</v>
      </c>
      <c r="D26" s="51">
        <v>45468.2083333333</v>
      </c>
      <c r="E26" s="51">
        <v>45520.2083333333</v>
      </c>
      <c r="F26" s="50" t="s">
        <v>431</v>
      </c>
    </row>
    <row r="27" spans="1:6" s="5" customFormat="1" ht="123.75">
      <c r="A27" s="49" t="s">
        <v>103</v>
      </c>
      <c r="B27" s="49" t="s">
        <v>4</v>
      </c>
      <c r="C27" s="50" t="s">
        <v>411</v>
      </c>
      <c r="D27" s="51">
        <v>45438.25</v>
      </c>
      <c r="E27" s="51">
        <v>45494.25</v>
      </c>
      <c r="F27" s="50" t="s">
        <v>412</v>
      </c>
    </row>
    <row r="28" spans="1:6" s="5" customFormat="1" ht="123.75">
      <c r="A28" s="49" t="s">
        <v>103</v>
      </c>
      <c r="B28" s="49" t="s">
        <v>4</v>
      </c>
      <c r="C28" s="50" t="s">
        <v>423</v>
      </c>
      <c r="D28" s="51">
        <v>45390.4583333333</v>
      </c>
      <c r="E28" s="51">
        <v>45501.25</v>
      </c>
      <c r="F28" s="50" t="s">
        <v>424</v>
      </c>
    </row>
    <row r="29" spans="1:6" s="5" customFormat="1" ht="61.5">
      <c r="A29" s="49" t="s">
        <v>214</v>
      </c>
      <c r="B29" s="49" t="s">
        <v>5</v>
      </c>
      <c r="C29" s="50" t="s">
        <v>468</v>
      </c>
      <c r="D29" s="51">
        <v>45480.8333333333</v>
      </c>
      <c r="E29" s="51">
        <v>45481.25</v>
      </c>
      <c r="F29" s="50" t="s">
        <v>216</v>
      </c>
    </row>
    <row r="30" spans="1:6" s="5" customFormat="1" ht="61.5">
      <c r="A30" s="49" t="s">
        <v>214</v>
      </c>
      <c r="B30" s="49" t="s">
        <v>5</v>
      </c>
      <c r="C30" s="50" t="s">
        <v>469</v>
      </c>
      <c r="D30" s="51">
        <v>45480.8333333333</v>
      </c>
      <c r="E30" s="51">
        <v>45481.25</v>
      </c>
      <c r="F30" s="50" t="s">
        <v>216</v>
      </c>
    </row>
    <row r="31" spans="1:6" s="5" customFormat="1" ht="61.5">
      <c r="A31" s="49" t="s">
        <v>214</v>
      </c>
      <c r="B31" s="49" t="s">
        <v>5</v>
      </c>
      <c r="C31" s="50" t="s">
        <v>470</v>
      </c>
      <c r="D31" s="51">
        <v>45480.8333333333</v>
      </c>
      <c r="E31" s="51">
        <v>45481.25</v>
      </c>
      <c r="F31" s="50" t="s">
        <v>216</v>
      </c>
    </row>
    <row r="32" spans="1:6" s="5" customFormat="1" ht="61.5">
      <c r="A32" s="49" t="s">
        <v>214</v>
      </c>
      <c r="B32" s="49" t="s">
        <v>5</v>
      </c>
      <c r="C32" s="50" t="s">
        <v>471</v>
      </c>
      <c r="D32" s="51">
        <v>45480.8333333333</v>
      </c>
      <c r="E32" s="51">
        <v>45481.25</v>
      </c>
      <c r="F32" s="50" t="s">
        <v>216</v>
      </c>
    </row>
    <row r="33" spans="1:6" s="5" customFormat="1" ht="108">
      <c r="A33" s="49" t="s">
        <v>116</v>
      </c>
      <c r="B33" s="49" t="s">
        <v>5</v>
      </c>
      <c r="C33" s="50" t="s">
        <v>117</v>
      </c>
      <c r="D33" s="51">
        <v>44491.8333333333</v>
      </c>
      <c r="E33" s="51">
        <v>45657.25</v>
      </c>
      <c r="F33" s="50" t="s">
        <v>118</v>
      </c>
    </row>
    <row r="34" spans="1:6" s="5" customFormat="1" ht="61.5">
      <c r="A34" s="49" t="s">
        <v>155</v>
      </c>
      <c r="B34" s="49" t="s">
        <v>5</v>
      </c>
      <c r="C34" s="50" t="s">
        <v>159</v>
      </c>
      <c r="D34" s="51">
        <v>45480.8333333333</v>
      </c>
      <c r="E34" s="51">
        <v>45481.25</v>
      </c>
      <c r="F34" s="50" t="s">
        <v>160</v>
      </c>
    </row>
    <row r="35" spans="1:6" s="5" customFormat="1" ht="46.5">
      <c r="A35" s="49" t="s">
        <v>47</v>
      </c>
      <c r="B35" s="49" t="s">
        <v>6</v>
      </c>
      <c r="C35" s="50" t="s">
        <v>452</v>
      </c>
      <c r="D35" s="51">
        <v>45480.8333333333</v>
      </c>
      <c r="E35" s="51">
        <v>45481.25</v>
      </c>
      <c r="F35" s="50" t="s">
        <v>453</v>
      </c>
    </row>
    <row r="36" spans="1:6" s="5" customFormat="1" ht="46.5">
      <c r="A36" s="49" t="s">
        <v>47</v>
      </c>
      <c r="B36" s="49" t="s">
        <v>6</v>
      </c>
      <c r="C36" s="50" t="s">
        <v>454</v>
      </c>
      <c r="D36" s="51">
        <v>45480.8333333333</v>
      </c>
      <c r="E36" s="51">
        <v>45481.25</v>
      </c>
      <c r="F36" s="50" t="s">
        <v>453</v>
      </c>
    </row>
    <row r="37" spans="1:6" s="5" customFormat="1" ht="46.5">
      <c r="A37" s="49" t="s">
        <v>47</v>
      </c>
      <c r="B37" s="49" t="s">
        <v>6</v>
      </c>
      <c r="C37" s="50" t="s">
        <v>455</v>
      </c>
      <c r="D37" s="51">
        <v>45480.8333333333</v>
      </c>
      <c r="E37" s="51">
        <v>45481.25</v>
      </c>
      <c r="F37" s="50" t="s">
        <v>453</v>
      </c>
    </row>
    <row r="38" spans="1:6" s="5" customFormat="1" ht="46.5">
      <c r="A38" s="49" t="s">
        <v>47</v>
      </c>
      <c r="B38" s="49" t="s">
        <v>6</v>
      </c>
      <c r="C38" s="50" t="s">
        <v>456</v>
      </c>
      <c r="D38" s="51">
        <v>45480.8333333333</v>
      </c>
      <c r="E38" s="51">
        <v>45481.25</v>
      </c>
      <c r="F38" s="50" t="s">
        <v>453</v>
      </c>
    </row>
    <row r="39" spans="1:6" s="5" customFormat="1" ht="46.5">
      <c r="A39" s="49" t="s">
        <v>47</v>
      </c>
      <c r="B39" s="49" t="s">
        <v>6</v>
      </c>
      <c r="C39" s="50" t="s">
        <v>457</v>
      </c>
      <c r="D39" s="51">
        <v>45480.8333333333</v>
      </c>
      <c r="E39" s="51">
        <v>45481.25</v>
      </c>
      <c r="F39" s="50" t="s">
        <v>453</v>
      </c>
    </row>
    <row r="40" spans="1:6" s="5" customFormat="1" ht="93">
      <c r="A40" s="49" t="s">
        <v>119</v>
      </c>
      <c r="B40" s="49" t="s">
        <v>2</v>
      </c>
      <c r="C40" s="50" t="s">
        <v>448</v>
      </c>
      <c r="D40" s="51">
        <v>45480.8333333333</v>
      </c>
      <c r="E40" s="51">
        <v>45481.25</v>
      </c>
      <c r="F40" s="50" t="s">
        <v>449</v>
      </c>
    </row>
    <row r="41" spans="1:6" s="5" customFormat="1" ht="93">
      <c r="A41" s="49" t="s">
        <v>119</v>
      </c>
      <c r="B41" s="49" t="s">
        <v>6</v>
      </c>
      <c r="C41" s="50" t="s">
        <v>450</v>
      </c>
      <c r="D41" s="51">
        <v>45480.8333333333</v>
      </c>
      <c r="E41" s="51">
        <v>45481.25</v>
      </c>
      <c r="F41" s="50" t="s">
        <v>449</v>
      </c>
    </row>
    <row r="42" spans="1:6" s="5" customFormat="1" ht="93">
      <c r="A42" s="49" t="s">
        <v>119</v>
      </c>
      <c r="B42" s="49" t="s">
        <v>2</v>
      </c>
      <c r="C42" s="50" t="s">
        <v>451</v>
      </c>
      <c r="D42" s="51">
        <v>45480.8333333333</v>
      </c>
      <c r="E42" s="51">
        <v>45481.25</v>
      </c>
      <c r="F42" s="50" t="s">
        <v>449</v>
      </c>
    </row>
    <row r="43" spans="1:6" s="5" customFormat="1" ht="77.25">
      <c r="A43" s="49" t="s">
        <v>445</v>
      </c>
      <c r="B43" s="49" t="s">
        <v>5</v>
      </c>
      <c r="C43" s="50" t="s">
        <v>446</v>
      </c>
      <c r="D43" s="51">
        <v>45480.8333333333</v>
      </c>
      <c r="E43" s="51">
        <v>45481.25</v>
      </c>
      <c r="F43" s="50" t="s">
        <v>444</v>
      </c>
    </row>
    <row r="44" spans="1:6" s="5" customFormat="1" ht="77.25">
      <c r="A44" s="49" t="s">
        <v>445</v>
      </c>
      <c r="B44" s="49" t="s">
        <v>4</v>
      </c>
      <c r="C44" s="50" t="s">
        <v>447</v>
      </c>
      <c r="D44" s="51">
        <v>45480.8333333333</v>
      </c>
      <c r="E44" s="51">
        <v>45481.25</v>
      </c>
      <c r="F44" s="50" t="s">
        <v>444</v>
      </c>
    </row>
    <row r="45" spans="1:6" s="5" customFormat="1" ht="77.25">
      <c r="A45" s="49" t="s">
        <v>442</v>
      </c>
      <c r="B45" s="49" t="s">
        <v>6</v>
      </c>
      <c r="C45" s="50" t="s">
        <v>443</v>
      </c>
      <c r="D45" s="51">
        <v>45480.8333333333</v>
      </c>
      <c r="E45" s="51">
        <v>45481.25</v>
      </c>
      <c r="F45" s="50" t="s">
        <v>444</v>
      </c>
    </row>
    <row r="46" spans="1:6" s="5" customFormat="1" ht="77.25">
      <c r="A46" s="49" t="s">
        <v>490</v>
      </c>
      <c r="B46" s="49" t="s">
        <v>2</v>
      </c>
      <c r="C46" s="50" t="s">
        <v>491</v>
      </c>
      <c r="D46" s="51">
        <v>45480.9375</v>
      </c>
      <c r="E46" s="51">
        <v>45481.2291666667</v>
      </c>
      <c r="F46" s="50" t="s">
        <v>492</v>
      </c>
    </row>
    <row r="47" spans="1:6" s="5" customFormat="1" ht="61.5">
      <c r="A47" s="49" t="s">
        <v>490</v>
      </c>
      <c r="B47" s="49" t="s">
        <v>6</v>
      </c>
      <c r="C47" s="50" t="s">
        <v>494</v>
      </c>
      <c r="D47" s="51">
        <v>45480.9375</v>
      </c>
      <c r="E47" s="51">
        <v>45481.2291666667</v>
      </c>
      <c r="F47" s="50" t="s">
        <v>495</v>
      </c>
    </row>
    <row r="48" spans="1:6" s="5" customFormat="1" ht="77.25">
      <c r="A48" s="49" t="s">
        <v>66</v>
      </c>
      <c r="B48" s="49" t="s">
        <v>7</v>
      </c>
      <c r="C48" s="50" t="s">
        <v>493</v>
      </c>
      <c r="D48" s="51">
        <v>45480.9375</v>
      </c>
      <c r="E48" s="51">
        <v>45481.2291666667</v>
      </c>
      <c r="F48" s="50" t="s">
        <v>492</v>
      </c>
    </row>
    <row r="49" spans="1:6" s="5" customFormat="1" ht="61.5">
      <c r="A49" s="49" t="s">
        <v>66</v>
      </c>
      <c r="B49" s="49" t="s">
        <v>7</v>
      </c>
      <c r="C49" s="50" t="s">
        <v>496</v>
      </c>
      <c r="D49" s="51">
        <v>45480.9375</v>
      </c>
      <c r="E49" s="51">
        <v>45481.2291666667</v>
      </c>
      <c r="F49" s="50" t="s">
        <v>497</v>
      </c>
    </row>
    <row r="50" spans="1:6" s="5" customFormat="1" ht="77.25">
      <c r="A50" s="49" t="s">
        <v>307</v>
      </c>
      <c r="B50" s="49" t="s">
        <v>4</v>
      </c>
      <c r="C50" s="50" t="s">
        <v>498</v>
      </c>
      <c r="D50" s="51">
        <v>45478.9993055556</v>
      </c>
      <c r="E50" s="51">
        <v>45480.8333333333</v>
      </c>
      <c r="F50" s="50" t="s">
        <v>499</v>
      </c>
    </row>
    <row r="51" spans="1:6" s="5" customFormat="1" ht="77.25">
      <c r="A51" s="49" t="s">
        <v>307</v>
      </c>
      <c r="B51" s="49" t="s">
        <v>4</v>
      </c>
      <c r="C51" s="50" t="s">
        <v>500</v>
      </c>
      <c r="D51" s="51">
        <v>45480.8333333333</v>
      </c>
      <c r="E51" s="51">
        <v>45481.25</v>
      </c>
      <c r="F51" s="50" t="s">
        <v>499</v>
      </c>
    </row>
    <row r="52" spans="1:6" s="5" customFormat="1" ht="61.5">
      <c r="A52" s="49" t="s">
        <v>63</v>
      </c>
      <c r="B52" s="49" t="s">
        <v>6</v>
      </c>
      <c r="C52" s="50" t="s">
        <v>438</v>
      </c>
      <c r="D52" s="51">
        <v>45480.8958333333</v>
      </c>
      <c r="E52" s="51">
        <v>45481.25</v>
      </c>
      <c r="F52" s="50" t="s">
        <v>439</v>
      </c>
    </row>
    <row r="53" spans="1:6" s="5" customFormat="1" ht="61.5">
      <c r="A53" s="49" t="s">
        <v>63</v>
      </c>
      <c r="B53" s="49" t="s">
        <v>6</v>
      </c>
      <c r="C53" s="50" t="s">
        <v>440</v>
      </c>
      <c r="D53" s="51">
        <v>45480.8958333333</v>
      </c>
      <c r="E53" s="51">
        <v>45481.25</v>
      </c>
      <c r="F53" s="50" t="s">
        <v>441</v>
      </c>
    </row>
    <row r="54" spans="1:6" s="5" customFormat="1" ht="123.75">
      <c r="A54" s="49" t="s">
        <v>420</v>
      </c>
      <c r="B54" s="49" t="s">
        <v>2</v>
      </c>
      <c r="C54" s="50" t="s">
        <v>421</v>
      </c>
      <c r="D54" s="51">
        <v>45480.875</v>
      </c>
      <c r="E54" s="51">
        <v>45481.2083333333</v>
      </c>
      <c r="F54" s="50" t="s">
        <v>422</v>
      </c>
    </row>
    <row r="55" spans="1:6" s="5" customFormat="1" ht="61.5">
      <c r="A55" s="49" t="s">
        <v>404</v>
      </c>
      <c r="B55" s="49" t="s">
        <v>4</v>
      </c>
      <c r="C55" s="50" t="s">
        <v>501</v>
      </c>
      <c r="D55" s="51">
        <v>45480.875</v>
      </c>
      <c r="E55" s="51">
        <v>45481.25</v>
      </c>
      <c r="F55" s="50" t="s">
        <v>502</v>
      </c>
    </row>
    <row r="56" spans="1:6" s="5" customFormat="1" ht="46.5">
      <c r="A56" s="49" t="s">
        <v>210</v>
      </c>
      <c r="B56" s="49" t="s">
        <v>5</v>
      </c>
      <c r="C56" s="50" t="s">
        <v>473</v>
      </c>
      <c r="D56" s="51">
        <v>45480.875</v>
      </c>
      <c r="E56" s="51">
        <v>45481.2083333333</v>
      </c>
      <c r="F56" s="50" t="s">
        <v>474</v>
      </c>
    </row>
    <row r="57" spans="1:6" s="5" customFormat="1" ht="46.5">
      <c r="A57" s="49" t="s">
        <v>210</v>
      </c>
      <c r="B57" s="49" t="s">
        <v>5</v>
      </c>
      <c r="C57" s="50" t="s">
        <v>475</v>
      </c>
      <c r="D57" s="51">
        <v>45480.875</v>
      </c>
      <c r="E57" s="51">
        <v>45481.2083333333</v>
      </c>
      <c r="F57" s="50" t="s">
        <v>474</v>
      </c>
    </row>
    <row r="58" spans="1:6" s="5" customFormat="1" ht="46.5">
      <c r="A58" s="49" t="s">
        <v>210</v>
      </c>
      <c r="B58" s="49" t="s">
        <v>5</v>
      </c>
      <c r="C58" s="50" t="s">
        <v>476</v>
      </c>
      <c r="D58" s="51">
        <v>45480.875</v>
      </c>
      <c r="E58" s="51">
        <v>45481.2083333333</v>
      </c>
      <c r="F58" s="50" t="s">
        <v>474</v>
      </c>
    </row>
    <row r="59" spans="1:6" s="5" customFormat="1" ht="30.75">
      <c r="A59" s="49" t="s">
        <v>192</v>
      </c>
      <c r="B59" s="49" t="s">
        <v>2</v>
      </c>
      <c r="C59" s="50" t="s">
        <v>463</v>
      </c>
      <c r="D59" s="51">
        <v>45480.875</v>
      </c>
      <c r="E59" s="51">
        <v>45481.2083333333</v>
      </c>
      <c r="F59" s="50" t="s">
        <v>464</v>
      </c>
    </row>
    <row r="60" spans="1:6" s="5" customFormat="1" ht="30.75">
      <c r="A60" s="49" t="s">
        <v>192</v>
      </c>
      <c r="B60" s="49" t="s">
        <v>2</v>
      </c>
      <c r="C60" s="50" t="s">
        <v>465</v>
      </c>
      <c r="D60" s="51">
        <v>45480.875</v>
      </c>
      <c r="E60" s="51">
        <v>45481.2083333333</v>
      </c>
      <c r="F60" s="50" t="s">
        <v>464</v>
      </c>
    </row>
    <row r="61" spans="1:6" s="5" customFormat="1" ht="30.75">
      <c r="A61" s="49" t="s">
        <v>192</v>
      </c>
      <c r="B61" s="49" t="s">
        <v>2</v>
      </c>
      <c r="C61" s="50" t="s">
        <v>466</v>
      </c>
      <c r="D61" s="51">
        <v>45480.875</v>
      </c>
      <c r="E61" s="51">
        <v>45481.2083333333</v>
      </c>
      <c r="F61" s="50" t="s">
        <v>464</v>
      </c>
    </row>
    <row r="62" spans="1:6" s="5" customFormat="1" ht="30.75">
      <c r="A62" s="49" t="s">
        <v>192</v>
      </c>
      <c r="B62" s="49" t="s">
        <v>2</v>
      </c>
      <c r="C62" s="50" t="s">
        <v>467</v>
      </c>
      <c r="D62" s="51">
        <v>45480.875</v>
      </c>
      <c r="E62" s="51">
        <v>45481.2083333333</v>
      </c>
      <c r="F62" s="50" t="s">
        <v>464</v>
      </c>
    </row>
    <row r="63" spans="1:6" s="5" customFormat="1" ht="46.5">
      <c r="A63" s="49" t="s">
        <v>192</v>
      </c>
      <c r="B63" s="49" t="s">
        <v>6</v>
      </c>
      <c r="C63" s="50" t="s">
        <v>477</v>
      </c>
      <c r="D63" s="51">
        <v>45480.8333333333</v>
      </c>
      <c r="E63" s="51">
        <v>45481.25</v>
      </c>
      <c r="F63" s="50" t="s">
        <v>275</v>
      </c>
    </row>
    <row r="64" spans="1:6" s="5" customFormat="1" ht="30.75">
      <c r="A64" s="49" t="s">
        <v>232</v>
      </c>
      <c r="B64" s="49" t="s">
        <v>7</v>
      </c>
      <c r="C64" s="50" t="s">
        <v>472</v>
      </c>
      <c r="D64" s="51">
        <v>45480.875</v>
      </c>
      <c r="E64" s="51">
        <v>45481</v>
      </c>
      <c r="F64" s="50" t="s">
        <v>251</v>
      </c>
    </row>
    <row r="65" spans="1:6" s="5" customFormat="1" ht="30.75">
      <c r="A65" s="49" t="s">
        <v>232</v>
      </c>
      <c r="B65" s="49" t="s">
        <v>8</v>
      </c>
      <c r="C65" s="50" t="s">
        <v>272</v>
      </c>
      <c r="D65" s="51">
        <v>45481.0006944444</v>
      </c>
      <c r="E65" s="51">
        <v>45481.25</v>
      </c>
      <c r="F65" s="50" t="s">
        <v>273</v>
      </c>
    </row>
    <row r="66" spans="1:6" s="5" customFormat="1" ht="46.5">
      <c r="A66" s="49" t="s">
        <v>142</v>
      </c>
      <c r="B66" s="49" t="s">
        <v>4</v>
      </c>
      <c r="C66" s="50" t="s">
        <v>198</v>
      </c>
      <c r="D66" s="51">
        <v>45480.875</v>
      </c>
      <c r="E66" s="51">
        <v>45481.2083333333</v>
      </c>
      <c r="F66" s="50" t="s">
        <v>199</v>
      </c>
    </row>
    <row r="67" spans="1:6" s="5" customFormat="1" ht="46.5">
      <c r="A67" s="49" t="s">
        <v>142</v>
      </c>
      <c r="B67" s="49" t="s">
        <v>4</v>
      </c>
      <c r="C67" s="50" t="s">
        <v>200</v>
      </c>
      <c r="D67" s="51">
        <v>45480.875</v>
      </c>
      <c r="E67" s="51">
        <v>45481.2083333333</v>
      </c>
      <c r="F67" s="50" t="s">
        <v>199</v>
      </c>
    </row>
    <row r="68" spans="1:6" s="5" customFormat="1" ht="46.5">
      <c r="A68" s="49" t="s">
        <v>142</v>
      </c>
      <c r="B68" s="49" t="s">
        <v>4</v>
      </c>
      <c r="C68" s="50" t="s">
        <v>201</v>
      </c>
      <c r="D68" s="51">
        <v>45480.875</v>
      </c>
      <c r="E68" s="51">
        <v>45481.2083333333</v>
      </c>
      <c r="F68" s="50" t="s">
        <v>199</v>
      </c>
    </row>
    <row r="69" spans="1:6" s="5" customFormat="1" ht="46.5">
      <c r="A69" s="49" t="s">
        <v>183</v>
      </c>
      <c r="B69" s="49" t="s">
        <v>4</v>
      </c>
      <c r="C69" s="50" t="s">
        <v>184</v>
      </c>
      <c r="D69" s="51">
        <v>44936.875</v>
      </c>
      <c r="E69" s="51">
        <v>45714.2083333333</v>
      </c>
      <c r="F69" s="50" t="s">
        <v>185</v>
      </c>
    </row>
    <row r="70" spans="1:6" s="5" customFormat="1" ht="15">
      <c r="A70" s="43"/>
      <c r="B70" s="43"/>
      <c r="C70" s="43"/>
      <c r="D70" s="44"/>
      <c r="E70" s="44"/>
      <c r="F70" s="44"/>
    </row>
    <row r="71" spans="1:6" s="5" customFormat="1" ht="15">
      <c r="A71" s="43"/>
      <c r="B71" s="43"/>
      <c r="C71" s="43"/>
      <c r="D71" s="44"/>
      <c r="E71" s="44"/>
      <c r="F71" s="44"/>
    </row>
    <row r="72" spans="1:6" s="5" customFormat="1" ht="15">
      <c r="A72" s="43"/>
      <c r="B72" s="43"/>
      <c r="C72" s="43"/>
      <c r="D72" s="44"/>
      <c r="E72" s="44"/>
      <c r="F72" s="44"/>
    </row>
    <row r="73" spans="1:6" s="5" customFormat="1" ht="15">
      <c r="A73" s="43"/>
      <c r="B73" s="43"/>
      <c r="C73" s="43"/>
      <c r="D73" s="44"/>
      <c r="E73" s="44"/>
      <c r="F73" s="44"/>
    </row>
    <row r="74" spans="1:6" s="5" customFormat="1" ht="15">
      <c r="A74" s="43"/>
      <c r="B74" s="43"/>
      <c r="C74" s="43"/>
      <c r="D74" s="44"/>
      <c r="E74" s="44"/>
      <c r="F74" s="44"/>
    </row>
    <row r="75" spans="1:6" s="5" customFormat="1" ht="15">
      <c r="A75" s="38"/>
      <c r="B75" s="38"/>
      <c r="C75" s="38"/>
      <c r="D75" s="39"/>
      <c r="E75" s="39"/>
      <c r="F75" s="39"/>
    </row>
    <row r="76" spans="1:6" s="5" customFormat="1" ht="15">
      <c r="A76" s="38"/>
      <c r="B76" s="38"/>
      <c r="C76" s="38"/>
      <c r="D76" s="39"/>
      <c r="E76" s="39"/>
      <c r="F76" s="39"/>
    </row>
    <row r="77" spans="1:6" s="5" customFormat="1" ht="15">
      <c r="A77" s="38"/>
      <c r="B77" s="38"/>
      <c r="C77" s="38"/>
      <c r="D77" s="39"/>
      <c r="E77" s="39"/>
      <c r="F77" s="39"/>
    </row>
    <row r="78" spans="1:6" s="5" customFormat="1" ht="15">
      <c r="A78" s="38"/>
      <c r="B78" s="38"/>
      <c r="C78" s="38"/>
      <c r="D78" s="39"/>
      <c r="E78" s="39"/>
      <c r="F78" s="39"/>
    </row>
    <row r="79" spans="1:6" s="5" customFormat="1" ht="15">
      <c r="A79" s="38"/>
      <c r="B79" s="38"/>
      <c r="C79" s="38"/>
      <c r="D79" s="39"/>
      <c r="E79" s="39"/>
      <c r="F79" s="39"/>
    </row>
    <row r="80" spans="1:6" s="5" customFormat="1" ht="15">
      <c r="A80" s="37"/>
      <c r="B80" s="37"/>
      <c r="C80" s="37"/>
      <c r="D80" s="36"/>
      <c r="E80" s="36"/>
      <c r="F80" s="36"/>
    </row>
    <row r="81" spans="1:6" s="5" customFormat="1" ht="15">
      <c r="A81" s="37"/>
      <c r="B81" s="37"/>
      <c r="C81" s="37"/>
      <c r="D81" s="36"/>
      <c r="E81" s="36"/>
      <c r="F81" s="36"/>
    </row>
    <row r="82" spans="1:6" s="5" customFormat="1" ht="15">
      <c r="A82" s="37"/>
      <c r="B82" s="37"/>
      <c r="C82" s="37"/>
      <c r="D82" s="36"/>
      <c r="E82" s="36"/>
      <c r="F82" s="36"/>
    </row>
    <row r="83" spans="1:6" s="5" customFormat="1" ht="15">
      <c r="A83" s="37"/>
      <c r="B83" s="37"/>
      <c r="C83" s="37"/>
      <c r="D83" s="36"/>
      <c r="E83" s="36"/>
      <c r="F83" s="36"/>
    </row>
    <row r="84" spans="1:6" s="5" customFormat="1" ht="15">
      <c r="A84" s="37"/>
      <c r="B84" s="37"/>
      <c r="C84" s="37"/>
      <c r="D84" s="36"/>
      <c r="E84" s="36"/>
      <c r="F84" s="36"/>
    </row>
    <row r="85" spans="1:6" s="5" customFormat="1" ht="15">
      <c r="A85" s="37"/>
      <c r="B85" s="37"/>
      <c r="C85" s="37"/>
      <c r="D85" s="36"/>
      <c r="E85" s="36"/>
      <c r="F85" s="36"/>
    </row>
    <row r="86" spans="1:6" s="5" customFormat="1" ht="15">
      <c r="A86" s="37"/>
      <c r="B86" s="37"/>
      <c r="C86" s="37"/>
      <c r="D86" s="36"/>
      <c r="E86" s="36"/>
      <c r="F86" s="36"/>
    </row>
    <row r="87" spans="1:6" s="5" customFormat="1" ht="15">
      <c r="A87" s="37"/>
      <c r="B87" s="37"/>
      <c r="C87" s="37"/>
      <c r="D87" s="36"/>
      <c r="E87" s="36"/>
      <c r="F87" s="36"/>
    </row>
    <row r="88" spans="1:6" s="5" customFormat="1" ht="15">
      <c r="A88" s="37"/>
      <c r="B88" s="37"/>
      <c r="C88" s="37"/>
      <c r="D88" s="36"/>
      <c r="E88" s="36"/>
      <c r="F88" s="36"/>
    </row>
    <row r="89" spans="1:6" s="5" customFormat="1" ht="15">
      <c r="A89" s="37"/>
      <c r="B89" s="37"/>
      <c r="C89" s="37"/>
      <c r="D89" s="36"/>
      <c r="E89" s="36"/>
      <c r="F89" s="36"/>
    </row>
    <row r="90" spans="1:6" s="5" customFormat="1" ht="15">
      <c r="A90" s="34"/>
      <c r="B90" s="34"/>
      <c r="C90" s="34"/>
      <c r="D90" s="35"/>
      <c r="E90" s="35"/>
      <c r="F90" s="34"/>
    </row>
    <row r="91" spans="1:6" s="5" customFormat="1" ht="15">
      <c r="A91" s="34"/>
      <c r="B91" s="34"/>
      <c r="C91" s="34"/>
      <c r="D91" s="35"/>
      <c r="E91" s="35"/>
      <c r="F91" s="34"/>
    </row>
    <row r="92" spans="1:6" s="5" customFormat="1" ht="15">
      <c r="A92" s="34"/>
      <c r="B92" s="34"/>
      <c r="C92" s="34"/>
      <c r="D92" s="35"/>
      <c r="E92" s="35"/>
      <c r="F92" s="34"/>
    </row>
    <row r="93" spans="1:6" s="5" customFormat="1" ht="15">
      <c r="A93" s="34"/>
      <c r="B93" s="34"/>
      <c r="C93" s="34"/>
      <c r="D93" s="35"/>
      <c r="E93" s="35"/>
      <c r="F93" s="34"/>
    </row>
    <row r="94" spans="1:6" s="5" customFormat="1" ht="15">
      <c r="A94" s="34"/>
      <c r="B94" s="34"/>
      <c r="C94" s="34"/>
      <c r="D94" s="35"/>
      <c r="E94" s="35"/>
      <c r="F94" s="34"/>
    </row>
    <row r="95" spans="1:6" s="5" customFormat="1" ht="15">
      <c r="A95" s="34"/>
      <c r="B95" s="34"/>
      <c r="C95" s="34"/>
      <c r="D95" s="35"/>
      <c r="E95" s="35"/>
      <c r="F95" s="34"/>
    </row>
    <row r="96" spans="1:6" s="5" customFormat="1" ht="15">
      <c r="A96" s="34"/>
      <c r="B96" s="34"/>
      <c r="C96" s="34"/>
      <c r="D96" s="35"/>
      <c r="E96" s="35"/>
      <c r="F96" s="34"/>
    </row>
    <row r="97" spans="1:6" s="5" customFormat="1" ht="15">
      <c r="A97" s="34"/>
      <c r="B97" s="34"/>
      <c r="C97" s="34"/>
      <c r="D97" s="35"/>
      <c r="E97" s="35"/>
      <c r="F97" s="34"/>
    </row>
    <row r="98" spans="1:6" s="5" customFormat="1" ht="15">
      <c r="A98" s="34"/>
      <c r="B98" s="34"/>
      <c r="C98" s="34"/>
      <c r="D98" s="35"/>
      <c r="E98" s="35"/>
      <c r="F98" s="34"/>
    </row>
    <row r="99" spans="1:6" s="5" customFormat="1" ht="15">
      <c r="A99" s="34"/>
      <c r="B99" s="34"/>
      <c r="C99" s="34"/>
      <c r="D99" s="35"/>
      <c r="E99" s="35"/>
      <c r="F99" s="34"/>
    </row>
    <row r="100" spans="1:6" s="5" customFormat="1" ht="15">
      <c r="A100" s="34"/>
      <c r="B100" s="34"/>
      <c r="C100" s="34"/>
      <c r="D100" s="35"/>
      <c r="E100" s="35"/>
      <c r="F100" s="34"/>
    </row>
    <row r="101" spans="1:6" s="5" customFormat="1" ht="15">
      <c r="A101" s="34"/>
      <c r="B101" s="34"/>
      <c r="C101" s="34"/>
      <c r="D101" s="35"/>
      <c r="E101" s="35"/>
      <c r="F101" s="34"/>
    </row>
    <row r="102" spans="1:6" s="5" customFormat="1" ht="15">
      <c r="A102" s="18"/>
      <c r="B102" s="18"/>
      <c r="C102" s="18"/>
      <c r="D102" s="18"/>
      <c r="E102" s="19"/>
      <c r="F102" s="19"/>
    </row>
    <row r="103" spans="1:6" s="5" customFormat="1" ht="15">
      <c r="A103" s="18"/>
      <c r="B103" s="18"/>
      <c r="C103" s="18"/>
      <c r="D103" s="18"/>
      <c r="E103" s="19"/>
      <c r="F103" s="19"/>
    </row>
    <row r="104" spans="1:6" s="5" customFormat="1" ht="15">
      <c r="A104" s="18"/>
      <c r="B104" s="18"/>
      <c r="C104" s="18"/>
      <c r="D104" s="18"/>
      <c r="E104" s="19"/>
      <c r="F104" s="19"/>
    </row>
    <row r="105" spans="1:6" s="5" customFormat="1" ht="15">
      <c r="A105" s="18"/>
      <c r="B105" s="18"/>
      <c r="C105" s="18"/>
      <c r="D105" s="18"/>
      <c r="E105" s="19"/>
      <c r="F105" s="19"/>
    </row>
    <row r="106" spans="1:6" s="5" customFormat="1" ht="15">
      <c r="A106" s="18"/>
      <c r="B106" s="18"/>
      <c r="C106" s="18"/>
      <c r="D106" s="18"/>
      <c r="E106" s="19"/>
      <c r="F106" s="19"/>
    </row>
    <row r="107" spans="1:6" s="5" customFormat="1" ht="15">
      <c r="A107" s="18"/>
      <c r="B107" s="18"/>
      <c r="C107" s="18"/>
      <c r="D107" s="18"/>
      <c r="E107" s="19"/>
      <c r="F107" s="19"/>
    </row>
    <row r="108" spans="1:6" s="5" customFormat="1" ht="15">
      <c r="A108" s="18"/>
      <c r="B108" s="18"/>
      <c r="C108" s="18"/>
      <c r="D108" s="18"/>
      <c r="E108" s="19"/>
      <c r="F108" s="19"/>
    </row>
    <row r="109" spans="1:6" s="5" customFormat="1" ht="15">
      <c r="A109" s="18"/>
      <c r="B109" s="18"/>
      <c r="C109" s="18"/>
      <c r="D109" s="18"/>
      <c r="E109" s="19"/>
      <c r="F109" s="19"/>
    </row>
    <row r="110" spans="1:6" s="5" customFormat="1" ht="15">
      <c r="A110" s="18"/>
      <c r="B110" s="18"/>
      <c r="C110" s="18"/>
      <c r="D110" s="18"/>
      <c r="E110" s="19"/>
      <c r="F110" s="19"/>
    </row>
    <row r="111" spans="1:6" s="5" customFormat="1" ht="15">
      <c r="A111" s="18"/>
      <c r="B111" s="18"/>
      <c r="C111" s="18"/>
      <c r="D111" s="18"/>
      <c r="E111" s="19"/>
      <c r="F111" s="19"/>
    </row>
    <row r="112" spans="1:6" s="5" customFormat="1" ht="15">
      <c r="A112" s="18"/>
      <c r="B112" s="18"/>
      <c r="C112" s="18"/>
      <c r="D112" s="18"/>
      <c r="E112" s="19"/>
      <c r="F112" s="19"/>
    </row>
    <row r="113" spans="1:6" s="5" customFormat="1" ht="15">
      <c r="A113" s="18"/>
      <c r="B113" s="18"/>
      <c r="C113" s="18"/>
      <c r="D113" s="18"/>
      <c r="E113" s="19"/>
      <c r="F113" s="19"/>
    </row>
    <row r="114" spans="1:6" s="5" customFormat="1" ht="15">
      <c r="A114" s="18"/>
      <c r="B114" s="18"/>
      <c r="C114" s="18"/>
      <c r="D114" s="18"/>
      <c r="E114" s="19"/>
      <c r="F114" s="19"/>
    </row>
    <row r="115" spans="1:6" s="5" customFormat="1" ht="15">
      <c r="A115" s="18"/>
      <c r="B115" s="18"/>
      <c r="C115" s="18"/>
      <c r="D115" s="18"/>
      <c r="E115" s="19"/>
      <c r="F115" s="19"/>
    </row>
    <row r="116" spans="1:6" ht="15">
      <c r="A116" s="18"/>
      <c r="B116" s="18"/>
      <c r="C116" s="18"/>
      <c r="D116" s="18"/>
      <c r="E116" s="19"/>
      <c r="F116" s="19"/>
    </row>
  </sheetData>
  <sheetProtection/>
  <autoFilter ref="A2:F87">
    <sortState ref="A3:F116">
      <sortCondition sortBy="value" ref="A3:A116"/>
    </sortState>
  </autoFilter>
  <mergeCells count="1">
    <mergeCell ref="A1:F1"/>
  </mergeCells>
  <conditionalFormatting sqref="A3:F69">
    <cfRule type="expression" priority="1" dxfId="0">
      <formula>$J3="Over 12 hours"</formula>
    </cfRule>
  </conditionalFormatting>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sheetPr>
    <tabColor rgb="FFFFC000"/>
  </sheetPr>
  <dimension ref="A1:F215"/>
  <sheetViews>
    <sheetView zoomScalePageLayoutView="0" workbookViewId="0" topLeftCell="A1">
      <pane ySplit="1" topLeftCell="A2" activePane="bottomLeft" state="frozen"/>
      <selection pane="topLeft" activeCell="A1" sqref="A1:F1"/>
      <selection pane="bottomLeft" activeCell="A3" sqref="A3"/>
    </sheetView>
  </sheetViews>
  <sheetFormatPr defaultColWidth="0" defaultRowHeight="15"/>
  <cols>
    <col min="1" max="2" width="13.21484375" style="9" customWidth="1"/>
    <col min="3" max="3" width="60.21484375" style="9" customWidth="1"/>
    <col min="4" max="4" width="15.77734375" style="9" customWidth="1"/>
    <col min="5" max="5" width="15.77734375" style="20" customWidth="1"/>
    <col min="6" max="6" width="46.99609375" style="20" customWidth="1"/>
    <col min="7" max="11" width="0" style="0" hidden="1" customWidth="1"/>
    <col min="12" max="16384" width="8.77734375" style="0" hidden="1" customWidth="1"/>
  </cols>
  <sheetData>
    <row r="1" spans="1:6" s="12" customFormat="1" ht="33.75">
      <c r="A1" s="68" t="str">
        <f>"Daily closure report: "&amp;'Front page'!A10</f>
        <v>Daily closure report: Monday, 8 July</v>
      </c>
      <c r="B1" s="68"/>
      <c r="C1" s="68"/>
      <c r="D1" s="68"/>
      <c r="E1" s="68"/>
      <c r="F1" s="68"/>
    </row>
    <row r="2" spans="1:6" s="5" customFormat="1" ht="30">
      <c r="A2" s="16" t="s">
        <v>9</v>
      </c>
      <c r="B2" s="16" t="s">
        <v>1</v>
      </c>
      <c r="C2" s="16" t="s">
        <v>0</v>
      </c>
      <c r="D2" s="15" t="s">
        <v>11</v>
      </c>
      <c r="E2" s="15" t="s">
        <v>12</v>
      </c>
      <c r="F2" s="16" t="s">
        <v>10</v>
      </c>
    </row>
    <row r="3" spans="1:6" s="5" customFormat="1" ht="77.25">
      <c r="A3" s="49" t="s">
        <v>50</v>
      </c>
      <c r="B3" s="49" t="s">
        <v>2</v>
      </c>
      <c r="C3" s="50" t="s">
        <v>51</v>
      </c>
      <c r="D3" s="51">
        <v>45481.875</v>
      </c>
      <c r="E3" s="51">
        <v>45482.2083333333</v>
      </c>
      <c r="F3" s="50" t="s">
        <v>52</v>
      </c>
    </row>
    <row r="4" spans="1:6" s="23" customFormat="1" ht="77.25">
      <c r="A4" s="49" t="s">
        <v>50</v>
      </c>
      <c r="B4" s="49" t="s">
        <v>2</v>
      </c>
      <c r="C4" s="50" t="s">
        <v>114</v>
      </c>
      <c r="D4" s="51">
        <v>45481.8333333333</v>
      </c>
      <c r="E4" s="51">
        <v>45482.25</v>
      </c>
      <c r="F4" s="50" t="s">
        <v>115</v>
      </c>
    </row>
    <row r="5" spans="1:6" s="5" customFormat="1" ht="61.5">
      <c r="A5" s="49" t="s">
        <v>50</v>
      </c>
      <c r="B5" s="49" t="s">
        <v>6</v>
      </c>
      <c r="C5" s="50" t="s">
        <v>149</v>
      </c>
      <c r="D5" s="51">
        <v>45481.8333333333</v>
      </c>
      <c r="E5" s="51">
        <v>45482.25</v>
      </c>
      <c r="F5" s="50" t="s">
        <v>150</v>
      </c>
    </row>
    <row r="6" spans="1:6" s="5" customFormat="1" ht="61.5">
      <c r="A6" s="49" t="s">
        <v>50</v>
      </c>
      <c r="B6" s="49" t="s">
        <v>2</v>
      </c>
      <c r="C6" s="50" t="s">
        <v>151</v>
      </c>
      <c r="D6" s="51">
        <v>45481.8333333333</v>
      </c>
      <c r="E6" s="51">
        <v>45482.25</v>
      </c>
      <c r="F6" s="50" t="s">
        <v>150</v>
      </c>
    </row>
    <row r="7" spans="1:6" s="5" customFormat="1" ht="46.5">
      <c r="A7" s="49" t="s">
        <v>50</v>
      </c>
      <c r="B7" s="49" t="s">
        <v>6</v>
      </c>
      <c r="C7" s="50" t="s">
        <v>164</v>
      </c>
      <c r="D7" s="51">
        <v>45481.8333333333</v>
      </c>
      <c r="E7" s="51">
        <v>45482.25</v>
      </c>
      <c r="F7" s="50" t="s">
        <v>165</v>
      </c>
    </row>
    <row r="8" spans="1:6" s="5" customFormat="1" ht="61.5">
      <c r="A8" s="49" t="s">
        <v>152</v>
      </c>
      <c r="B8" s="49" t="s">
        <v>31</v>
      </c>
      <c r="C8" s="50" t="s">
        <v>153</v>
      </c>
      <c r="D8" s="51">
        <v>45387.25</v>
      </c>
      <c r="E8" s="51">
        <v>45500.25</v>
      </c>
      <c r="F8" s="50" t="s">
        <v>154</v>
      </c>
    </row>
    <row r="9" spans="1:6" s="5" customFormat="1" ht="61.5">
      <c r="A9" s="49" t="s">
        <v>152</v>
      </c>
      <c r="B9" s="49" t="s">
        <v>6</v>
      </c>
      <c r="C9" s="50" t="s">
        <v>166</v>
      </c>
      <c r="D9" s="51">
        <v>45481.8333333333</v>
      </c>
      <c r="E9" s="51">
        <v>45482.25</v>
      </c>
      <c r="F9" s="50" t="s">
        <v>167</v>
      </c>
    </row>
    <row r="10" spans="1:6" s="5" customFormat="1" ht="61.5">
      <c r="A10" s="49" t="s">
        <v>152</v>
      </c>
      <c r="B10" s="49" t="s">
        <v>6</v>
      </c>
      <c r="C10" s="50" t="s">
        <v>170</v>
      </c>
      <c r="D10" s="51">
        <v>45481.8333333333</v>
      </c>
      <c r="E10" s="51">
        <v>45482.25</v>
      </c>
      <c r="F10" s="50" t="s">
        <v>171</v>
      </c>
    </row>
    <row r="11" spans="1:6" s="5" customFormat="1" ht="46.5">
      <c r="A11" s="49" t="s">
        <v>152</v>
      </c>
      <c r="B11" s="49" t="s">
        <v>2</v>
      </c>
      <c r="C11" s="50" t="s">
        <v>181</v>
      </c>
      <c r="D11" s="51">
        <v>45481.8541666667</v>
      </c>
      <c r="E11" s="51">
        <v>45482.25</v>
      </c>
      <c r="F11" s="50" t="s">
        <v>182</v>
      </c>
    </row>
    <row r="12" spans="1:6" s="5" customFormat="1" ht="108">
      <c r="A12" s="49" t="s">
        <v>152</v>
      </c>
      <c r="B12" s="49" t="s">
        <v>2</v>
      </c>
      <c r="C12" s="50" t="s">
        <v>352</v>
      </c>
      <c r="D12" s="51">
        <v>45481.9166666667</v>
      </c>
      <c r="E12" s="51">
        <v>45482.2291666667</v>
      </c>
      <c r="F12" s="50" t="s">
        <v>353</v>
      </c>
    </row>
    <row r="13" spans="1:6" s="5" customFormat="1" ht="108">
      <c r="A13" s="49" t="s">
        <v>152</v>
      </c>
      <c r="B13" s="49" t="s">
        <v>2</v>
      </c>
      <c r="C13" s="50" t="s">
        <v>354</v>
      </c>
      <c r="D13" s="51">
        <v>45481.9166666667</v>
      </c>
      <c r="E13" s="51">
        <v>45482.2291666667</v>
      </c>
      <c r="F13" s="50" t="s">
        <v>353</v>
      </c>
    </row>
    <row r="14" spans="1:6" s="5" customFormat="1" ht="77.25">
      <c r="A14" s="49" t="s">
        <v>139</v>
      </c>
      <c r="B14" s="49" t="s">
        <v>31</v>
      </c>
      <c r="C14" s="50" t="s">
        <v>140</v>
      </c>
      <c r="D14" s="51">
        <v>45481.875</v>
      </c>
      <c r="E14" s="51">
        <v>45482.2083333333</v>
      </c>
      <c r="F14" s="50" t="s">
        <v>141</v>
      </c>
    </row>
    <row r="15" spans="1:6" s="5" customFormat="1" ht="61.5">
      <c r="A15" s="49" t="s">
        <v>17</v>
      </c>
      <c r="B15" s="49" t="s">
        <v>2</v>
      </c>
      <c r="C15" s="50" t="s">
        <v>18</v>
      </c>
      <c r="D15" s="51">
        <v>45481.875</v>
      </c>
      <c r="E15" s="51">
        <v>45482.2083333333</v>
      </c>
      <c r="F15" s="50" t="s">
        <v>19</v>
      </c>
    </row>
    <row r="16" spans="1:6" s="5" customFormat="1" ht="77.25">
      <c r="A16" s="49" t="s">
        <v>17</v>
      </c>
      <c r="B16" s="49" t="s">
        <v>6</v>
      </c>
      <c r="C16" s="50" t="s">
        <v>20</v>
      </c>
      <c r="D16" s="51">
        <v>45467.25</v>
      </c>
      <c r="E16" s="51">
        <v>45493.25</v>
      </c>
      <c r="F16" s="50" t="s">
        <v>21</v>
      </c>
    </row>
    <row r="17" spans="1:6" s="5" customFormat="1" ht="46.5">
      <c r="A17" s="49" t="s">
        <v>17</v>
      </c>
      <c r="B17" s="49" t="s">
        <v>2</v>
      </c>
      <c r="C17" s="50" t="s">
        <v>22</v>
      </c>
      <c r="D17" s="51">
        <v>45275</v>
      </c>
      <c r="E17" s="51">
        <v>45588.9993055556</v>
      </c>
      <c r="F17" s="50" t="s">
        <v>23</v>
      </c>
    </row>
    <row r="18" spans="1:6" s="5" customFormat="1" ht="46.5">
      <c r="A18" s="49" t="s">
        <v>17</v>
      </c>
      <c r="B18" s="49" t="s">
        <v>2</v>
      </c>
      <c r="C18" s="50" t="s">
        <v>42</v>
      </c>
      <c r="D18" s="51">
        <v>45481.8333333333</v>
      </c>
      <c r="E18" s="51">
        <v>45482.2083333333</v>
      </c>
      <c r="F18" s="50" t="s">
        <v>43</v>
      </c>
    </row>
    <row r="19" spans="1:6" s="5" customFormat="1" ht="77.25">
      <c r="A19" s="49" t="s">
        <v>34</v>
      </c>
      <c r="B19" s="49" t="s">
        <v>4</v>
      </c>
      <c r="C19" s="50" t="s">
        <v>35</v>
      </c>
      <c r="D19" s="51">
        <v>45481.8333333333</v>
      </c>
      <c r="E19" s="51">
        <v>45482.25</v>
      </c>
      <c r="F19" s="50" t="s">
        <v>36</v>
      </c>
    </row>
    <row r="20" spans="1:6" s="5" customFormat="1" ht="61.5">
      <c r="A20" s="49" t="s">
        <v>24</v>
      </c>
      <c r="B20" s="49" t="s">
        <v>5</v>
      </c>
      <c r="C20" s="50" t="s">
        <v>25</v>
      </c>
      <c r="D20" s="51">
        <v>45481.8333333333</v>
      </c>
      <c r="E20" s="51">
        <v>45482.25</v>
      </c>
      <c r="F20" s="50" t="s">
        <v>26</v>
      </c>
    </row>
    <row r="21" spans="1:6" s="8" customFormat="1" ht="77.25">
      <c r="A21" s="49" t="s">
        <v>24</v>
      </c>
      <c r="B21" s="49" t="s">
        <v>5</v>
      </c>
      <c r="C21" s="50" t="s">
        <v>91</v>
      </c>
      <c r="D21" s="51">
        <v>45481.8333333333</v>
      </c>
      <c r="E21" s="51">
        <v>45482.25</v>
      </c>
      <c r="F21" s="50" t="s">
        <v>92</v>
      </c>
    </row>
    <row r="22" spans="1:6" s="8" customFormat="1" ht="61.5">
      <c r="A22" s="49" t="s">
        <v>24</v>
      </c>
      <c r="B22" s="49" t="s">
        <v>5</v>
      </c>
      <c r="C22" s="50" t="s">
        <v>112</v>
      </c>
      <c r="D22" s="51">
        <v>45481.8333333333</v>
      </c>
      <c r="E22" s="51">
        <v>45482.25</v>
      </c>
      <c r="F22" s="50" t="s">
        <v>113</v>
      </c>
    </row>
    <row r="23" spans="1:6" s="8" customFormat="1" ht="46.5">
      <c r="A23" s="49" t="s">
        <v>172</v>
      </c>
      <c r="B23" s="49" t="s">
        <v>6</v>
      </c>
      <c r="C23" s="50" t="s">
        <v>173</v>
      </c>
      <c r="D23" s="51">
        <v>45400.8333333333</v>
      </c>
      <c r="E23" s="51">
        <v>45491.25</v>
      </c>
      <c r="F23" s="50" t="s">
        <v>174</v>
      </c>
    </row>
    <row r="24" spans="1:6" s="8" customFormat="1" ht="46.5">
      <c r="A24" s="49" t="s">
        <v>172</v>
      </c>
      <c r="B24" s="49" t="s">
        <v>6</v>
      </c>
      <c r="C24" s="50" t="s">
        <v>175</v>
      </c>
      <c r="D24" s="51">
        <v>45481.8333333333</v>
      </c>
      <c r="E24" s="51">
        <v>45482.25</v>
      </c>
      <c r="F24" s="50" t="s">
        <v>176</v>
      </c>
    </row>
    <row r="25" spans="1:6" s="8" customFormat="1" ht="46.5">
      <c r="A25" s="49" t="s">
        <v>172</v>
      </c>
      <c r="B25" s="49" t="s">
        <v>31</v>
      </c>
      <c r="C25" s="50" t="s">
        <v>177</v>
      </c>
      <c r="D25" s="51">
        <v>45481.8333333333</v>
      </c>
      <c r="E25" s="51">
        <v>45482.25</v>
      </c>
      <c r="F25" s="50" t="s">
        <v>178</v>
      </c>
    </row>
    <row r="26" spans="1:6" s="8" customFormat="1" ht="77.25">
      <c r="A26" s="49" t="s">
        <v>172</v>
      </c>
      <c r="B26" s="49" t="s">
        <v>6</v>
      </c>
      <c r="C26" s="50" t="s">
        <v>179</v>
      </c>
      <c r="D26" s="51">
        <v>45481.8333333333</v>
      </c>
      <c r="E26" s="51">
        <v>45482.25</v>
      </c>
      <c r="F26" s="50" t="s">
        <v>180</v>
      </c>
    </row>
    <row r="27" spans="1:6" s="5" customFormat="1" ht="46.5">
      <c r="A27" s="49" t="s">
        <v>335</v>
      </c>
      <c r="B27" s="49" t="s">
        <v>5</v>
      </c>
      <c r="C27" s="50" t="s">
        <v>336</v>
      </c>
      <c r="D27" s="51">
        <v>45481.8333333333</v>
      </c>
      <c r="E27" s="51">
        <v>45482.25</v>
      </c>
      <c r="F27" s="50" t="s">
        <v>337</v>
      </c>
    </row>
    <row r="28" spans="1:6" s="5" customFormat="1" ht="46.5">
      <c r="A28" s="49" t="s">
        <v>335</v>
      </c>
      <c r="B28" s="49" t="s">
        <v>5</v>
      </c>
      <c r="C28" s="50" t="s">
        <v>338</v>
      </c>
      <c r="D28" s="51">
        <v>45481.8333333333</v>
      </c>
      <c r="E28" s="51">
        <v>45482.25</v>
      </c>
      <c r="F28" s="50" t="s">
        <v>337</v>
      </c>
    </row>
    <row r="29" spans="1:6" s="5" customFormat="1" ht="46.5">
      <c r="A29" s="49" t="s">
        <v>329</v>
      </c>
      <c r="B29" s="49" t="s">
        <v>31</v>
      </c>
      <c r="C29" s="50" t="s">
        <v>330</v>
      </c>
      <c r="D29" s="51">
        <v>45481.8333333333</v>
      </c>
      <c r="E29" s="51">
        <v>45482.25</v>
      </c>
      <c r="F29" s="50" t="s">
        <v>331</v>
      </c>
    </row>
    <row r="30" spans="1:6" s="5" customFormat="1" ht="46.5">
      <c r="A30" s="49" t="s">
        <v>324</v>
      </c>
      <c r="B30" s="49" t="s">
        <v>6</v>
      </c>
      <c r="C30" s="50" t="s">
        <v>325</v>
      </c>
      <c r="D30" s="51">
        <v>45481.8333333333</v>
      </c>
      <c r="E30" s="51">
        <v>45482.25</v>
      </c>
      <c r="F30" s="50" t="s">
        <v>326</v>
      </c>
    </row>
    <row r="31" spans="1:6" s="5" customFormat="1" ht="61.5">
      <c r="A31" s="49" t="s">
        <v>317</v>
      </c>
      <c r="B31" s="49" t="s">
        <v>2</v>
      </c>
      <c r="C31" s="50" t="s">
        <v>318</v>
      </c>
      <c r="D31" s="51">
        <v>44670.8333333333</v>
      </c>
      <c r="E31" s="51">
        <v>45596.8333333333</v>
      </c>
      <c r="F31" s="50" t="s">
        <v>319</v>
      </c>
    </row>
    <row r="32" spans="1:6" s="5" customFormat="1" ht="93">
      <c r="A32" s="49" t="s">
        <v>317</v>
      </c>
      <c r="B32" s="49" t="s">
        <v>2</v>
      </c>
      <c r="C32" s="50" t="s">
        <v>339</v>
      </c>
      <c r="D32" s="51">
        <v>45481.8333333333</v>
      </c>
      <c r="E32" s="51">
        <v>45482.25</v>
      </c>
      <c r="F32" s="50" t="s">
        <v>340</v>
      </c>
    </row>
    <row r="33" spans="1:6" s="5" customFormat="1" ht="46.5">
      <c r="A33" s="49" t="s">
        <v>317</v>
      </c>
      <c r="B33" s="49" t="s">
        <v>2</v>
      </c>
      <c r="C33" s="50" t="s">
        <v>343</v>
      </c>
      <c r="D33" s="51">
        <v>45191.8333333333</v>
      </c>
      <c r="E33" s="51">
        <v>45526.25</v>
      </c>
      <c r="F33" s="50" t="s">
        <v>344</v>
      </c>
    </row>
    <row r="34" spans="1:6" s="5" customFormat="1" ht="61.5">
      <c r="A34" s="49" t="s">
        <v>317</v>
      </c>
      <c r="B34" s="49" t="s">
        <v>2</v>
      </c>
      <c r="C34" s="50" t="s">
        <v>345</v>
      </c>
      <c r="D34" s="51">
        <v>45480.2083333333</v>
      </c>
      <c r="E34" s="51">
        <v>45485.9166666667</v>
      </c>
      <c r="F34" s="50" t="s">
        <v>346</v>
      </c>
    </row>
    <row r="35" spans="1:6" s="5" customFormat="1" ht="46.5">
      <c r="A35" s="49" t="s">
        <v>285</v>
      </c>
      <c r="B35" s="49" t="s">
        <v>4</v>
      </c>
      <c r="C35" s="50" t="s">
        <v>286</v>
      </c>
      <c r="D35" s="51">
        <v>45481.875</v>
      </c>
      <c r="E35" s="51">
        <v>45482.25</v>
      </c>
      <c r="F35" s="50" t="s">
        <v>287</v>
      </c>
    </row>
    <row r="36" spans="1:6" s="5" customFormat="1" ht="30.75">
      <c r="A36" s="49" t="s">
        <v>285</v>
      </c>
      <c r="B36" s="49" t="s">
        <v>5</v>
      </c>
      <c r="C36" s="50" t="s">
        <v>341</v>
      </c>
      <c r="D36" s="51">
        <v>45459.7083333333</v>
      </c>
      <c r="E36" s="51">
        <v>45490.2083333333</v>
      </c>
      <c r="F36" s="50" t="s">
        <v>342</v>
      </c>
    </row>
    <row r="37" spans="1:6" s="5" customFormat="1" ht="61.5">
      <c r="A37" s="49" t="s">
        <v>357</v>
      </c>
      <c r="B37" s="49" t="s">
        <v>2</v>
      </c>
      <c r="C37" s="50" t="s">
        <v>358</v>
      </c>
      <c r="D37" s="51">
        <v>45481.9166666667</v>
      </c>
      <c r="E37" s="51">
        <v>45482.2291666667</v>
      </c>
      <c r="F37" s="50" t="s">
        <v>359</v>
      </c>
    </row>
    <row r="38" spans="1:6" s="5" customFormat="1" ht="61.5">
      <c r="A38" s="49" t="s">
        <v>288</v>
      </c>
      <c r="B38" s="49" t="s">
        <v>6</v>
      </c>
      <c r="C38" s="50" t="s">
        <v>289</v>
      </c>
      <c r="D38" s="51">
        <v>45481.8958333333</v>
      </c>
      <c r="E38" s="51">
        <v>45482.25</v>
      </c>
      <c r="F38" s="50" t="s">
        <v>290</v>
      </c>
    </row>
    <row r="39" spans="1:6" s="5" customFormat="1" ht="61.5">
      <c r="A39" s="49" t="s">
        <v>288</v>
      </c>
      <c r="B39" s="49" t="s">
        <v>6</v>
      </c>
      <c r="C39" s="50" t="s">
        <v>291</v>
      </c>
      <c r="D39" s="51">
        <v>45481.8958333333</v>
      </c>
      <c r="E39" s="51">
        <v>45482.25</v>
      </c>
      <c r="F39" s="50" t="s">
        <v>290</v>
      </c>
    </row>
    <row r="40" spans="1:6" s="7" customFormat="1" ht="46.5">
      <c r="A40" s="49" t="s">
        <v>288</v>
      </c>
      <c r="B40" s="49" t="s">
        <v>2</v>
      </c>
      <c r="C40" s="50" t="s">
        <v>305</v>
      </c>
      <c r="D40" s="51">
        <v>45481.875</v>
      </c>
      <c r="E40" s="51">
        <v>45482.25</v>
      </c>
      <c r="F40" s="50" t="s">
        <v>306</v>
      </c>
    </row>
    <row r="41" spans="1:6" s="7" customFormat="1" ht="46.5">
      <c r="A41" s="49" t="s">
        <v>288</v>
      </c>
      <c r="B41" s="49" t="s">
        <v>2</v>
      </c>
      <c r="C41" s="50" t="s">
        <v>310</v>
      </c>
      <c r="D41" s="51">
        <v>45481.875</v>
      </c>
      <c r="E41" s="51">
        <v>45482.25</v>
      </c>
      <c r="F41" s="50" t="s">
        <v>311</v>
      </c>
    </row>
    <row r="42" spans="1:6" s="7" customFormat="1" ht="30.75">
      <c r="A42" s="49" t="s">
        <v>288</v>
      </c>
      <c r="B42" s="49" t="s">
        <v>2</v>
      </c>
      <c r="C42" s="50" t="s">
        <v>360</v>
      </c>
      <c r="D42" s="51">
        <v>45428.0006944444</v>
      </c>
      <c r="E42" s="51">
        <v>45491.9993055556</v>
      </c>
      <c r="F42" s="50" t="s">
        <v>361</v>
      </c>
    </row>
    <row r="43" spans="1:6" s="7" customFormat="1" ht="46.5">
      <c r="A43" s="49" t="s">
        <v>380</v>
      </c>
      <c r="B43" s="49" t="s">
        <v>4</v>
      </c>
      <c r="C43" s="50" t="s">
        <v>381</v>
      </c>
      <c r="D43" s="51">
        <v>45481.8333333333</v>
      </c>
      <c r="E43" s="51">
        <v>45482.25</v>
      </c>
      <c r="F43" s="50" t="s">
        <v>382</v>
      </c>
    </row>
    <row r="44" spans="1:6" s="7" customFormat="1" ht="46.5">
      <c r="A44" s="49" t="s">
        <v>282</v>
      </c>
      <c r="B44" s="49" t="s">
        <v>4</v>
      </c>
      <c r="C44" s="50" t="s">
        <v>283</v>
      </c>
      <c r="D44" s="51">
        <v>45481.875</v>
      </c>
      <c r="E44" s="51">
        <v>45482.25</v>
      </c>
      <c r="F44" s="50" t="s">
        <v>284</v>
      </c>
    </row>
    <row r="45" spans="1:6" s="7" customFormat="1" ht="30.75">
      <c r="A45" s="49" t="s">
        <v>292</v>
      </c>
      <c r="B45" s="49" t="s">
        <v>6</v>
      </c>
      <c r="C45" s="50" t="s">
        <v>293</v>
      </c>
      <c r="D45" s="51">
        <v>45481.875</v>
      </c>
      <c r="E45" s="51">
        <v>45482.25</v>
      </c>
      <c r="F45" s="50" t="s">
        <v>294</v>
      </c>
    </row>
    <row r="46" spans="1:6" s="7" customFormat="1" ht="30.75">
      <c r="A46" s="49" t="s">
        <v>292</v>
      </c>
      <c r="B46" s="49" t="s">
        <v>6</v>
      </c>
      <c r="C46" s="50" t="s">
        <v>295</v>
      </c>
      <c r="D46" s="51">
        <v>45481.875</v>
      </c>
      <c r="E46" s="51">
        <v>45482.25</v>
      </c>
      <c r="F46" s="50" t="s">
        <v>294</v>
      </c>
    </row>
    <row r="47" spans="1:6" s="7" customFormat="1" ht="30.75">
      <c r="A47" s="49" t="s">
        <v>292</v>
      </c>
      <c r="B47" s="49" t="s">
        <v>2</v>
      </c>
      <c r="C47" s="50" t="s">
        <v>296</v>
      </c>
      <c r="D47" s="51">
        <v>45481.875</v>
      </c>
      <c r="E47" s="51">
        <v>45482.25</v>
      </c>
      <c r="F47" s="50" t="s">
        <v>297</v>
      </c>
    </row>
    <row r="48" spans="1:6" s="7" customFormat="1" ht="30.75">
      <c r="A48" s="49" t="s">
        <v>292</v>
      </c>
      <c r="B48" s="49" t="s">
        <v>2</v>
      </c>
      <c r="C48" s="50" t="s">
        <v>298</v>
      </c>
      <c r="D48" s="51">
        <v>45481.875</v>
      </c>
      <c r="E48" s="51">
        <v>45482.25</v>
      </c>
      <c r="F48" s="50" t="s">
        <v>297</v>
      </c>
    </row>
    <row r="49" spans="1:6" s="5" customFormat="1" ht="46.5">
      <c r="A49" s="49" t="s">
        <v>292</v>
      </c>
      <c r="B49" s="49" t="s">
        <v>2</v>
      </c>
      <c r="C49" s="50" t="s">
        <v>302</v>
      </c>
      <c r="D49" s="51">
        <v>45481.875</v>
      </c>
      <c r="E49" s="51">
        <v>45482.25</v>
      </c>
      <c r="F49" s="50" t="s">
        <v>303</v>
      </c>
    </row>
    <row r="50" spans="1:6" s="5" customFormat="1" ht="46.5">
      <c r="A50" s="49" t="s">
        <v>292</v>
      </c>
      <c r="B50" s="49" t="s">
        <v>2</v>
      </c>
      <c r="C50" s="50" t="s">
        <v>304</v>
      </c>
      <c r="D50" s="51">
        <v>45481.875</v>
      </c>
      <c r="E50" s="51">
        <v>45482.25</v>
      </c>
      <c r="F50" s="50" t="s">
        <v>303</v>
      </c>
    </row>
    <row r="51" spans="1:6" s="5" customFormat="1" ht="77.25">
      <c r="A51" s="49" t="s">
        <v>393</v>
      </c>
      <c r="B51" s="49" t="s">
        <v>31</v>
      </c>
      <c r="C51" s="50" t="s">
        <v>394</v>
      </c>
      <c r="D51" s="51">
        <v>45481.8333333333</v>
      </c>
      <c r="E51" s="51">
        <v>45482.25</v>
      </c>
      <c r="F51" s="50" t="s">
        <v>395</v>
      </c>
    </row>
    <row r="52" spans="1:6" s="5" customFormat="1" ht="93">
      <c r="A52" s="49" t="s">
        <v>109</v>
      </c>
      <c r="B52" s="49" t="s">
        <v>2</v>
      </c>
      <c r="C52" s="50" t="s">
        <v>110</v>
      </c>
      <c r="D52" s="51">
        <v>45481.8333333333</v>
      </c>
      <c r="E52" s="51">
        <v>45482.25</v>
      </c>
      <c r="F52" s="50" t="s">
        <v>111</v>
      </c>
    </row>
    <row r="53" spans="1:6" s="5" customFormat="1" ht="46.5">
      <c r="A53" s="49" t="s">
        <v>109</v>
      </c>
      <c r="B53" s="49" t="s">
        <v>5</v>
      </c>
      <c r="C53" s="50" t="s">
        <v>374</v>
      </c>
      <c r="D53" s="51">
        <v>45481.875</v>
      </c>
      <c r="E53" s="51">
        <v>45482.25</v>
      </c>
      <c r="F53" s="50" t="s">
        <v>375</v>
      </c>
    </row>
    <row r="54" spans="1:6" s="5" customFormat="1" ht="61.5">
      <c r="A54" s="49" t="s">
        <v>109</v>
      </c>
      <c r="B54" s="49" t="s">
        <v>31</v>
      </c>
      <c r="C54" s="50" t="s">
        <v>376</v>
      </c>
      <c r="D54" s="51">
        <v>45481.8333333333</v>
      </c>
      <c r="E54" s="51">
        <v>45482.25</v>
      </c>
      <c r="F54" s="50" t="s">
        <v>377</v>
      </c>
    </row>
    <row r="55" spans="1:6" s="5" customFormat="1" ht="93">
      <c r="A55" s="49" t="s">
        <v>109</v>
      </c>
      <c r="B55" s="49" t="s">
        <v>4</v>
      </c>
      <c r="C55" s="50" t="s">
        <v>378</v>
      </c>
      <c r="D55" s="51">
        <v>45481.8333333333</v>
      </c>
      <c r="E55" s="51">
        <v>45482.25</v>
      </c>
      <c r="F55" s="50" t="s">
        <v>379</v>
      </c>
    </row>
    <row r="56" spans="1:6" s="5" customFormat="1" ht="77.25">
      <c r="A56" s="49" t="s">
        <v>109</v>
      </c>
      <c r="B56" s="49" t="s">
        <v>2</v>
      </c>
      <c r="C56" s="50" t="s">
        <v>399</v>
      </c>
      <c r="D56" s="51">
        <v>45481.875</v>
      </c>
      <c r="E56" s="51">
        <v>45482.25</v>
      </c>
      <c r="F56" s="50" t="s">
        <v>400</v>
      </c>
    </row>
    <row r="57" spans="1:6" s="5" customFormat="1" ht="108">
      <c r="A57" s="49" t="s">
        <v>109</v>
      </c>
      <c r="B57" s="49" t="s">
        <v>2</v>
      </c>
      <c r="C57" s="50" t="s">
        <v>430</v>
      </c>
      <c r="D57" s="51">
        <v>45468.2083333333</v>
      </c>
      <c r="E57" s="51">
        <v>45520.2083333333</v>
      </c>
      <c r="F57" s="50" t="s">
        <v>431</v>
      </c>
    </row>
    <row r="58" spans="1:6" s="5" customFormat="1" ht="77.25">
      <c r="A58" s="49" t="s">
        <v>109</v>
      </c>
      <c r="B58" s="49" t="s">
        <v>2</v>
      </c>
      <c r="C58" s="50" t="s">
        <v>432</v>
      </c>
      <c r="D58" s="51">
        <v>45481.7916666667</v>
      </c>
      <c r="E58" s="51">
        <v>45482.2083333333</v>
      </c>
      <c r="F58" s="50" t="s">
        <v>433</v>
      </c>
    </row>
    <row r="59" spans="1:6" s="5" customFormat="1" ht="77.25">
      <c r="A59" s="49" t="s">
        <v>413</v>
      </c>
      <c r="B59" s="49" t="s">
        <v>2</v>
      </c>
      <c r="C59" s="50" t="s">
        <v>414</v>
      </c>
      <c r="D59" s="51">
        <v>45481.875</v>
      </c>
      <c r="E59" s="51">
        <v>45482.25</v>
      </c>
      <c r="F59" s="50" t="s">
        <v>415</v>
      </c>
    </row>
    <row r="60" spans="1:6" s="5" customFormat="1" ht="77.25">
      <c r="A60" s="49" t="s">
        <v>386</v>
      </c>
      <c r="B60" s="49" t="s">
        <v>5</v>
      </c>
      <c r="C60" s="50" t="s">
        <v>387</v>
      </c>
      <c r="D60" s="51">
        <v>45481.8333333333</v>
      </c>
      <c r="E60" s="51">
        <v>45482.25</v>
      </c>
      <c r="F60" s="50" t="s">
        <v>388</v>
      </c>
    </row>
    <row r="61" spans="1:6" s="5" customFormat="1" ht="46.5">
      <c r="A61" s="49" t="s">
        <v>396</v>
      </c>
      <c r="B61" s="49" t="s">
        <v>2</v>
      </c>
      <c r="C61" s="50" t="s">
        <v>397</v>
      </c>
      <c r="D61" s="51">
        <v>45481.8333333333</v>
      </c>
      <c r="E61" s="51">
        <v>45482.25</v>
      </c>
      <c r="F61" s="50" t="s">
        <v>398</v>
      </c>
    </row>
    <row r="62" spans="1:6" s="5" customFormat="1" ht="93">
      <c r="A62" s="49" t="s">
        <v>83</v>
      </c>
      <c r="B62" s="49" t="s">
        <v>2</v>
      </c>
      <c r="C62" s="50" t="s">
        <v>84</v>
      </c>
      <c r="D62" s="51">
        <v>45481.8333333333</v>
      </c>
      <c r="E62" s="51">
        <v>45482.25</v>
      </c>
      <c r="F62" s="50" t="s">
        <v>82</v>
      </c>
    </row>
    <row r="63" spans="1:6" s="5" customFormat="1" ht="93">
      <c r="A63" s="49" t="s">
        <v>83</v>
      </c>
      <c r="B63" s="49" t="s">
        <v>2</v>
      </c>
      <c r="C63" s="50" t="s">
        <v>85</v>
      </c>
      <c r="D63" s="51">
        <v>45481.8333333333</v>
      </c>
      <c r="E63" s="51">
        <v>45482.25</v>
      </c>
      <c r="F63" s="50" t="s">
        <v>82</v>
      </c>
    </row>
    <row r="64" spans="1:6" s="5" customFormat="1" ht="61.5">
      <c r="A64" s="49" t="s">
        <v>44</v>
      </c>
      <c r="B64" s="49" t="s">
        <v>5</v>
      </c>
      <c r="C64" s="50" t="s">
        <v>45</v>
      </c>
      <c r="D64" s="51">
        <v>45481.8333333333</v>
      </c>
      <c r="E64" s="51">
        <v>45482.25</v>
      </c>
      <c r="F64" s="50" t="s">
        <v>46</v>
      </c>
    </row>
    <row r="65" spans="1:6" s="5" customFormat="1" ht="77.25">
      <c r="A65" s="49" t="s">
        <v>44</v>
      </c>
      <c r="B65" s="49" t="s">
        <v>4</v>
      </c>
      <c r="C65" s="50" t="s">
        <v>53</v>
      </c>
      <c r="D65" s="51">
        <v>45481.8333333333</v>
      </c>
      <c r="E65" s="51">
        <v>45482.25</v>
      </c>
      <c r="F65" s="50" t="s">
        <v>54</v>
      </c>
    </row>
    <row r="66" spans="1:6" s="5" customFormat="1" ht="61.5">
      <c r="A66" s="49" t="s">
        <v>44</v>
      </c>
      <c r="B66" s="49" t="s">
        <v>4</v>
      </c>
      <c r="C66" s="50" t="s">
        <v>58</v>
      </c>
      <c r="D66" s="51">
        <v>45481.8333333333</v>
      </c>
      <c r="E66" s="51">
        <v>45482.2083333333</v>
      </c>
      <c r="F66" s="50" t="s">
        <v>59</v>
      </c>
    </row>
    <row r="67" spans="1:6" s="5" customFormat="1" ht="61.5">
      <c r="A67" s="49" t="s">
        <v>44</v>
      </c>
      <c r="B67" s="49" t="s">
        <v>4</v>
      </c>
      <c r="C67" s="50" t="s">
        <v>60</v>
      </c>
      <c r="D67" s="51">
        <v>45481.8333333333</v>
      </c>
      <c r="E67" s="51">
        <v>45482.2083333333</v>
      </c>
      <c r="F67" s="50" t="s">
        <v>61</v>
      </c>
    </row>
    <row r="68" spans="1:6" s="5" customFormat="1" ht="61.5">
      <c r="A68" s="49" t="s">
        <v>44</v>
      </c>
      <c r="B68" s="49" t="s">
        <v>2</v>
      </c>
      <c r="C68" s="50" t="s">
        <v>62</v>
      </c>
      <c r="D68" s="51">
        <v>45481.8333333333</v>
      </c>
      <c r="E68" s="51">
        <v>45482.2083333333</v>
      </c>
      <c r="F68" s="50" t="s">
        <v>61</v>
      </c>
    </row>
    <row r="69" spans="1:6" s="5" customFormat="1" ht="93">
      <c r="A69" s="49" t="s">
        <v>106</v>
      </c>
      <c r="B69" s="49" t="s">
        <v>2</v>
      </c>
      <c r="C69" s="50" t="s">
        <v>107</v>
      </c>
      <c r="D69" s="51">
        <v>45481.8333333333</v>
      </c>
      <c r="E69" s="51">
        <v>45482.25</v>
      </c>
      <c r="F69" s="50" t="s">
        <v>108</v>
      </c>
    </row>
    <row r="70" spans="1:6" s="5" customFormat="1" ht="77.25">
      <c r="A70" s="49" t="s">
        <v>103</v>
      </c>
      <c r="B70" s="49" t="s">
        <v>6</v>
      </c>
      <c r="C70" s="50" t="s">
        <v>104</v>
      </c>
      <c r="D70" s="51">
        <v>45481.8333333333</v>
      </c>
      <c r="E70" s="51">
        <v>45482.25</v>
      </c>
      <c r="F70" s="50" t="s">
        <v>105</v>
      </c>
    </row>
    <row r="71" spans="1:6" s="5" customFormat="1" ht="123.75">
      <c r="A71" s="49" t="s">
        <v>103</v>
      </c>
      <c r="B71" s="49" t="s">
        <v>4</v>
      </c>
      <c r="C71" s="50" t="s">
        <v>411</v>
      </c>
      <c r="D71" s="51">
        <v>45438.25</v>
      </c>
      <c r="E71" s="51">
        <v>45494.25</v>
      </c>
      <c r="F71" s="50" t="s">
        <v>412</v>
      </c>
    </row>
    <row r="72" spans="1:6" s="5" customFormat="1" ht="123.75">
      <c r="A72" s="49" t="s">
        <v>103</v>
      </c>
      <c r="B72" s="49" t="s">
        <v>4</v>
      </c>
      <c r="C72" s="50" t="s">
        <v>423</v>
      </c>
      <c r="D72" s="51">
        <v>45390.4583333333</v>
      </c>
      <c r="E72" s="51">
        <v>45501.25</v>
      </c>
      <c r="F72" s="50" t="s">
        <v>424</v>
      </c>
    </row>
    <row r="73" spans="1:6" s="5" customFormat="1" ht="93">
      <c r="A73" s="49" t="s">
        <v>77</v>
      </c>
      <c r="B73" s="49" t="s">
        <v>6</v>
      </c>
      <c r="C73" s="50" t="s">
        <v>78</v>
      </c>
      <c r="D73" s="51">
        <v>45481.8333333333</v>
      </c>
      <c r="E73" s="51">
        <v>45482.25</v>
      </c>
      <c r="F73" s="50" t="s">
        <v>79</v>
      </c>
    </row>
    <row r="74" spans="1:6" s="5" customFormat="1" ht="93">
      <c r="A74" s="49" t="s">
        <v>77</v>
      </c>
      <c r="B74" s="49" t="s">
        <v>2</v>
      </c>
      <c r="C74" s="50" t="s">
        <v>80</v>
      </c>
      <c r="D74" s="51">
        <v>45481.8333333333</v>
      </c>
      <c r="E74" s="51">
        <v>45482.25</v>
      </c>
      <c r="F74" s="50" t="s">
        <v>79</v>
      </c>
    </row>
    <row r="75" spans="1:6" s="5" customFormat="1" ht="93">
      <c r="A75" s="49" t="s">
        <v>77</v>
      </c>
      <c r="B75" s="49" t="s">
        <v>6</v>
      </c>
      <c r="C75" s="50" t="s">
        <v>98</v>
      </c>
      <c r="D75" s="51">
        <v>45481.8333333333</v>
      </c>
      <c r="E75" s="51">
        <v>45482.25</v>
      </c>
      <c r="F75" s="50" t="s">
        <v>99</v>
      </c>
    </row>
    <row r="76" spans="1:6" s="5" customFormat="1" ht="93">
      <c r="A76" s="49" t="s">
        <v>77</v>
      </c>
      <c r="B76" s="49" t="s">
        <v>6</v>
      </c>
      <c r="C76" s="50" t="s">
        <v>100</v>
      </c>
      <c r="D76" s="51">
        <v>45481.8333333333</v>
      </c>
      <c r="E76" s="51">
        <v>45482.25</v>
      </c>
      <c r="F76" s="50" t="s">
        <v>99</v>
      </c>
    </row>
    <row r="77" spans="1:6" s="5" customFormat="1" ht="61.5">
      <c r="A77" s="49" t="s">
        <v>30</v>
      </c>
      <c r="B77" s="49" t="s">
        <v>31</v>
      </c>
      <c r="C77" s="50" t="s">
        <v>32</v>
      </c>
      <c r="D77" s="51">
        <v>45481.8333333333</v>
      </c>
      <c r="E77" s="51">
        <v>45482.25</v>
      </c>
      <c r="F77" s="50" t="s">
        <v>33</v>
      </c>
    </row>
    <row r="78" spans="1:6" s="5" customFormat="1" ht="61.5">
      <c r="A78" s="49" t="s">
        <v>30</v>
      </c>
      <c r="B78" s="49" t="s">
        <v>5</v>
      </c>
      <c r="C78" s="50" t="s">
        <v>37</v>
      </c>
      <c r="D78" s="51">
        <v>45481.8333333333</v>
      </c>
      <c r="E78" s="51">
        <v>45482.25</v>
      </c>
      <c r="F78" s="50" t="s">
        <v>38</v>
      </c>
    </row>
    <row r="79" spans="1:6" s="5" customFormat="1" ht="61.5">
      <c r="A79" s="49" t="s">
        <v>55</v>
      </c>
      <c r="B79" s="49" t="s">
        <v>31</v>
      </c>
      <c r="C79" s="50" t="s">
        <v>56</v>
      </c>
      <c r="D79" s="51">
        <v>45481.8333333333</v>
      </c>
      <c r="E79" s="51">
        <v>45482.25</v>
      </c>
      <c r="F79" s="50" t="s">
        <v>57</v>
      </c>
    </row>
    <row r="80" spans="1:6" s="5" customFormat="1" ht="139.5">
      <c r="A80" s="49" t="s">
        <v>55</v>
      </c>
      <c r="B80" s="49" t="s">
        <v>31</v>
      </c>
      <c r="C80" s="50" t="s">
        <v>416</v>
      </c>
      <c r="D80" s="51">
        <v>45481.8333333333</v>
      </c>
      <c r="E80" s="51">
        <v>45482.25</v>
      </c>
      <c r="F80" s="50" t="s">
        <v>417</v>
      </c>
    </row>
    <row r="81" spans="1:6" s="5" customFormat="1" ht="61.5">
      <c r="A81" s="49" t="s">
        <v>214</v>
      </c>
      <c r="B81" s="49" t="s">
        <v>4</v>
      </c>
      <c r="C81" s="50" t="s">
        <v>215</v>
      </c>
      <c r="D81" s="51">
        <v>45481.8333333333</v>
      </c>
      <c r="E81" s="51">
        <v>45482.25</v>
      </c>
      <c r="F81" s="50" t="s">
        <v>216</v>
      </c>
    </row>
    <row r="82" spans="1:6" s="5" customFormat="1" ht="61.5">
      <c r="A82" s="49" t="s">
        <v>214</v>
      </c>
      <c r="B82" s="49" t="s">
        <v>4</v>
      </c>
      <c r="C82" s="50" t="s">
        <v>217</v>
      </c>
      <c r="D82" s="51">
        <v>45481.8333333333</v>
      </c>
      <c r="E82" s="51">
        <v>45482.25</v>
      </c>
      <c r="F82" s="50" t="s">
        <v>216</v>
      </c>
    </row>
    <row r="83" spans="1:6" s="5" customFormat="1" ht="61.5">
      <c r="A83" s="49" t="s">
        <v>214</v>
      </c>
      <c r="B83" s="49" t="s">
        <v>4</v>
      </c>
      <c r="C83" s="50" t="s">
        <v>218</v>
      </c>
      <c r="D83" s="51">
        <v>45481.8333333333</v>
      </c>
      <c r="E83" s="51">
        <v>45482.25</v>
      </c>
      <c r="F83" s="50" t="s">
        <v>216</v>
      </c>
    </row>
    <row r="84" spans="1:6" s="5" customFormat="1" ht="61.5">
      <c r="A84" s="49" t="s">
        <v>214</v>
      </c>
      <c r="B84" s="49" t="s">
        <v>4</v>
      </c>
      <c r="C84" s="50" t="s">
        <v>219</v>
      </c>
      <c r="D84" s="51">
        <v>45481.8333333333</v>
      </c>
      <c r="E84" s="51">
        <v>45482.25</v>
      </c>
      <c r="F84" s="50" t="s">
        <v>216</v>
      </c>
    </row>
    <row r="85" spans="1:6" s="5" customFormat="1" ht="61.5">
      <c r="A85" s="49" t="s">
        <v>229</v>
      </c>
      <c r="B85" s="49" t="s">
        <v>2</v>
      </c>
      <c r="C85" s="50" t="s">
        <v>230</v>
      </c>
      <c r="D85" s="51">
        <v>45481.8333333333</v>
      </c>
      <c r="E85" s="51">
        <v>45482.25</v>
      </c>
      <c r="F85" s="50" t="s">
        <v>231</v>
      </c>
    </row>
    <row r="86" spans="1:6" s="5" customFormat="1" ht="46.5">
      <c r="A86" s="49" t="s">
        <v>258</v>
      </c>
      <c r="B86" s="49" t="s">
        <v>2</v>
      </c>
      <c r="C86" s="50" t="s">
        <v>259</v>
      </c>
      <c r="D86" s="51">
        <v>45481.875</v>
      </c>
      <c r="E86" s="51">
        <v>45482.2083333333</v>
      </c>
      <c r="F86" s="50" t="s">
        <v>260</v>
      </c>
    </row>
    <row r="87" spans="1:6" s="5" customFormat="1" ht="46.5">
      <c r="A87" s="49" t="s">
        <v>258</v>
      </c>
      <c r="B87" s="49" t="s">
        <v>2</v>
      </c>
      <c r="C87" s="50" t="s">
        <v>261</v>
      </c>
      <c r="D87" s="51">
        <v>45481.875</v>
      </c>
      <c r="E87" s="51">
        <v>45482.2083333333</v>
      </c>
      <c r="F87" s="50" t="s">
        <v>260</v>
      </c>
    </row>
    <row r="88" spans="1:6" s="5" customFormat="1" ht="46.5">
      <c r="A88" s="49" t="s">
        <v>258</v>
      </c>
      <c r="B88" s="49" t="s">
        <v>2</v>
      </c>
      <c r="C88" s="50" t="s">
        <v>262</v>
      </c>
      <c r="D88" s="51">
        <v>45481.875</v>
      </c>
      <c r="E88" s="51">
        <v>45482.2083333333</v>
      </c>
      <c r="F88" s="50" t="s">
        <v>260</v>
      </c>
    </row>
    <row r="89" spans="1:6" s="5" customFormat="1" ht="46.5">
      <c r="A89" s="49" t="s">
        <v>276</v>
      </c>
      <c r="B89" s="49" t="s">
        <v>5</v>
      </c>
      <c r="C89" s="50" t="s">
        <v>277</v>
      </c>
      <c r="D89" s="51">
        <v>45481.7708333333</v>
      </c>
      <c r="E89" s="51">
        <v>45482.2083333333</v>
      </c>
      <c r="F89" s="50" t="s">
        <v>278</v>
      </c>
    </row>
    <row r="90" spans="1:6" s="5" customFormat="1" ht="77.25">
      <c r="A90" s="49" t="s">
        <v>122</v>
      </c>
      <c r="B90" s="49" t="s">
        <v>31</v>
      </c>
      <c r="C90" s="50" t="s">
        <v>123</v>
      </c>
      <c r="D90" s="51">
        <v>45481.8333333333</v>
      </c>
      <c r="E90" s="51">
        <v>45482.25</v>
      </c>
      <c r="F90" s="50" t="s">
        <v>124</v>
      </c>
    </row>
    <row r="91" spans="1:6" s="5" customFormat="1" ht="108">
      <c r="A91" s="49" t="s">
        <v>116</v>
      </c>
      <c r="B91" s="49" t="s">
        <v>5</v>
      </c>
      <c r="C91" s="50" t="s">
        <v>117</v>
      </c>
      <c r="D91" s="51">
        <v>44491.8333333333</v>
      </c>
      <c r="E91" s="51">
        <v>45657.25</v>
      </c>
      <c r="F91" s="50" t="s">
        <v>118</v>
      </c>
    </row>
    <row r="92" spans="1:6" s="5" customFormat="1" ht="77.25">
      <c r="A92" s="49" t="s">
        <v>116</v>
      </c>
      <c r="B92" s="49" t="s">
        <v>4</v>
      </c>
      <c r="C92" s="50" t="s">
        <v>137</v>
      </c>
      <c r="D92" s="51">
        <v>45481.875</v>
      </c>
      <c r="E92" s="51">
        <v>45482.25</v>
      </c>
      <c r="F92" s="50" t="s">
        <v>138</v>
      </c>
    </row>
    <row r="93" spans="1:6" s="5" customFormat="1" ht="93">
      <c r="A93" s="49" t="s">
        <v>130</v>
      </c>
      <c r="B93" s="49" t="s">
        <v>4</v>
      </c>
      <c r="C93" s="50" t="s">
        <v>131</v>
      </c>
      <c r="D93" s="51">
        <v>45481.8333333333</v>
      </c>
      <c r="E93" s="51">
        <v>45482.25</v>
      </c>
      <c r="F93" s="50" t="s">
        <v>132</v>
      </c>
    </row>
    <row r="94" spans="1:6" s="5" customFormat="1" ht="93">
      <c r="A94" s="49" t="s">
        <v>130</v>
      </c>
      <c r="B94" s="49" t="s">
        <v>4</v>
      </c>
      <c r="C94" s="50" t="s">
        <v>133</v>
      </c>
      <c r="D94" s="51">
        <v>45481.8333333333</v>
      </c>
      <c r="E94" s="51">
        <v>45482.25</v>
      </c>
      <c r="F94" s="50" t="s">
        <v>134</v>
      </c>
    </row>
    <row r="95" spans="1:6" s="5" customFormat="1" ht="61.5">
      <c r="A95" s="49" t="s">
        <v>155</v>
      </c>
      <c r="B95" s="49" t="s">
        <v>5</v>
      </c>
      <c r="C95" s="50" t="s">
        <v>156</v>
      </c>
      <c r="D95" s="51">
        <v>45481.7083333333</v>
      </c>
      <c r="E95" s="51">
        <v>45482.25</v>
      </c>
      <c r="F95" s="50" t="s">
        <v>157</v>
      </c>
    </row>
    <row r="96" spans="1:6" s="5" customFormat="1" ht="61.5">
      <c r="A96" s="49" t="s">
        <v>155</v>
      </c>
      <c r="B96" s="49" t="s">
        <v>5</v>
      </c>
      <c r="C96" s="50" t="s">
        <v>158</v>
      </c>
      <c r="D96" s="51">
        <v>45481.8333333333</v>
      </c>
      <c r="E96" s="51">
        <v>45482.25</v>
      </c>
      <c r="F96" s="50" t="s">
        <v>157</v>
      </c>
    </row>
    <row r="97" spans="1:6" s="5" customFormat="1" ht="61.5">
      <c r="A97" s="49" t="s">
        <v>155</v>
      </c>
      <c r="B97" s="49" t="s">
        <v>5</v>
      </c>
      <c r="C97" s="50" t="s">
        <v>159</v>
      </c>
      <c r="D97" s="51">
        <v>45481.8333333333</v>
      </c>
      <c r="E97" s="51">
        <v>45482.25</v>
      </c>
      <c r="F97" s="50" t="s">
        <v>160</v>
      </c>
    </row>
    <row r="98" spans="1:6" s="5" customFormat="1" ht="46.5">
      <c r="A98" s="49" t="s">
        <v>155</v>
      </c>
      <c r="B98" s="49" t="s">
        <v>4</v>
      </c>
      <c r="C98" s="50" t="s">
        <v>161</v>
      </c>
      <c r="D98" s="51">
        <v>45481.8333333333</v>
      </c>
      <c r="E98" s="51">
        <v>45482.25</v>
      </c>
      <c r="F98" s="50" t="s">
        <v>162</v>
      </c>
    </row>
    <row r="99" spans="1:6" s="5" customFormat="1" ht="46.5">
      <c r="A99" s="49" t="s">
        <v>155</v>
      </c>
      <c r="B99" s="49" t="s">
        <v>4</v>
      </c>
      <c r="C99" s="50" t="s">
        <v>163</v>
      </c>
      <c r="D99" s="51">
        <v>45481.8333333333</v>
      </c>
      <c r="E99" s="51">
        <v>45484.25</v>
      </c>
      <c r="F99" s="50" t="s">
        <v>162</v>
      </c>
    </row>
    <row r="100" spans="1:6" s="5" customFormat="1" ht="77.25">
      <c r="A100" s="49" t="s">
        <v>47</v>
      </c>
      <c r="B100" s="49" t="s">
        <v>2</v>
      </c>
      <c r="C100" s="50" t="s">
        <v>48</v>
      </c>
      <c r="D100" s="51">
        <v>45481.9166666667</v>
      </c>
      <c r="E100" s="51">
        <v>45482.2083333333</v>
      </c>
      <c r="F100" s="50" t="s">
        <v>49</v>
      </c>
    </row>
    <row r="101" spans="1:6" s="5" customFormat="1" ht="93">
      <c r="A101" s="49" t="s">
        <v>47</v>
      </c>
      <c r="B101" s="49" t="s">
        <v>2</v>
      </c>
      <c r="C101" s="50" t="s">
        <v>81</v>
      </c>
      <c r="D101" s="51">
        <v>45481.8333333333</v>
      </c>
      <c r="E101" s="51">
        <v>45482.25</v>
      </c>
      <c r="F101" s="50" t="s">
        <v>82</v>
      </c>
    </row>
    <row r="102" spans="1:6" s="5" customFormat="1" ht="93">
      <c r="A102" s="49" t="s">
        <v>47</v>
      </c>
      <c r="B102" s="49" t="s">
        <v>6</v>
      </c>
      <c r="C102" s="50" t="s">
        <v>86</v>
      </c>
      <c r="D102" s="51">
        <v>45481.8333333333</v>
      </c>
      <c r="E102" s="51">
        <v>45482.25</v>
      </c>
      <c r="F102" s="50" t="s">
        <v>87</v>
      </c>
    </row>
    <row r="103" spans="1:6" s="5" customFormat="1" ht="93">
      <c r="A103" s="49" t="s">
        <v>47</v>
      </c>
      <c r="B103" s="49" t="s">
        <v>2</v>
      </c>
      <c r="C103" s="50" t="s">
        <v>88</v>
      </c>
      <c r="D103" s="51">
        <v>45481.8333333333</v>
      </c>
      <c r="E103" s="51">
        <v>45482.25</v>
      </c>
      <c r="F103" s="50" t="s">
        <v>89</v>
      </c>
    </row>
    <row r="104" spans="1:6" s="5" customFormat="1" ht="93">
      <c r="A104" s="49" t="s">
        <v>47</v>
      </c>
      <c r="B104" s="49" t="s">
        <v>2</v>
      </c>
      <c r="C104" s="50" t="s">
        <v>90</v>
      </c>
      <c r="D104" s="51">
        <v>45481.8333333333</v>
      </c>
      <c r="E104" s="51">
        <v>45482.25</v>
      </c>
      <c r="F104" s="50" t="s">
        <v>89</v>
      </c>
    </row>
    <row r="105" spans="1:6" s="5" customFormat="1" ht="93">
      <c r="A105" s="49" t="s">
        <v>47</v>
      </c>
      <c r="B105" s="49" t="s">
        <v>6</v>
      </c>
      <c r="C105" s="50" t="s">
        <v>96</v>
      </c>
      <c r="D105" s="51">
        <v>45481.8333333333</v>
      </c>
      <c r="E105" s="51">
        <v>45482.25</v>
      </c>
      <c r="F105" s="50" t="s">
        <v>97</v>
      </c>
    </row>
    <row r="106" spans="1:6" s="5" customFormat="1" ht="77.25">
      <c r="A106" s="49" t="s">
        <v>47</v>
      </c>
      <c r="B106" s="49" t="s">
        <v>2</v>
      </c>
      <c r="C106" s="50" t="s">
        <v>135</v>
      </c>
      <c r="D106" s="51">
        <v>45481.875</v>
      </c>
      <c r="E106" s="51">
        <v>45482.2291666667</v>
      </c>
      <c r="F106" s="50" t="s">
        <v>136</v>
      </c>
    </row>
    <row r="107" spans="1:6" s="5" customFormat="1" ht="61.5">
      <c r="A107" s="49" t="s">
        <v>47</v>
      </c>
      <c r="B107" s="49" t="s">
        <v>2</v>
      </c>
      <c r="C107" s="50" t="s">
        <v>145</v>
      </c>
      <c r="D107" s="51">
        <v>45481.8333333333</v>
      </c>
      <c r="E107" s="51">
        <v>45482.25</v>
      </c>
      <c r="F107" s="50" t="s">
        <v>146</v>
      </c>
    </row>
    <row r="108" spans="1:6" s="5" customFormat="1" ht="46.5">
      <c r="A108" s="49" t="s">
        <v>47</v>
      </c>
      <c r="B108" s="49" t="s">
        <v>6</v>
      </c>
      <c r="C108" s="50" t="s">
        <v>147</v>
      </c>
      <c r="D108" s="51">
        <v>45481.8333333333</v>
      </c>
      <c r="E108" s="51">
        <v>45482.2083333333</v>
      </c>
      <c r="F108" s="50" t="s">
        <v>148</v>
      </c>
    </row>
    <row r="109" spans="1:6" s="5" customFormat="1" ht="46.5">
      <c r="A109" s="49" t="s">
        <v>47</v>
      </c>
      <c r="B109" s="49" t="s">
        <v>2</v>
      </c>
      <c r="C109" s="50" t="s">
        <v>370</v>
      </c>
      <c r="D109" s="51">
        <v>45481.9166666667</v>
      </c>
      <c r="E109" s="51">
        <v>45482.2291666667</v>
      </c>
      <c r="F109" s="50" t="s">
        <v>371</v>
      </c>
    </row>
    <row r="110" spans="1:6" s="5" customFormat="1" ht="61.5">
      <c r="A110" s="49" t="s">
        <v>27</v>
      </c>
      <c r="B110" s="49" t="s">
        <v>6</v>
      </c>
      <c r="C110" s="50" t="s">
        <v>28</v>
      </c>
      <c r="D110" s="51">
        <v>45481.875</v>
      </c>
      <c r="E110" s="51">
        <v>45482.2083333333</v>
      </c>
      <c r="F110" s="50" t="s">
        <v>29</v>
      </c>
    </row>
    <row r="111" spans="1:6" s="5" customFormat="1" ht="61.5">
      <c r="A111" s="49" t="s">
        <v>27</v>
      </c>
      <c r="B111" s="49" t="s">
        <v>6</v>
      </c>
      <c r="C111" s="50" t="s">
        <v>39</v>
      </c>
      <c r="D111" s="51">
        <v>45481.875</v>
      </c>
      <c r="E111" s="51">
        <v>45482.0416666667</v>
      </c>
      <c r="F111" s="50" t="s">
        <v>40</v>
      </c>
    </row>
    <row r="112" spans="1:6" s="5" customFormat="1" ht="61.5">
      <c r="A112" s="49" t="s">
        <v>27</v>
      </c>
      <c r="B112" s="49" t="s">
        <v>2</v>
      </c>
      <c r="C112" s="50" t="s">
        <v>41</v>
      </c>
      <c r="D112" s="51">
        <v>45482.0416666667</v>
      </c>
      <c r="E112" s="51">
        <v>45482.2083333333</v>
      </c>
      <c r="F112" s="50" t="s">
        <v>40</v>
      </c>
    </row>
    <row r="113" spans="1:6" s="5" customFormat="1" ht="93">
      <c r="A113" s="49" t="s">
        <v>119</v>
      </c>
      <c r="B113" s="49" t="s">
        <v>6</v>
      </c>
      <c r="C113" s="50" t="s">
        <v>120</v>
      </c>
      <c r="D113" s="51">
        <v>45481.8333333333</v>
      </c>
      <c r="E113" s="51">
        <v>45482.25</v>
      </c>
      <c r="F113" s="50" t="s">
        <v>121</v>
      </c>
    </row>
    <row r="114" spans="1:6" s="5" customFormat="1" ht="46.5">
      <c r="A114" s="49" t="s">
        <v>332</v>
      </c>
      <c r="B114" s="49" t="s">
        <v>5</v>
      </c>
      <c r="C114" s="50" t="s">
        <v>333</v>
      </c>
      <c r="D114" s="51">
        <v>45481.8333333333</v>
      </c>
      <c r="E114" s="51">
        <v>45482.25</v>
      </c>
      <c r="F114" s="50" t="s">
        <v>334</v>
      </c>
    </row>
    <row r="115" spans="1:6" s="5" customFormat="1" ht="46.5">
      <c r="A115" s="49" t="s">
        <v>320</v>
      </c>
      <c r="B115" s="49" t="s">
        <v>5</v>
      </c>
      <c r="C115" s="50" t="s">
        <v>321</v>
      </c>
      <c r="D115" s="51">
        <v>45481.8333333333</v>
      </c>
      <c r="E115" s="51">
        <v>45482.25</v>
      </c>
      <c r="F115" s="50" t="s">
        <v>322</v>
      </c>
    </row>
    <row r="116" spans="1:6" s="5" customFormat="1" ht="46.5">
      <c r="A116" s="49" t="s">
        <v>320</v>
      </c>
      <c r="B116" s="49" t="s">
        <v>5</v>
      </c>
      <c r="C116" s="50" t="s">
        <v>323</v>
      </c>
      <c r="D116" s="51">
        <v>45481.8333333333</v>
      </c>
      <c r="E116" s="51">
        <v>45482.25</v>
      </c>
      <c r="F116" s="50" t="s">
        <v>322</v>
      </c>
    </row>
    <row r="117" spans="1:6" s="5" customFormat="1" ht="30.75">
      <c r="A117" s="49" t="s">
        <v>320</v>
      </c>
      <c r="B117" s="49" t="s">
        <v>5</v>
      </c>
      <c r="C117" s="50" t="s">
        <v>327</v>
      </c>
      <c r="D117" s="51">
        <v>45481.8333333333</v>
      </c>
      <c r="E117" s="51">
        <v>45482.25</v>
      </c>
      <c r="F117" s="50" t="s">
        <v>328</v>
      </c>
    </row>
    <row r="118" spans="1:6" s="5" customFormat="1" ht="77.25">
      <c r="A118" s="49" t="s">
        <v>66</v>
      </c>
      <c r="B118" s="49" t="s">
        <v>7</v>
      </c>
      <c r="C118" s="50" t="s">
        <v>67</v>
      </c>
      <c r="D118" s="51">
        <v>45481.9166666667</v>
      </c>
      <c r="E118" s="51">
        <v>45482.25</v>
      </c>
      <c r="F118" s="50" t="s">
        <v>68</v>
      </c>
    </row>
    <row r="119" spans="1:6" s="5" customFormat="1" ht="77.25">
      <c r="A119" s="49" t="s">
        <v>66</v>
      </c>
      <c r="B119" s="49" t="s">
        <v>8</v>
      </c>
      <c r="C119" s="50" t="s">
        <v>69</v>
      </c>
      <c r="D119" s="51">
        <v>45481.9166666667</v>
      </c>
      <c r="E119" s="51">
        <v>45482.25</v>
      </c>
      <c r="F119" s="50" t="s">
        <v>70</v>
      </c>
    </row>
    <row r="120" spans="1:6" s="5" customFormat="1" ht="61.5">
      <c r="A120" s="49" t="s">
        <v>66</v>
      </c>
      <c r="B120" s="49" t="s">
        <v>7</v>
      </c>
      <c r="C120" s="50" t="s">
        <v>347</v>
      </c>
      <c r="D120" s="51">
        <v>45481.9166666667</v>
      </c>
      <c r="E120" s="51">
        <v>45482.2083333333</v>
      </c>
      <c r="F120" s="50" t="s">
        <v>348</v>
      </c>
    </row>
    <row r="121" spans="1:6" s="5" customFormat="1" ht="61.5">
      <c r="A121" s="49" t="s">
        <v>66</v>
      </c>
      <c r="B121" s="49" t="s">
        <v>7</v>
      </c>
      <c r="C121" s="50" t="s">
        <v>349</v>
      </c>
      <c r="D121" s="51">
        <v>45481.9166666667</v>
      </c>
      <c r="E121" s="51">
        <v>45482.2291666667</v>
      </c>
      <c r="F121" s="50" t="s">
        <v>350</v>
      </c>
    </row>
    <row r="122" spans="1:6" s="5" customFormat="1" ht="61.5">
      <c r="A122" s="49" t="s">
        <v>66</v>
      </c>
      <c r="B122" s="49" t="s">
        <v>7</v>
      </c>
      <c r="C122" s="50" t="s">
        <v>351</v>
      </c>
      <c r="D122" s="51">
        <v>45481.9166666667</v>
      </c>
      <c r="E122" s="51">
        <v>45482.2291666667</v>
      </c>
      <c r="F122" s="50" t="s">
        <v>350</v>
      </c>
    </row>
    <row r="123" spans="1:6" s="5" customFormat="1" ht="77.25">
      <c r="A123" s="49" t="s">
        <v>66</v>
      </c>
      <c r="B123" s="49" t="s">
        <v>8</v>
      </c>
      <c r="C123" s="50" t="s">
        <v>355</v>
      </c>
      <c r="D123" s="51">
        <v>45481.9166666667</v>
      </c>
      <c r="E123" s="51">
        <v>45482.2291666667</v>
      </c>
      <c r="F123" s="50" t="s">
        <v>356</v>
      </c>
    </row>
    <row r="124" spans="1:6" s="5" customFormat="1" ht="77.25">
      <c r="A124" s="49" t="s">
        <v>66</v>
      </c>
      <c r="B124" s="49" t="s">
        <v>8</v>
      </c>
      <c r="C124" s="50" t="s">
        <v>362</v>
      </c>
      <c r="D124" s="51">
        <v>45481.9166666667</v>
      </c>
      <c r="E124" s="51">
        <v>45482.2291666667</v>
      </c>
      <c r="F124" s="50" t="s">
        <v>363</v>
      </c>
    </row>
    <row r="125" spans="1:6" s="5" customFormat="1" ht="61.5">
      <c r="A125" s="49" t="s">
        <v>66</v>
      </c>
      <c r="B125" s="49" t="s">
        <v>7</v>
      </c>
      <c r="C125" s="50" t="s">
        <v>364</v>
      </c>
      <c r="D125" s="51">
        <v>45481.9166666667</v>
      </c>
      <c r="E125" s="51">
        <v>45482.2291666667</v>
      </c>
      <c r="F125" s="50" t="s">
        <v>365</v>
      </c>
    </row>
    <row r="126" spans="1:6" s="5" customFormat="1" ht="61.5">
      <c r="A126" s="49" t="s">
        <v>66</v>
      </c>
      <c r="B126" s="49" t="s">
        <v>31</v>
      </c>
      <c r="C126" s="50" t="s">
        <v>366</v>
      </c>
      <c r="D126" s="51">
        <v>45481.9166666667</v>
      </c>
      <c r="E126" s="51">
        <v>45482.2291666667</v>
      </c>
      <c r="F126" s="50" t="s">
        <v>365</v>
      </c>
    </row>
    <row r="127" spans="1:6" s="5" customFormat="1" ht="46.5">
      <c r="A127" s="49" t="s">
        <v>66</v>
      </c>
      <c r="B127" s="49" t="s">
        <v>8</v>
      </c>
      <c r="C127" s="50" t="s">
        <v>368</v>
      </c>
      <c r="D127" s="51">
        <v>45481.9166666667</v>
      </c>
      <c r="E127" s="51">
        <v>45482.2291666667</v>
      </c>
      <c r="F127" s="50" t="s">
        <v>369</v>
      </c>
    </row>
    <row r="128" spans="1:6" s="5" customFormat="1" ht="61.5">
      <c r="A128" s="49" t="s">
        <v>66</v>
      </c>
      <c r="B128" s="49" t="s">
        <v>7</v>
      </c>
      <c r="C128" s="50" t="s">
        <v>372</v>
      </c>
      <c r="D128" s="51">
        <v>45481.9166666667</v>
      </c>
      <c r="E128" s="51">
        <v>45505.25</v>
      </c>
      <c r="F128" s="50" t="s">
        <v>373</v>
      </c>
    </row>
    <row r="129" spans="1:6" s="5" customFormat="1" ht="77.25">
      <c r="A129" s="49" t="s">
        <v>279</v>
      </c>
      <c r="B129" s="49" t="s">
        <v>4</v>
      </c>
      <c r="C129" s="50" t="s">
        <v>280</v>
      </c>
      <c r="D129" s="51">
        <v>45481.875</v>
      </c>
      <c r="E129" s="51">
        <v>45482.25</v>
      </c>
      <c r="F129" s="50" t="s">
        <v>281</v>
      </c>
    </row>
    <row r="130" spans="1:6" s="5" customFormat="1" ht="46.5">
      <c r="A130" s="49" t="s">
        <v>279</v>
      </c>
      <c r="B130" s="49" t="s">
        <v>5</v>
      </c>
      <c r="C130" s="50" t="s">
        <v>312</v>
      </c>
      <c r="D130" s="51">
        <v>45481.875</v>
      </c>
      <c r="E130" s="51">
        <v>45482.25</v>
      </c>
      <c r="F130" s="50" t="s">
        <v>313</v>
      </c>
    </row>
    <row r="131" spans="1:6" s="5" customFormat="1" ht="46.5">
      <c r="A131" s="49" t="s">
        <v>299</v>
      </c>
      <c r="B131" s="49" t="s">
        <v>2</v>
      </c>
      <c r="C131" s="50" t="s">
        <v>300</v>
      </c>
      <c r="D131" s="51">
        <v>45481.875</v>
      </c>
      <c r="E131" s="51">
        <v>45482.25</v>
      </c>
      <c r="F131" s="50" t="s">
        <v>301</v>
      </c>
    </row>
    <row r="132" spans="1:6" s="5" customFormat="1" ht="30.75">
      <c r="A132" s="49" t="s">
        <v>314</v>
      </c>
      <c r="B132" s="49" t="s">
        <v>6</v>
      </c>
      <c r="C132" s="50" t="s">
        <v>315</v>
      </c>
      <c r="D132" s="51">
        <v>45481.9166666667</v>
      </c>
      <c r="E132" s="51">
        <v>45482.25</v>
      </c>
      <c r="F132" s="50" t="s">
        <v>316</v>
      </c>
    </row>
    <row r="133" spans="1:6" s="5" customFormat="1" ht="30.75">
      <c r="A133" s="49" t="s">
        <v>307</v>
      </c>
      <c r="B133" s="49" t="s">
        <v>5</v>
      </c>
      <c r="C133" s="50" t="s">
        <v>308</v>
      </c>
      <c r="D133" s="51">
        <v>45481.875</v>
      </c>
      <c r="E133" s="51">
        <v>45482.25</v>
      </c>
      <c r="F133" s="50" t="s">
        <v>309</v>
      </c>
    </row>
    <row r="134" spans="1:6" s="5" customFormat="1" ht="61.5">
      <c r="A134" s="49" t="s">
        <v>307</v>
      </c>
      <c r="B134" s="49" t="s">
        <v>4</v>
      </c>
      <c r="C134" s="50" t="s">
        <v>367</v>
      </c>
      <c r="D134" s="51">
        <v>45481.9166666667</v>
      </c>
      <c r="E134" s="51">
        <v>45482.2291666667</v>
      </c>
      <c r="F134" s="50" t="s">
        <v>365</v>
      </c>
    </row>
    <row r="135" spans="1:6" s="5" customFormat="1" ht="93">
      <c r="A135" s="49" t="s">
        <v>307</v>
      </c>
      <c r="B135" s="49" t="s">
        <v>5</v>
      </c>
      <c r="C135" s="50" t="s">
        <v>389</v>
      </c>
      <c r="D135" s="51">
        <v>45481.875</v>
      </c>
      <c r="E135" s="51">
        <v>45482.25</v>
      </c>
      <c r="F135" s="50" t="s">
        <v>390</v>
      </c>
    </row>
    <row r="136" spans="1:6" s="5" customFormat="1" ht="77.25">
      <c r="A136" s="49" t="s">
        <v>63</v>
      </c>
      <c r="B136" s="49" t="s">
        <v>2</v>
      </c>
      <c r="C136" s="50" t="s">
        <v>64</v>
      </c>
      <c r="D136" s="51">
        <v>45481.9166666667</v>
      </c>
      <c r="E136" s="51">
        <v>45482.25</v>
      </c>
      <c r="F136" s="50" t="s">
        <v>65</v>
      </c>
    </row>
    <row r="137" spans="1:6" s="5" customFormat="1" ht="46.5">
      <c r="A137" s="49" t="s">
        <v>63</v>
      </c>
      <c r="B137" s="49" t="s">
        <v>6</v>
      </c>
      <c r="C137" s="50" t="s">
        <v>71</v>
      </c>
      <c r="D137" s="51">
        <v>45481.8958333333</v>
      </c>
      <c r="E137" s="51">
        <v>45482.25</v>
      </c>
      <c r="F137" s="50" t="s">
        <v>72</v>
      </c>
    </row>
    <row r="138" spans="1:6" s="5" customFormat="1" ht="46.5">
      <c r="A138" s="49" t="s">
        <v>63</v>
      </c>
      <c r="B138" s="49" t="s">
        <v>6</v>
      </c>
      <c r="C138" s="50" t="s">
        <v>73</v>
      </c>
      <c r="D138" s="51">
        <v>45481.8958333333</v>
      </c>
      <c r="E138" s="51">
        <v>45482.25</v>
      </c>
      <c r="F138" s="50" t="s">
        <v>74</v>
      </c>
    </row>
    <row r="139" spans="1:6" s="5" customFormat="1" ht="46.5">
      <c r="A139" s="49" t="s">
        <v>63</v>
      </c>
      <c r="B139" s="49" t="s">
        <v>6</v>
      </c>
      <c r="C139" s="50" t="s">
        <v>75</v>
      </c>
      <c r="D139" s="51">
        <v>45481.8958333333</v>
      </c>
      <c r="E139" s="51">
        <v>45482.25</v>
      </c>
      <c r="F139" s="50" t="s">
        <v>76</v>
      </c>
    </row>
    <row r="140" spans="1:6" s="5" customFormat="1" ht="61.5">
      <c r="A140" s="49" t="s">
        <v>63</v>
      </c>
      <c r="B140" s="49" t="s">
        <v>6</v>
      </c>
      <c r="C140" s="50" t="s">
        <v>101</v>
      </c>
      <c r="D140" s="51">
        <v>45481.8958333333</v>
      </c>
      <c r="E140" s="51">
        <v>45482.25</v>
      </c>
      <c r="F140" s="50" t="s">
        <v>102</v>
      </c>
    </row>
    <row r="141" spans="1:6" s="5" customFormat="1" ht="93">
      <c r="A141" s="49" t="s">
        <v>63</v>
      </c>
      <c r="B141" s="49" t="s">
        <v>6</v>
      </c>
      <c r="C141" s="50" t="s">
        <v>425</v>
      </c>
      <c r="D141" s="51">
        <v>45481.875</v>
      </c>
      <c r="E141" s="51">
        <v>45482.25</v>
      </c>
      <c r="F141" s="50" t="s">
        <v>426</v>
      </c>
    </row>
    <row r="142" spans="1:6" s="5" customFormat="1" ht="123.75">
      <c r="A142" s="49" t="s">
        <v>420</v>
      </c>
      <c r="B142" s="49" t="s">
        <v>2</v>
      </c>
      <c r="C142" s="50" t="s">
        <v>421</v>
      </c>
      <c r="D142" s="51">
        <v>45481.875</v>
      </c>
      <c r="E142" s="51">
        <v>45482.2083333333</v>
      </c>
      <c r="F142" s="50" t="s">
        <v>422</v>
      </c>
    </row>
    <row r="143" spans="1:6" s="5" customFormat="1" ht="93">
      <c r="A143" s="49" t="s">
        <v>420</v>
      </c>
      <c r="B143" s="49" t="s">
        <v>6</v>
      </c>
      <c r="C143" s="50" t="s">
        <v>427</v>
      </c>
      <c r="D143" s="51">
        <v>45481.875</v>
      </c>
      <c r="E143" s="51">
        <v>45482.25</v>
      </c>
      <c r="F143" s="50" t="s">
        <v>426</v>
      </c>
    </row>
    <row r="144" spans="1:6" s="5" customFormat="1" ht="93">
      <c r="A144" s="49" t="s">
        <v>420</v>
      </c>
      <c r="B144" s="49" t="s">
        <v>2</v>
      </c>
      <c r="C144" s="50" t="s">
        <v>428</v>
      </c>
      <c r="D144" s="51">
        <v>45481.875</v>
      </c>
      <c r="E144" s="51">
        <v>45482.25</v>
      </c>
      <c r="F144" s="50" t="s">
        <v>429</v>
      </c>
    </row>
    <row r="145" spans="1:6" s="5" customFormat="1" ht="46.5">
      <c r="A145" s="49" t="s">
        <v>383</v>
      </c>
      <c r="B145" s="49" t="s">
        <v>2</v>
      </c>
      <c r="C145" s="50" t="s">
        <v>384</v>
      </c>
      <c r="D145" s="51">
        <v>45481.9166666667</v>
      </c>
      <c r="E145" s="51">
        <v>45482.25</v>
      </c>
      <c r="F145" s="50" t="s">
        <v>385</v>
      </c>
    </row>
    <row r="146" spans="1:6" s="5" customFormat="1" ht="46.5">
      <c r="A146" s="49" t="s">
        <v>383</v>
      </c>
      <c r="B146" s="49" t="s">
        <v>2</v>
      </c>
      <c r="C146" s="50" t="s">
        <v>391</v>
      </c>
      <c r="D146" s="51">
        <v>45481.875</v>
      </c>
      <c r="E146" s="51">
        <v>45482.25</v>
      </c>
      <c r="F146" s="50" t="s">
        <v>392</v>
      </c>
    </row>
    <row r="147" spans="1:6" s="5" customFormat="1" ht="123.75">
      <c r="A147" s="49" t="s">
        <v>383</v>
      </c>
      <c r="B147" s="49" t="s">
        <v>6</v>
      </c>
      <c r="C147" s="50" t="s">
        <v>401</v>
      </c>
      <c r="D147" s="51">
        <v>45481.8333333333</v>
      </c>
      <c r="E147" s="51">
        <v>45482.25</v>
      </c>
      <c r="F147" s="50" t="s">
        <v>402</v>
      </c>
    </row>
    <row r="148" spans="1:6" s="5" customFormat="1" ht="123.75">
      <c r="A148" s="49" t="s">
        <v>383</v>
      </c>
      <c r="B148" s="49" t="s">
        <v>2</v>
      </c>
      <c r="C148" s="50" t="s">
        <v>403</v>
      </c>
      <c r="D148" s="51">
        <v>45481.8333333333</v>
      </c>
      <c r="E148" s="51">
        <v>45482.25</v>
      </c>
      <c r="F148" s="50" t="s">
        <v>402</v>
      </c>
    </row>
    <row r="149" spans="1:6" s="5" customFormat="1" ht="123.75">
      <c r="A149" s="49" t="s">
        <v>404</v>
      </c>
      <c r="B149" s="49" t="s">
        <v>4</v>
      </c>
      <c r="C149" s="50" t="s">
        <v>405</v>
      </c>
      <c r="D149" s="51">
        <v>45481.8333333333</v>
      </c>
      <c r="E149" s="51">
        <v>45482.25</v>
      </c>
      <c r="F149" s="50" t="s">
        <v>402</v>
      </c>
    </row>
    <row r="150" spans="1:6" s="5" customFormat="1" ht="123.75">
      <c r="A150" s="49" t="s">
        <v>404</v>
      </c>
      <c r="B150" s="49" t="s">
        <v>5</v>
      </c>
      <c r="C150" s="50" t="s">
        <v>406</v>
      </c>
      <c r="D150" s="51">
        <v>45481.8333333333</v>
      </c>
      <c r="E150" s="51">
        <v>45482.25</v>
      </c>
      <c r="F150" s="50" t="s">
        <v>402</v>
      </c>
    </row>
    <row r="151" spans="1:6" s="5" customFormat="1" ht="46.5">
      <c r="A151" s="49" t="s">
        <v>202</v>
      </c>
      <c r="B151" s="49" t="s">
        <v>6</v>
      </c>
      <c r="C151" s="50" t="s">
        <v>203</v>
      </c>
      <c r="D151" s="51">
        <v>45481.875</v>
      </c>
      <c r="E151" s="51">
        <v>45482.25</v>
      </c>
      <c r="F151" s="50" t="s">
        <v>204</v>
      </c>
    </row>
    <row r="152" spans="1:6" s="5" customFormat="1" ht="46.5">
      <c r="A152" s="49" t="s">
        <v>202</v>
      </c>
      <c r="B152" s="49" t="s">
        <v>6</v>
      </c>
      <c r="C152" s="50" t="s">
        <v>205</v>
      </c>
      <c r="D152" s="51">
        <v>45481.875</v>
      </c>
      <c r="E152" s="51">
        <v>45482.25</v>
      </c>
      <c r="F152" s="50" t="s">
        <v>204</v>
      </c>
    </row>
    <row r="153" spans="1:6" s="5" customFormat="1" ht="46.5">
      <c r="A153" s="49" t="s">
        <v>202</v>
      </c>
      <c r="B153" s="49" t="s">
        <v>6</v>
      </c>
      <c r="C153" s="50" t="s">
        <v>206</v>
      </c>
      <c r="D153" s="51">
        <v>45481.875</v>
      </c>
      <c r="E153" s="51">
        <v>45482.25</v>
      </c>
      <c r="F153" s="50" t="s">
        <v>204</v>
      </c>
    </row>
    <row r="154" spans="1:6" s="5" customFormat="1" ht="46.5">
      <c r="A154" s="49" t="s">
        <v>202</v>
      </c>
      <c r="B154" s="49" t="s">
        <v>6</v>
      </c>
      <c r="C154" s="50" t="s">
        <v>207</v>
      </c>
      <c r="D154" s="51">
        <v>45481.875</v>
      </c>
      <c r="E154" s="51">
        <v>45482.25</v>
      </c>
      <c r="F154" s="50" t="s">
        <v>204</v>
      </c>
    </row>
    <row r="155" spans="1:6" s="5" customFormat="1" ht="46.5">
      <c r="A155" s="49" t="s">
        <v>202</v>
      </c>
      <c r="B155" s="49" t="s">
        <v>6</v>
      </c>
      <c r="C155" s="50" t="s">
        <v>208</v>
      </c>
      <c r="D155" s="51">
        <v>45481.875</v>
      </c>
      <c r="E155" s="51">
        <v>45482.25</v>
      </c>
      <c r="F155" s="50" t="s">
        <v>204</v>
      </c>
    </row>
    <row r="156" spans="1:6" s="5" customFormat="1" ht="46.5">
      <c r="A156" s="49" t="s">
        <v>202</v>
      </c>
      <c r="B156" s="49" t="s">
        <v>6</v>
      </c>
      <c r="C156" s="50" t="s">
        <v>209</v>
      </c>
      <c r="D156" s="51">
        <v>45481.875</v>
      </c>
      <c r="E156" s="51">
        <v>45482.25</v>
      </c>
      <c r="F156" s="50" t="s">
        <v>204</v>
      </c>
    </row>
    <row r="157" spans="1:6" s="5" customFormat="1" ht="46.5">
      <c r="A157" s="49" t="s">
        <v>202</v>
      </c>
      <c r="B157" s="49" t="s">
        <v>6</v>
      </c>
      <c r="C157" s="50" t="s">
        <v>212</v>
      </c>
      <c r="D157" s="51">
        <v>45481.875</v>
      </c>
      <c r="E157" s="51">
        <v>45482.25</v>
      </c>
      <c r="F157" s="50" t="s">
        <v>204</v>
      </c>
    </row>
    <row r="158" spans="1:6" s="5" customFormat="1" ht="46.5">
      <c r="A158" s="49" t="s">
        <v>210</v>
      </c>
      <c r="B158" s="49" t="s">
        <v>5</v>
      </c>
      <c r="C158" s="50" t="s">
        <v>211</v>
      </c>
      <c r="D158" s="51">
        <v>45481.875</v>
      </c>
      <c r="E158" s="51">
        <v>45482.25</v>
      </c>
      <c r="F158" s="50" t="s">
        <v>204</v>
      </c>
    </row>
    <row r="159" spans="1:6" s="5" customFormat="1" ht="46.5">
      <c r="A159" s="49" t="s">
        <v>210</v>
      </c>
      <c r="B159" s="49" t="s">
        <v>5</v>
      </c>
      <c r="C159" s="50" t="s">
        <v>213</v>
      </c>
      <c r="D159" s="51">
        <v>45481.875</v>
      </c>
      <c r="E159" s="51">
        <v>45482.25</v>
      </c>
      <c r="F159" s="50" t="s">
        <v>204</v>
      </c>
    </row>
    <row r="160" spans="1:6" s="5" customFormat="1" ht="46.5">
      <c r="A160" s="49" t="s">
        <v>210</v>
      </c>
      <c r="B160" s="49" t="s">
        <v>4</v>
      </c>
      <c r="C160" s="50" t="s">
        <v>224</v>
      </c>
      <c r="D160" s="51">
        <v>45481.875</v>
      </c>
      <c r="E160" s="51">
        <v>45482.25</v>
      </c>
      <c r="F160" s="50" t="s">
        <v>225</v>
      </c>
    </row>
    <row r="161" spans="1:6" s="5" customFormat="1" ht="46.5">
      <c r="A161" s="49" t="s">
        <v>210</v>
      </c>
      <c r="B161" s="49" t="s">
        <v>4</v>
      </c>
      <c r="C161" s="50" t="s">
        <v>226</v>
      </c>
      <c r="D161" s="51">
        <v>45481.875</v>
      </c>
      <c r="E161" s="51">
        <v>45482.25</v>
      </c>
      <c r="F161" s="50" t="s">
        <v>225</v>
      </c>
    </row>
    <row r="162" spans="1:6" s="5" customFormat="1" ht="46.5">
      <c r="A162" s="49" t="s">
        <v>210</v>
      </c>
      <c r="B162" s="49" t="s">
        <v>4</v>
      </c>
      <c r="C162" s="50" t="s">
        <v>227</v>
      </c>
      <c r="D162" s="51">
        <v>45481.875</v>
      </c>
      <c r="E162" s="51">
        <v>45482.25</v>
      </c>
      <c r="F162" s="50" t="s">
        <v>225</v>
      </c>
    </row>
    <row r="163" spans="1:6" s="5" customFormat="1" ht="46.5">
      <c r="A163" s="49" t="s">
        <v>210</v>
      </c>
      <c r="B163" s="49" t="s">
        <v>4</v>
      </c>
      <c r="C163" s="50" t="s">
        <v>228</v>
      </c>
      <c r="D163" s="51">
        <v>45481.875</v>
      </c>
      <c r="E163" s="51">
        <v>45482.25</v>
      </c>
      <c r="F163" s="50" t="s">
        <v>225</v>
      </c>
    </row>
    <row r="164" spans="1:6" s="5" customFormat="1" ht="46.5">
      <c r="A164" s="49" t="s">
        <v>210</v>
      </c>
      <c r="B164" s="49" t="s">
        <v>5</v>
      </c>
      <c r="C164" s="50" t="s">
        <v>263</v>
      </c>
      <c r="D164" s="51">
        <v>45481.875</v>
      </c>
      <c r="E164" s="51">
        <v>45482.2083333333</v>
      </c>
      <c r="F164" s="50" t="s">
        <v>264</v>
      </c>
    </row>
    <row r="165" spans="1:6" s="5" customFormat="1" ht="46.5">
      <c r="A165" s="49" t="s">
        <v>210</v>
      </c>
      <c r="B165" s="49" t="s">
        <v>5</v>
      </c>
      <c r="C165" s="50" t="s">
        <v>265</v>
      </c>
      <c r="D165" s="51">
        <v>45481.875</v>
      </c>
      <c r="E165" s="51">
        <v>45482.2083333333</v>
      </c>
      <c r="F165" s="50" t="s">
        <v>264</v>
      </c>
    </row>
    <row r="166" spans="1:6" s="5" customFormat="1" ht="46.5">
      <c r="A166" s="49" t="s">
        <v>186</v>
      </c>
      <c r="B166" s="49" t="s">
        <v>6</v>
      </c>
      <c r="C166" s="50" t="s">
        <v>187</v>
      </c>
      <c r="D166" s="51">
        <v>45481.875</v>
      </c>
      <c r="E166" s="51">
        <v>45482.2083333333</v>
      </c>
      <c r="F166" s="50" t="s">
        <v>188</v>
      </c>
    </row>
    <row r="167" spans="1:6" s="5" customFormat="1" ht="46.5">
      <c r="A167" s="49" t="s">
        <v>186</v>
      </c>
      <c r="B167" s="49" t="s">
        <v>6</v>
      </c>
      <c r="C167" s="50" t="s">
        <v>189</v>
      </c>
      <c r="D167" s="51">
        <v>45481.875</v>
      </c>
      <c r="E167" s="51">
        <v>45482.2083333333</v>
      </c>
      <c r="F167" s="50" t="s">
        <v>188</v>
      </c>
    </row>
    <row r="168" spans="1:6" s="5" customFormat="1" ht="46.5">
      <c r="A168" s="49" t="s">
        <v>186</v>
      </c>
      <c r="B168" s="49" t="s">
        <v>6</v>
      </c>
      <c r="C168" s="50" t="s">
        <v>190</v>
      </c>
      <c r="D168" s="51">
        <v>45481.875</v>
      </c>
      <c r="E168" s="51">
        <v>45482.2083333333</v>
      </c>
      <c r="F168" s="50" t="s">
        <v>188</v>
      </c>
    </row>
    <row r="169" spans="1:6" s="5" customFormat="1" ht="46.5">
      <c r="A169" s="49" t="s">
        <v>186</v>
      </c>
      <c r="B169" s="49" t="s">
        <v>6</v>
      </c>
      <c r="C169" s="50" t="s">
        <v>191</v>
      </c>
      <c r="D169" s="51">
        <v>45481.875</v>
      </c>
      <c r="E169" s="51">
        <v>45482.2083333333</v>
      </c>
      <c r="F169" s="50" t="s">
        <v>188</v>
      </c>
    </row>
    <row r="170" spans="1:6" ht="46.5">
      <c r="A170" s="49" t="s">
        <v>192</v>
      </c>
      <c r="B170" s="49" t="s">
        <v>6</v>
      </c>
      <c r="C170" s="50" t="s">
        <v>193</v>
      </c>
      <c r="D170" s="51">
        <v>45481.875</v>
      </c>
      <c r="E170" s="51">
        <v>45482.2083333333</v>
      </c>
      <c r="F170" s="50" t="s">
        <v>194</v>
      </c>
    </row>
    <row r="171" spans="1:6" ht="46.5">
      <c r="A171" s="49" t="s">
        <v>192</v>
      </c>
      <c r="B171" s="49" t="s">
        <v>6</v>
      </c>
      <c r="C171" s="50" t="s">
        <v>195</v>
      </c>
      <c r="D171" s="51">
        <v>45481.875</v>
      </c>
      <c r="E171" s="51">
        <v>45482.2083333333</v>
      </c>
      <c r="F171" s="50" t="s">
        <v>194</v>
      </c>
    </row>
    <row r="172" spans="1:6" ht="46.5">
      <c r="A172" s="49" t="s">
        <v>192</v>
      </c>
      <c r="B172" s="49" t="s">
        <v>6</v>
      </c>
      <c r="C172" s="50" t="s">
        <v>196</v>
      </c>
      <c r="D172" s="51">
        <v>45481.875</v>
      </c>
      <c r="E172" s="51">
        <v>45482.2083333333</v>
      </c>
      <c r="F172" s="50" t="s">
        <v>194</v>
      </c>
    </row>
    <row r="173" spans="1:6" ht="46.5">
      <c r="A173" s="49" t="s">
        <v>192</v>
      </c>
      <c r="B173" s="49" t="s">
        <v>6</v>
      </c>
      <c r="C173" s="50" t="s">
        <v>197</v>
      </c>
      <c r="D173" s="51">
        <v>45481.875</v>
      </c>
      <c r="E173" s="51">
        <v>45482.2083333333</v>
      </c>
      <c r="F173" s="50" t="s">
        <v>194</v>
      </c>
    </row>
    <row r="174" spans="1:6" ht="46.5">
      <c r="A174" s="49" t="s">
        <v>192</v>
      </c>
      <c r="B174" s="49" t="s">
        <v>6</v>
      </c>
      <c r="C174" s="50" t="s">
        <v>238</v>
      </c>
      <c r="D174" s="51">
        <v>45481.875</v>
      </c>
      <c r="E174" s="51">
        <v>45482.25</v>
      </c>
      <c r="F174" s="50" t="s">
        <v>239</v>
      </c>
    </row>
    <row r="175" spans="1:6" ht="46.5">
      <c r="A175" s="49" t="s">
        <v>192</v>
      </c>
      <c r="B175" s="49" t="s">
        <v>6</v>
      </c>
      <c r="C175" s="50" t="s">
        <v>240</v>
      </c>
      <c r="D175" s="51">
        <v>45481.875</v>
      </c>
      <c r="E175" s="51">
        <v>45482.25</v>
      </c>
      <c r="F175" s="50" t="s">
        <v>239</v>
      </c>
    </row>
    <row r="176" spans="1:6" ht="46.5">
      <c r="A176" s="49" t="s">
        <v>192</v>
      </c>
      <c r="B176" s="49" t="s">
        <v>6</v>
      </c>
      <c r="C176" s="50" t="s">
        <v>241</v>
      </c>
      <c r="D176" s="51">
        <v>45481.875</v>
      </c>
      <c r="E176" s="51">
        <v>45482.25</v>
      </c>
      <c r="F176" s="50" t="s">
        <v>239</v>
      </c>
    </row>
    <row r="177" spans="1:6" ht="46.5">
      <c r="A177" s="49" t="s">
        <v>192</v>
      </c>
      <c r="B177" s="49" t="s">
        <v>6</v>
      </c>
      <c r="C177" s="50" t="s">
        <v>242</v>
      </c>
      <c r="D177" s="51">
        <v>45481.875</v>
      </c>
      <c r="E177" s="51">
        <v>45482.25</v>
      </c>
      <c r="F177" s="50" t="s">
        <v>239</v>
      </c>
    </row>
    <row r="178" spans="1:6" ht="46.5">
      <c r="A178" s="49" t="s">
        <v>192</v>
      </c>
      <c r="B178" s="49" t="s">
        <v>6</v>
      </c>
      <c r="C178" s="50" t="s">
        <v>243</v>
      </c>
      <c r="D178" s="51">
        <v>45481.875</v>
      </c>
      <c r="E178" s="51">
        <v>45482.25</v>
      </c>
      <c r="F178" s="50" t="s">
        <v>239</v>
      </c>
    </row>
    <row r="179" spans="1:6" ht="46.5">
      <c r="A179" s="49" t="s">
        <v>192</v>
      </c>
      <c r="B179" s="49" t="s">
        <v>2</v>
      </c>
      <c r="C179" s="50" t="s">
        <v>244</v>
      </c>
      <c r="D179" s="51">
        <v>45481.875</v>
      </c>
      <c r="E179" s="51">
        <v>45482.25</v>
      </c>
      <c r="F179" s="50" t="s">
        <v>239</v>
      </c>
    </row>
    <row r="180" spans="1:6" ht="46.5">
      <c r="A180" s="49" t="s">
        <v>192</v>
      </c>
      <c r="B180" s="49" t="s">
        <v>2</v>
      </c>
      <c r="C180" s="50" t="s">
        <v>245</v>
      </c>
      <c r="D180" s="51">
        <v>45481.875</v>
      </c>
      <c r="E180" s="51">
        <v>45482.25</v>
      </c>
      <c r="F180" s="50" t="s">
        <v>239</v>
      </c>
    </row>
    <row r="181" spans="1:6" ht="46.5">
      <c r="A181" s="49" t="s">
        <v>192</v>
      </c>
      <c r="B181" s="49" t="s">
        <v>2</v>
      </c>
      <c r="C181" s="50" t="s">
        <v>246</v>
      </c>
      <c r="D181" s="51">
        <v>45481.875</v>
      </c>
      <c r="E181" s="51">
        <v>45482.25</v>
      </c>
      <c r="F181" s="50" t="s">
        <v>239</v>
      </c>
    </row>
    <row r="182" spans="1:6" ht="46.5">
      <c r="A182" s="49" t="s">
        <v>192</v>
      </c>
      <c r="B182" s="49" t="s">
        <v>2</v>
      </c>
      <c r="C182" s="50" t="s">
        <v>266</v>
      </c>
      <c r="D182" s="51">
        <v>45481.875</v>
      </c>
      <c r="E182" s="51">
        <v>45482.2083333333</v>
      </c>
      <c r="F182" s="50" t="s">
        <v>264</v>
      </c>
    </row>
    <row r="183" spans="1:6" ht="46.5">
      <c r="A183" s="49" t="s">
        <v>192</v>
      </c>
      <c r="B183" s="49" t="s">
        <v>6</v>
      </c>
      <c r="C183" s="50" t="s">
        <v>267</v>
      </c>
      <c r="D183" s="51">
        <v>45481.875</v>
      </c>
      <c r="E183" s="51">
        <v>45482.2083333333</v>
      </c>
      <c r="F183" s="50" t="s">
        <v>264</v>
      </c>
    </row>
    <row r="184" spans="1:6" ht="46.5">
      <c r="A184" s="49" t="s">
        <v>192</v>
      </c>
      <c r="B184" s="49" t="s">
        <v>6</v>
      </c>
      <c r="C184" s="50" t="s">
        <v>268</v>
      </c>
      <c r="D184" s="51">
        <v>45481.875</v>
      </c>
      <c r="E184" s="51">
        <v>45482.2083333333</v>
      </c>
      <c r="F184" s="50" t="s">
        <v>264</v>
      </c>
    </row>
    <row r="185" spans="1:6" ht="46.5">
      <c r="A185" s="49" t="s">
        <v>192</v>
      </c>
      <c r="B185" s="49" t="s">
        <v>2</v>
      </c>
      <c r="C185" s="50" t="s">
        <v>274</v>
      </c>
      <c r="D185" s="51">
        <v>45481.8333333333</v>
      </c>
      <c r="E185" s="51">
        <v>45482.25</v>
      </c>
      <c r="F185" s="50" t="s">
        <v>275</v>
      </c>
    </row>
    <row r="186" spans="1:6" ht="93">
      <c r="A186" s="49" t="s">
        <v>192</v>
      </c>
      <c r="B186" s="49" t="s">
        <v>6</v>
      </c>
      <c r="C186" s="50" t="s">
        <v>407</v>
      </c>
      <c r="D186" s="51">
        <v>45481.875</v>
      </c>
      <c r="E186" s="51">
        <v>45482.25</v>
      </c>
      <c r="F186" s="50" t="s">
        <v>408</v>
      </c>
    </row>
    <row r="187" spans="1:6" ht="93">
      <c r="A187" s="49" t="s">
        <v>192</v>
      </c>
      <c r="B187" s="49" t="s">
        <v>6</v>
      </c>
      <c r="C187" s="50" t="s">
        <v>409</v>
      </c>
      <c r="D187" s="51">
        <v>45481.875</v>
      </c>
      <c r="E187" s="51">
        <v>45482.25</v>
      </c>
      <c r="F187" s="50" t="s">
        <v>408</v>
      </c>
    </row>
    <row r="188" spans="1:6" ht="93">
      <c r="A188" s="49" t="s">
        <v>192</v>
      </c>
      <c r="B188" s="49" t="s">
        <v>6</v>
      </c>
      <c r="C188" s="50" t="s">
        <v>410</v>
      </c>
      <c r="D188" s="51">
        <v>45481.875</v>
      </c>
      <c r="E188" s="51">
        <v>45482.25</v>
      </c>
      <c r="F188" s="50" t="s">
        <v>408</v>
      </c>
    </row>
    <row r="189" spans="1:6" ht="77.25">
      <c r="A189" s="49" t="s">
        <v>192</v>
      </c>
      <c r="B189" s="49" t="s">
        <v>6</v>
      </c>
      <c r="C189" s="50" t="s">
        <v>418</v>
      </c>
      <c r="D189" s="51">
        <v>45481.875</v>
      </c>
      <c r="E189" s="51">
        <v>45482.25</v>
      </c>
      <c r="F189" s="50" t="s">
        <v>419</v>
      </c>
    </row>
    <row r="190" spans="1:6" ht="46.5">
      <c r="A190" s="49" t="s">
        <v>232</v>
      </c>
      <c r="B190" s="49" t="s">
        <v>7</v>
      </c>
      <c r="C190" s="50" t="s">
        <v>233</v>
      </c>
      <c r="D190" s="51">
        <v>45481.8333333333</v>
      </c>
      <c r="E190" s="51">
        <v>45482.25</v>
      </c>
      <c r="F190" s="50" t="s">
        <v>234</v>
      </c>
    </row>
    <row r="191" spans="1:6" ht="46.5">
      <c r="A191" s="49" t="s">
        <v>232</v>
      </c>
      <c r="B191" s="49" t="s">
        <v>8</v>
      </c>
      <c r="C191" s="50" t="s">
        <v>252</v>
      </c>
      <c r="D191" s="51">
        <v>45481.875</v>
      </c>
      <c r="E191" s="51">
        <v>45482.25</v>
      </c>
      <c r="F191" s="50" t="s">
        <v>253</v>
      </c>
    </row>
    <row r="192" spans="1:6" ht="46.5">
      <c r="A192" s="49" t="s">
        <v>232</v>
      </c>
      <c r="B192" s="49" t="s">
        <v>7</v>
      </c>
      <c r="C192" s="50" t="s">
        <v>257</v>
      </c>
      <c r="D192" s="51">
        <v>45481.875</v>
      </c>
      <c r="E192" s="51">
        <v>45482.25</v>
      </c>
      <c r="F192" s="50" t="s">
        <v>253</v>
      </c>
    </row>
    <row r="193" spans="1:6" ht="46.5">
      <c r="A193" s="49" t="s">
        <v>232</v>
      </c>
      <c r="B193" s="49" t="s">
        <v>8</v>
      </c>
      <c r="C193" s="50" t="s">
        <v>269</v>
      </c>
      <c r="D193" s="51">
        <v>45481.875</v>
      </c>
      <c r="E193" s="51">
        <v>45482.25</v>
      </c>
      <c r="F193" s="50" t="s">
        <v>270</v>
      </c>
    </row>
    <row r="194" spans="1:6" ht="46.5">
      <c r="A194" s="49" t="s">
        <v>232</v>
      </c>
      <c r="B194" s="49" t="s">
        <v>7</v>
      </c>
      <c r="C194" s="50" t="s">
        <v>271</v>
      </c>
      <c r="D194" s="51">
        <v>45481.875</v>
      </c>
      <c r="E194" s="51">
        <v>45482.25</v>
      </c>
      <c r="F194" s="50" t="s">
        <v>270</v>
      </c>
    </row>
    <row r="195" spans="1:6" ht="30.75">
      <c r="A195" s="49" t="s">
        <v>232</v>
      </c>
      <c r="B195" s="49" t="s">
        <v>8</v>
      </c>
      <c r="C195" s="50" t="s">
        <v>272</v>
      </c>
      <c r="D195" s="51">
        <v>45481.875</v>
      </c>
      <c r="E195" s="51">
        <v>45482.25</v>
      </c>
      <c r="F195" s="50" t="s">
        <v>273</v>
      </c>
    </row>
    <row r="196" spans="1:6" ht="30.75">
      <c r="A196" s="49" t="s">
        <v>249</v>
      </c>
      <c r="B196" s="49" t="s">
        <v>6</v>
      </c>
      <c r="C196" s="50" t="s">
        <v>250</v>
      </c>
      <c r="D196" s="51">
        <v>45481.875</v>
      </c>
      <c r="E196" s="51">
        <v>45482.25</v>
      </c>
      <c r="F196" s="50" t="s">
        <v>251</v>
      </c>
    </row>
    <row r="197" spans="1:6" ht="61.5">
      <c r="A197" s="49" t="s">
        <v>142</v>
      </c>
      <c r="B197" s="49" t="s">
        <v>5</v>
      </c>
      <c r="C197" s="50" t="s">
        <v>143</v>
      </c>
      <c r="D197" s="51">
        <v>45481.875</v>
      </c>
      <c r="E197" s="51">
        <v>45482.25</v>
      </c>
      <c r="F197" s="50" t="s">
        <v>144</v>
      </c>
    </row>
    <row r="198" spans="1:6" ht="61.5">
      <c r="A198" s="49" t="s">
        <v>142</v>
      </c>
      <c r="B198" s="49" t="s">
        <v>4</v>
      </c>
      <c r="C198" s="50" t="s">
        <v>168</v>
      </c>
      <c r="D198" s="51">
        <v>45481.8333333333</v>
      </c>
      <c r="E198" s="51">
        <v>45482.25</v>
      </c>
      <c r="F198" s="50" t="s">
        <v>169</v>
      </c>
    </row>
    <row r="199" spans="1:6" ht="46.5">
      <c r="A199" s="49" t="s">
        <v>142</v>
      </c>
      <c r="B199" s="49" t="s">
        <v>4</v>
      </c>
      <c r="C199" s="50" t="s">
        <v>198</v>
      </c>
      <c r="D199" s="51">
        <v>45481.875</v>
      </c>
      <c r="E199" s="51">
        <v>45482.2083333333</v>
      </c>
      <c r="F199" s="50" t="s">
        <v>199</v>
      </c>
    </row>
    <row r="200" spans="1:6" ht="46.5">
      <c r="A200" s="49" t="s">
        <v>142</v>
      </c>
      <c r="B200" s="49" t="s">
        <v>4</v>
      </c>
      <c r="C200" s="50" t="s">
        <v>200</v>
      </c>
      <c r="D200" s="51">
        <v>45481.875</v>
      </c>
      <c r="E200" s="51">
        <v>45482.2083333333</v>
      </c>
      <c r="F200" s="50" t="s">
        <v>199</v>
      </c>
    </row>
    <row r="201" spans="1:6" ht="46.5">
      <c r="A201" s="49" t="s">
        <v>142</v>
      </c>
      <c r="B201" s="49" t="s">
        <v>4</v>
      </c>
      <c r="C201" s="50" t="s">
        <v>201</v>
      </c>
      <c r="D201" s="51">
        <v>45481.875</v>
      </c>
      <c r="E201" s="51">
        <v>45482.2083333333</v>
      </c>
      <c r="F201" s="50" t="s">
        <v>199</v>
      </c>
    </row>
    <row r="202" spans="1:6" ht="46.5">
      <c r="A202" s="49" t="s">
        <v>142</v>
      </c>
      <c r="B202" s="49" t="s">
        <v>4</v>
      </c>
      <c r="C202" s="50" t="s">
        <v>247</v>
      </c>
      <c r="D202" s="51">
        <v>45481.875</v>
      </c>
      <c r="E202" s="51">
        <v>45482.25</v>
      </c>
      <c r="F202" s="50" t="s">
        <v>239</v>
      </c>
    </row>
    <row r="203" spans="1:6" ht="46.5">
      <c r="A203" s="49" t="s">
        <v>142</v>
      </c>
      <c r="B203" s="49" t="s">
        <v>5</v>
      </c>
      <c r="C203" s="50" t="s">
        <v>248</v>
      </c>
      <c r="D203" s="51">
        <v>45481.875</v>
      </c>
      <c r="E203" s="51">
        <v>45482.25</v>
      </c>
      <c r="F203" s="50" t="s">
        <v>239</v>
      </c>
    </row>
    <row r="204" spans="1:6" ht="46.5">
      <c r="A204" s="49" t="s">
        <v>142</v>
      </c>
      <c r="B204" s="49" t="s">
        <v>5</v>
      </c>
      <c r="C204" s="50" t="s">
        <v>256</v>
      </c>
      <c r="D204" s="51">
        <v>45481.875</v>
      </c>
      <c r="E204" s="51">
        <v>45482.25</v>
      </c>
      <c r="F204" s="50" t="s">
        <v>253</v>
      </c>
    </row>
    <row r="205" spans="1:6" ht="93">
      <c r="A205" s="49" t="s">
        <v>125</v>
      </c>
      <c r="B205" s="49" t="s">
        <v>7</v>
      </c>
      <c r="C205" s="50" t="s">
        <v>126</v>
      </c>
      <c r="D205" s="51">
        <v>45481.8333333333</v>
      </c>
      <c r="E205" s="51">
        <v>45482.25</v>
      </c>
      <c r="F205" s="50" t="s">
        <v>127</v>
      </c>
    </row>
    <row r="206" spans="1:6" ht="93">
      <c r="A206" s="49" t="s">
        <v>125</v>
      </c>
      <c r="B206" s="49" t="s">
        <v>8</v>
      </c>
      <c r="C206" s="50" t="s">
        <v>128</v>
      </c>
      <c r="D206" s="51">
        <v>45481.8333333333</v>
      </c>
      <c r="E206" s="51">
        <v>45482.25</v>
      </c>
      <c r="F206" s="50" t="s">
        <v>129</v>
      </c>
    </row>
    <row r="207" spans="1:6" ht="46.5">
      <c r="A207" s="49" t="s">
        <v>220</v>
      </c>
      <c r="B207" s="49" t="s">
        <v>4</v>
      </c>
      <c r="C207" s="50" t="s">
        <v>221</v>
      </c>
      <c r="D207" s="51">
        <v>45481.8333333333</v>
      </c>
      <c r="E207" s="51">
        <v>45482.25</v>
      </c>
      <c r="F207" s="50" t="s">
        <v>222</v>
      </c>
    </row>
    <row r="208" spans="1:6" ht="46.5">
      <c r="A208" s="49" t="s">
        <v>220</v>
      </c>
      <c r="B208" s="49" t="s">
        <v>4</v>
      </c>
      <c r="C208" s="50" t="s">
        <v>223</v>
      </c>
      <c r="D208" s="51">
        <v>45481.8333333333</v>
      </c>
      <c r="E208" s="51">
        <v>45482.25</v>
      </c>
      <c r="F208" s="50" t="s">
        <v>222</v>
      </c>
    </row>
    <row r="209" spans="1:6" ht="46.5">
      <c r="A209" s="49" t="s">
        <v>254</v>
      </c>
      <c r="B209" s="49" t="s">
        <v>6</v>
      </c>
      <c r="C209" s="50" t="s">
        <v>255</v>
      </c>
      <c r="D209" s="51">
        <v>45481.875</v>
      </c>
      <c r="E209" s="51">
        <v>45482.25</v>
      </c>
      <c r="F209" s="50" t="s">
        <v>253</v>
      </c>
    </row>
    <row r="210" spans="1:6" ht="46.5">
      <c r="A210" s="49" t="s">
        <v>183</v>
      </c>
      <c r="B210" s="49" t="s">
        <v>4</v>
      </c>
      <c r="C210" s="50" t="s">
        <v>184</v>
      </c>
      <c r="D210" s="51">
        <v>44936.875</v>
      </c>
      <c r="E210" s="51">
        <v>45714.2083333333</v>
      </c>
      <c r="F210" s="50" t="s">
        <v>185</v>
      </c>
    </row>
    <row r="211" spans="1:6" ht="46.5">
      <c r="A211" s="49" t="s">
        <v>183</v>
      </c>
      <c r="B211" s="49" t="s">
        <v>4</v>
      </c>
      <c r="C211" s="50" t="s">
        <v>235</v>
      </c>
      <c r="D211" s="51">
        <v>45481.8333333333</v>
      </c>
      <c r="E211" s="51">
        <v>45482.25</v>
      </c>
      <c r="F211" s="50" t="s">
        <v>234</v>
      </c>
    </row>
    <row r="212" spans="1:6" ht="46.5">
      <c r="A212" s="49" t="s">
        <v>183</v>
      </c>
      <c r="B212" s="49" t="s">
        <v>4</v>
      </c>
      <c r="C212" s="50" t="s">
        <v>236</v>
      </c>
      <c r="D212" s="51">
        <v>45481.8333333333</v>
      </c>
      <c r="E212" s="51">
        <v>45482.25</v>
      </c>
      <c r="F212" s="50" t="s">
        <v>234</v>
      </c>
    </row>
    <row r="213" spans="1:6" ht="46.5">
      <c r="A213" s="49" t="s">
        <v>183</v>
      </c>
      <c r="B213" s="49" t="s">
        <v>4</v>
      </c>
      <c r="C213" s="50" t="s">
        <v>184</v>
      </c>
      <c r="D213" s="51">
        <v>45481.8333333333</v>
      </c>
      <c r="E213" s="51">
        <v>45482.25</v>
      </c>
      <c r="F213" s="50" t="s">
        <v>234</v>
      </c>
    </row>
    <row r="214" spans="1:6" ht="46.5">
      <c r="A214" s="49" t="s">
        <v>183</v>
      </c>
      <c r="B214" s="49" t="s">
        <v>4</v>
      </c>
      <c r="C214" s="50" t="s">
        <v>237</v>
      </c>
      <c r="D214" s="51">
        <v>45481.8333333333</v>
      </c>
      <c r="E214" s="51">
        <v>45482.25</v>
      </c>
      <c r="F214" s="50" t="s">
        <v>234</v>
      </c>
    </row>
    <row r="215" spans="1:6" ht="93">
      <c r="A215" s="49" t="s">
        <v>93</v>
      </c>
      <c r="B215" s="49" t="s">
        <v>4</v>
      </c>
      <c r="C215" s="50" t="s">
        <v>94</v>
      </c>
      <c r="D215" s="51">
        <v>45481.8333333333</v>
      </c>
      <c r="E215" s="51">
        <v>45482.25</v>
      </c>
      <c r="F215" s="50" t="s">
        <v>95</v>
      </c>
    </row>
  </sheetData>
  <sheetProtection/>
  <autoFilter ref="A2:F82">
    <sortState ref="A3:F215">
      <sortCondition sortBy="value" ref="A3:A215"/>
    </sortState>
  </autoFilter>
  <mergeCells count="1">
    <mergeCell ref="A1:F1"/>
  </mergeCells>
  <conditionalFormatting sqref="A3:F215">
    <cfRule type="expression" priority="1" dxfId="0">
      <formula>$J3="Over 12 hours"</formula>
    </cfRule>
  </conditionalFormatting>
  <printOptions/>
  <pageMargins left="0.7" right="0.7" top="0.75" bottom="0.75" header="0.3" footer="0.3"/>
  <pageSetup horizontalDpi="90" verticalDpi="9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Highways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Sparks</dc:creator>
  <cp:keywords/>
  <dc:description/>
  <cp:lastModifiedBy>Max Lingley-Churchill</cp:lastModifiedBy>
  <cp:lastPrinted>2018-06-22T09:26:57Z</cp:lastPrinted>
  <dcterms:created xsi:type="dcterms:W3CDTF">2018-05-14T11:33:39Z</dcterms:created>
  <dcterms:modified xsi:type="dcterms:W3CDTF">2024-07-02T14:31:49Z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0x010100245106A6FB05E5439A2F0D1B69EDED6F</vt:lpwstr>
  </property>
</Properties>
</file>