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DAD989D9-5EF4-434D-9487-3BAF56265636}"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Friday!$A$2:$F$168</definedName>
    <definedName name="_xlnm._FilterDatabase" localSheetId="5" hidden="1">Monday!$A$2:$F$179</definedName>
    <definedName name="_xlnm._FilterDatabase" localSheetId="3" hidden="1">Saturday!$A$2:$F$191</definedName>
    <definedName name="_xlnm._FilterDatabase" localSheetId="4" hidden="1">Sunday!$A$2:$F$178</definedName>
    <definedName name="_xlnm._FilterDatabase" localSheetId="8" hidden="1">Thursday!$A$2:$F$82</definedName>
    <definedName name="_xlnm._FilterDatabase" localSheetId="6" hidden="1">Tuesday!$A$2:$F$190</definedName>
    <definedName name="_xlnm._FilterDatabase" localSheetId="7" hidden="1">Wednesday!$A$2:$F$87</definedName>
    <definedName name="Direction">'Data Listing'!$A$1:$A$7</definedName>
    <definedName name="_xlnm.Print_Area" localSheetId="2">Friday!$A:$F</definedName>
    <definedName name="_xlnm.Print_Titles" localSheetId="2">Friday!$1:$1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<sst xmlns="http://schemas.openxmlformats.org/spreadsheetml/2006/main" count="3689" uniqueCount="818">
  <si>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</si>
  <si>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</si>
  <si>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</si>
  <si>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</si>
  <si>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</si>
  <si>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</si>
  <si>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</si>
  <si>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</si>
  <si>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</si>
  <si>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</si>
  <si>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</si>
  <si>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</si>
  <si>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</si>
  <si>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</si>
  <si>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</si>
  <si>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</si>
  <si>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</si>
  <si>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</si>
  <si>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</si>
  <si>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Guyhirn roundabout to New Cut roundabout carriageway closure</t>
  </si>
  <si>
    <t>Overall Scheme Details: A47 both directions 
Peterborough to King's Lynn - carriageway closure and diversion route for construction improvement/upgrade on behalf of National Highways</t>
  </si>
  <si>
    <t>A120</t>
  </si>
  <si>
    <t>A120 both directions Marks Farm to Marks Tey carriageway closure</t>
  </si>
  <si>
    <t>Overall Scheme Details: A120 both directions
 Marks Farm Roundabout  to Marks Tey - carriageway closure for construction improvement upgrade on behalf of National Highways</t>
  </si>
  <si>
    <t>A14</t>
  </si>
  <si>
    <t>A14 eastbound Jct 43 to Jct 49 carriageway closure</t>
  </si>
  <si>
    <t>Overall Scheme Details: A14 both directions 
Jct 43 to Jct 49 - carriageway closures, lane closures and diversion routes for carriageway - reconstruction/renewal on behalf of National Highways</t>
  </si>
  <si>
    <t>A47 westbound A1065 to A1122 carriageway closure</t>
  </si>
  <si>
    <t>Overall Scheme Details: A47 both directions 
A1122 Roundabout to Norwich Road Roundabout  - carriageway closure and diversion route for carriageway - reconstruction/renewal on behalf of National Highways</t>
  </si>
  <si>
    <t>A1</t>
  </si>
  <si>
    <t>A1 southbound Wansford Interchange exit slip road closure</t>
  </si>
  <si>
    <t>Overall Scheme Details: A47 both directions 
Wansford to Sutton - carriageway closure, lane closure and diversion route for carriageway - reconstruction/renewal on behalf of National Highways</t>
  </si>
  <si>
    <t>A47 both directions Wansford to Sutton carriageway closure</t>
  </si>
  <si>
    <t>A120 both directions Ramsey Roundabout to Horsley Cross Roundabout carriageway closure</t>
  </si>
  <si>
    <t>Overall Scheme Details: A120 both directions
Horsley Cross to Parkeston - carriageway closure for signs - erection on behalf of National Highways</t>
  </si>
  <si>
    <t>M11</t>
  </si>
  <si>
    <t>M11 southbound Jct 11 to Jct 10 carriageway closure</t>
  </si>
  <si>
    <t xml:space="preserve">Overall Scheme Details: M11 both directions
Jct 9 to Jct 12 carriageway closure for white lining/road markings on behalf of National Highways  </t>
  </si>
  <si>
    <t>A12</t>
  </si>
  <si>
    <t>A12 southbound Jct 29 carriageway closure</t>
  </si>
  <si>
    <t>Overall Scheme Details: A12 southbound 
Crown Interchange  - carriageway closure lane closure and diversion  route for carriageway - anti-skid on behalf of National Highways</t>
  </si>
  <si>
    <t>A47 both directions Vauxhall Roundabout to Harfreys Roundabout carriageway closure</t>
  </si>
  <si>
    <t>Overall Scheme Details: A47 both directions 
Vauxhall Roundabout to Gorleston-On-Sea - carriageway closure, lane closure and diversion route for carriageway - anti-skid on behalf of National Highways</t>
  </si>
  <si>
    <t>A12 southbound Jct 22 exit slip road closure</t>
  </si>
  <si>
    <t>Overall Scheme Details: A12 both directions 
Copdock Roundabout to Jct 11 - mobile lane closures, carriageway closures and diversion routes for horticulture (cutting and planting) on behalf of National Highways</t>
  </si>
  <si>
    <t>A12 northbound Jct 22 entry slip carriageway closure</t>
  </si>
  <si>
    <t>A1 southbound Eaton Socon B1048 / B645 exit slip road closure</t>
  </si>
  <si>
    <t>Overall Scheme Details: A1 southbound 
Eaton Socon - exit slip road closure, lane closure and diversion route due to drainage works on behalf of Ringway</t>
  </si>
  <si>
    <t>A421</t>
  </si>
  <si>
    <t>A421 westbound Marsh Leys to Marston Moretaine carriageway closure</t>
  </si>
  <si>
    <t>Overall Scheme Details: A421 westbound 
Marsh Leys Jct to Marston Moretaine - carriageway closure, lane closures and diversion routes due to barriers - permanent works on behalf of National Highways</t>
  </si>
  <si>
    <t>A5</t>
  </si>
  <si>
    <t>A5 northbound Kelly's Kitchen Roundabout to A5 / M1 Link Roundabout carriageway closure</t>
  </si>
  <si>
    <t>Overall Scheme Details: A5 both directions
Kelly's Kitchen Roundabout to A5 / M1 Link Roundabout - carriageway closures and lane closures due to white lining/road marking works on behalf of National Highways</t>
  </si>
  <si>
    <t>A5 southbound A5 / M1 Link Roundabout to Kelly's Kitchen Roundabout carriageway closure</t>
  </si>
  <si>
    <t>A14 westbound Jct 37 entry slip carriageway closure</t>
  </si>
  <si>
    <t>Overall Scheme Details: A14 both directions 
A14 Jct 33 to 37 - exit and entry slip closures, lane closures and diversion route for horticulture cutting and planting on behalf of National Highways</t>
  </si>
  <si>
    <t>A1 both directions Black Cat roundabout - North quadrant closure</t>
  </si>
  <si>
    <t>Overall Scheme Details: A1 both directions
Black Cat roundabout - North quadrant closure for bypass construction on behalf of National Highways</t>
  </si>
  <si>
    <t>M1</t>
  </si>
  <si>
    <t>M1 northbound Jct 12 Toddington Services exit slip road closure</t>
  </si>
  <si>
    <t>Overall Scheme Details: M1 northbound 
Jct 11A to Jct 12 - exit slip road closure and lane closures due to carriageway - reconstruction/renewal works on behalf of Ringway</t>
  </si>
  <si>
    <t>A1(M)</t>
  </si>
  <si>
    <t>A1(M) southbound Jct 6 exit slip closure</t>
  </si>
  <si>
    <t>Overall Scheme Details: A1(M) both directions 
Jct 6 to Jct 8 - carriageway closure, lane closure and diversion route for horticulture (cutting and planting) on behalf of National Highways</t>
  </si>
  <si>
    <t>M40</t>
  </si>
  <si>
    <t>M40 Northbound Jct 8 Wheatley exit slip road closure</t>
  </si>
  <si>
    <t xml:space="preserve">Overall Scheme Details: M40 Northbound,
Jct 7 to Jct 8 OX spur, Lane closures, slip road closures and diversion route for maintenance works.
Diversion via national highways network,
</t>
  </si>
  <si>
    <t>M40 Northbound J8 OX Spur carriageway closure</t>
  </si>
  <si>
    <t>M40 Southbound Jct 7 entry slip road closure</t>
  </si>
  <si>
    <t xml:space="preserve">Overall Scheme Details: M40 Southbound.
Jct 8 OX spur to Jct 7, Lane closures, slip road closures and diversion route for maintenance works.
Diversion via national highways network,
</t>
  </si>
  <si>
    <t>M40 Southbound Jct 8 entry slip road closure</t>
  </si>
  <si>
    <t>M40 Southbound Jct 8 Wheatley spur</t>
  </si>
  <si>
    <t>M1 northbound Jct 23a exit slip road closure</t>
  </si>
  <si>
    <t>Overall Scheme Details: M1 northbound and southbound, Jct 24a to Jct 23.
Carriageway, slip road and lane closures for electrical works.
Diversion route via National Highways network and local authority network.</t>
  </si>
  <si>
    <t>A42</t>
  </si>
  <si>
    <t>A42 northbound Jct 14 to M1 Jct 23a carriageway closure</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</si>
  <si>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</si>
  <si>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</si>
  <si>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</si>
  <si>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M45 westbound M1 Jct 17 to Thurlaston roundabout carriageway closure</t>
  </si>
  <si>
    <t>A45</t>
  </si>
  <si>
    <t>A45 eastbound Lawford Heath to Thurlaston roundabout carriageway closure</t>
  </si>
  <si>
    <t>M45 eastbound Thurlaston roundabout to M1 Jct 17 carriageway closure</t>
  </si>
  <si>
    <t>A45 northbound Doddington Road (B573) entry and exit slip road closures</t>
  </si>
  <si>
    <t>Overall Scheme Details: A45 northbound and southbound Earls Barton to Higham Ferrers
Slip road, lay-By and lane closures for horticultural works.
Diversion route via Highways England and Local authority network.</t>
  </si>
  <si>
    <t>A46</t>
  </si>
  <si>
    <t>A46 southbound lay-by closure</t>
  </si>
  <si>
    <t>Overall Scheme Details: A46 northbound and southbound Brough to Doddington.
Slip road, layby, lane and gap closures due to maintenance works
Diversion via National Highways network and local authority network</t>
  </si>
  <si>
    <t>A46 southbound Detrunked A46 entry slip road closure</t>
  </si>
  <si>
    <t>M1 northbound Jct 27 exit slip road closure</t>
  </si>
  <si>
    <t>Overall Scheme Details: M1 northbound and southbound, Jct 26 to Jct 28
Slip road and lane closures due to horticultural works.
Diversion route via National Highways network and local authority network.</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</si>
  <si>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</si>
  <si>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</si>
  <si>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</si>
  <si>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A45 Queen Eleanor northbound entry slip road closure</t>
  </si>
  <si>
    <t>Overall Scheme Details: A45 northbound and southbound, Queen Eleanor roundabout
24/7 lane gain closure on approach to roundabout, slip road and lane closures due to works being undertaken on behalf of Northants Highways.
Diversion route using National Highways and local authority network.</t>
  </si>
  <si>
    <t>A45 Queen Eleanor northbound exit slip road closure</t>
  </si>
  <si>
    <t>M1 northbound Jct 16 exit slip road closure</t>
  </si>
  <si>
    <t xml:space="preserve">Overall Scheme Details: M1 northbound and southbound, Jct 16.
Slip road and lane closures for survey works.
Diversion route via National Highways network and local authority network. </t>
  </si>
  <si>
    <t>A1 northbound layby closure</t>
  </si>
  <si>
    <t xml:space="preserve">Overall Scheme Details: A1 northbound and southbound, Foston to Long Bennington.
Carriageway and lane closures for maintenance works.
Diversion route via National Highways network and local authority network. </t>
  </si>
  <si>
    <t>A52 eastbound Sherwin Arms roundabout cut through carriageway closure</t>
  </si>
  <si>
    <t>Overall Scheme Details: A52 eastbound and westbound M1 Jct 25 to Beeston.
Carriageway and lane closure due to survey works.</t>
  </si>
  <si>
    <t>A46 southbound Widmerpool exit slip road closure</t>
  </si>
  <si>
    <t>Overall Scheme Details: A46 southbound Kinoulton to Widmerpool
Slip road and lane closure due to maintenance works
Diversion via National Highways network and local authority network</t>
  </si>
  <si>
    <t xml:space="preserve">Overall Scheme Details: A46 southbound, Groby to Kirby Muxloe.
Lane and lay-by closures for maintenance works. </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</si>
  <si>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</si>
  <si>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</si>
  <si>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</si>
  <si>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A63</t>
  </si>
  <si>
    <t>A63 eastbound Western Interchange entry slip road closure (C)</t>
  </si>
  <si>
    <t>Overall Scheme Details: A63 eastbound Melton to Western Interchange.
Slip road and lane closures for carriageway improvements works.
Diversion route in place via National Highways and Local Authority network.</t>
  </si>
  <si>
    <t>A180</t>
  </si>
  <si>
    <t>A180 eastbound Stallingborough exit slip road closure</t>
  </si>
  <si>
    <t>Overall Scheme Details: A180 eastbound Brocklesby to Stallingborough 
Slip road closure for general cleaning and maintenance 
Diversion via local authority and national highways networks</t>
  </si>
  <si>
    <t>A180 eastbound Stallingborough entry slip road closure</t>
  </si>
  <si>
    <t>A180 eastbound Greatscoates exit slip road closure</t>
  </si>
  <si>
    <t>A180 eastbound Greatscoates entry slip road closure</t>
  </si>
  <si>
    <t>A64</t>
  </si>
  <si>
    <t>A64 eastbound Pickering entry slip road closure</t>
  </si>
  <si>
    <t>Overall Scheme Details: A64 eastbound Pickering to Brambling fields.
Slip road closures and Lane closures for general cleaning and maintenance.
Diversion in place via National highways and local authority networks</t>
  </si>
  <si>
    <t>A64 eastbound Brambling fields exit slip road closure</t>
  </si>
  <si>
    <t>A64 eastbound Brambling fields entry slip road closure</t>
  </si>
  <si>
    <t>M180</t>
  </si>
  <si>
    <t>M180 westbound Jct 5 to Jct 4, carriageway closure</t>
  </si>
  <si>
    <t>Overall Scheme Details: M180 westbound Jct 5 to Jct 4.
Carriageway and lane closures for carriageway repairs 
Diversion route in place via local highway authority.</t>
  </si>
  <si>
    <t>A1 southbound Old Great North Rd carriageway closure</t>
  </si>
  <si>
    <t>Overall Scheme Details: A1 southbound  Darrington.
Carriageway closure for carriageway repair works.
Diversion route via Local authority network.</t>
  </si>
  <si>
    <t>M62</t>
  </si>
  <si>
    <t>M62 eastbound Jct 25 entry slip road closure</t>
  </si>
  <si>
    <t>Overall Scheme Details: M62 eastbound Jct 25 
Slip road and lane closure for technology works
Diversion via local authority and National Highways networks</t>
  </si>
  <si>
    <t>M1 southbound Jct 35a entry slip road closure</t>
  </si>
  <si>
    <t>Overall Scheme Details: M1 southbound Jct 35A 
Slip road closure for barrier/fence safety repairs
Diversion via National Highways network</t>
  </si>
  <si>
    <t>A66</t>
  </si>
  <si>
    <t>A66 westbound Boathouse Interchange to Long Newton carrriageway closure including all exit slip roads and entry slip roads (8)</t>
  </si>
  <si>
    <t>Overall Scheme Details: A66 eastbound and westbound Little Burdon to Boathouse Interchange, Thornaby 
Carriageway closures, 40mph speed restriction, lane closures and 24/7 layby closures with diversion route for electrical and barrier renewals</t>
  </si>
  <si>
    <t>A194M</t>
  </si>
  <si>
    <t>A194M southbound Whitemare Pool to Follingsby carriageway closure</t>
  </si>
  <si>
    <t>Overall Scheme Details: A194M northbound and southbound, /A184 eastbound and westbound  White Mare Pool roundabout carriageway closures for resurfacing works</t>
  </si>
  <si>
    <t>A66 westbound Bowes entry slip road closure (4)</t>
  </si>
  <si>
    <t>Overall Scheme Details: A66 eastbound and westbound Bowes to Cumbria
Contraflow for safety barrier installation</t>
  </si>
  <si>
    <t>A66 eastbound Browson Bank to Hartforth carriageway closure</t>
  </si>
  <si>
    <t>Overall Scheme Details: A66 eastbound Browson Bank to Scotch Corner 
Carriageway closure and lane closure including 24/7 layby closure for resurfacing works</t>
  </si>
  <si>
    <t>A1M northbound Jct 61 to Jct 63 carriageway closure with entry and exit slip road closures</t>
  </si>
  <si>
    <t>Overall Scheme Details: A1M northbound and southbound Jct 61 to Jct 64
Carriageway closure, lane closures for resurfacing works</t>
  </si>
  <si>
    <t>A19</t>
  </si>
  <si>
    <t>A19/A179 Sheraton Interchange southbound carriageway closure between exit and entry slip roads</t>
  </si>
  <si>
    <t>Overall Scheme Details: A19/A179 Sheraton Interchange southbound carriageway closure between exit and entry slip roads and northbound lane closure for maintenance works</t>
  </si>
  <si>
    <t>A19 northbound A61 South Kilvington to A684 Osmotherley Interchange carriageway closure including slip roads</t>
  </si>
  <si>
    <t>Overall Scheme Details: A19 northbound A61 South Kilvington to A684 Osmotherley Interchange carriageway closure including slip roads and southbound lane closure for maintenance work</t>
  </si>
  <si>
    <t>A19 southbound A1130 Mandale to A174 Parkway interchange carriageway closure including exit and entry slip roads</t>
  </si>
  <si>
    <t>Overall Scheme Details: A19 north and southbound between A174 Parkway and A1130 Mandale Interchange including exit and entry slip roads
Carriageway closures and lane closures for maintenance works</t>
  </si>
  <si>
    <t>A19 northbound A1046 Portrack to A1027 Stockton Ring Road Interchange carriageway closure including slip roads</t>
  </si>
  <si>
    <t>Overall Scheme Details: A19 northbound A1046 Portrack to A1027 Stockton Ring Road Interchange including slip roads, carriageway closure and southbound A1027 to A139 Norton Interchange lane closure for maintenance work</t>
  </si>
  <si>
    <t>A19 southbound A1290 Downhill Interchange carriageway closure between exit and entry slip roads</t>
  </si>
  <si>
    <t>Overall Scheme Details: A19 southbound A1290 Downhill Interchange carriageway closure between exit and entry slip roads and northbound lane closure for maintenance works</t>
  </si>
  <si>
    <t>A19 northbound A181 Wellfield Interchange closure between exit and entry slip roads</t>
  </si>
  <si>
    <t>Overall Scheme Details: A19 northbound A181 Wellfield Interchange carriageway closure between exit and entry slip roads and southbound lane closure for maintenance works</t>
  </si>
  <si>
    <t>m1 northbound jct 46 to jct 47 carriageway closure</t>
  </si>
  <si>
    <t>Overall Scheme Details: m1 northbound jct 46 to jct 47  carriageway closure and Jct46 in between the exit and entry slip roads   diversion on national highway   maintenance    works</t>
  </si>
  <si>
    <t>M67</t>
  </si>
  <si>
    <t>M67 Eastbound Jct 2 entry slip road closure</t>
  </si>
  <si>
    <t xml:space="preserve">Overall Scheme Details: M67 Eastbound and Westbound J1a to J3 - Carriageway Closure for Structure - New/Reconstruction </t>
  </si>
  <si>
    <t>M56</t>
  </si>
  <si>
    <t>M56 Eastbound to M6 Northbound link road closure</t>
  </si>
  <si>
    <t xml:space="preserve">Overall Scheme Details: M56 Eastbound Junction 9  - Carriageway Closure for Horticulture (cutting and planting)
</t>
  </si>
  <si>
    <t>M53</t>
  </si>
  <si>
    <t>M53 Southbound to M56 Eastbound link road closure</t>
  </si>
  <si>
    <t>Overall Scheme Details: M53 southbound Junction 10 to Junction 11 - carriageway closure for carriageway - reconstruction/renewal</t>
  </si>
  <si>
    <t>M56 Eastbound Jct 16 to 14 carriageway closure</t>
  </si>
  <si>
    <t>M56 Eastbound Jct 16 entry slip road closure</t>
  </si>
  <si>
    <t>M53 Northbound to M56 Eastbound link road closure</t>
  </si>
  <si>
    <t>M60</t>
  </si>
  <si>
    <t>M60 anticlockwise jct 7 - 5 carriageway closure</t>
  </si>
  <si>
    <t>Overall Scheme Details: M60 both directions Junction 7 to Junction 5 - carriageway closure for horticulture (cutting and planting) on behalf of National Highways</t>
  </si>
  <si>
    <t>M60 anticlockwise jct 6 entry slip road closure</t>
  </si>
  <si>
    <t>M60 anticlockwise jct 6 entry slip from CD link</t>
  </si>
  <si>
    <t>M60 anticlockwise jct 5 exit slip road closure</t>
  </si>
  <si>
    <t>M57</t>
  </si>
  <si>
    <t>M57 Southbound Jct 1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</si>
  <si>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</si>
  <si>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</si>
  <si>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</si>
  <si>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M53 Southbound Jct 3 to 4 Carriageway Closure</t>
  </si>
  <si>
    <t>Overall Scheme Details: M53 both directions J6 to J2 - carriageway closure for carriageway - reconstruction/renewal on behalf of National Highways</t>
  </si>
  <si>
    <t>M53 Northbound Jct 3 exit slip road closure</t>
  </si>
  <si>
    <t>M53 Southbound Jct 3 entry slip road closure</t>
  </si>
  <si>
    <t>M53 Southbound Jct 4 exit slip road closure</t>
  </si>
  <si>
    <t>M6</t>
  </si>
  <si>
    <t>M6 Southbound Jct 20a entry slip road closure</t>
  </si>
  <si>
    <t xml:space="preserve">Overall Scheme Details: M6 southbound Jct 21 to Jct 20A - carriageway closure for drainage </t>
  </si>
  <si>
    <t>M62 Westbound Jct 9 exit slip road closure</t>
  </si>
  <si>
    <t>Overall Scheme Details: M62 both directions J8 to J11 - carriageway closure for structure - maintenance on behalf of National Highways</t>
  </si>
  <si>
    <t>M65</t>
  </si>
  <si>
    <t>M65 Eastbound Jct 10 to 14 carriageway closure</t>
  </si>
  <si>
    <t>Overall Scheme Details: M65 eastbound J10 to J14 - carriageway closure for lha works on behalf of Lancashire County Council</t>
  </si>
  <si>
    <t>M58</t>
  </si>
  <si>
    <t>M58 Westbound Jct 4 exit slip road closure</t>
  </si>
  <si>
    <t>Overall Scheme Details: M58 westbound J6 to Jct 4 - carriageway closure for carriageway - reconstruction/renewal</t>
  </si>
  <si>
    <t>M53 Northbound Jct 8 entry slip road closure</t>
  </si>
  <si>
    <t>Overall Scheme Details: M53 both directions Jct 4 to Jct 9 - carriageway closure for horticulture (cutting and planting)</t>
  </si>
  <si>
    <t>A56</t>
  </si>
  <si>
    <t>A56 Northbound Huncoats exit slip road closure</t>
  </si>
  <si>
    <t xml:space="preserve">Overall Scheme Details: A56 northbound Rising Bridge to M65 - carriageway closure for structure - maintenance </t>
  </si>
  <si>
    <t>M4</t>
  </si>
  <si>
    <t>M4 eastbound Jct 13 to Jct 12 carriageway closure</t>
  </si>
  <si>
    <t>Overall Scheme Details: M4 both directions Jct 13 to Jct 12.
Carriageway and lane closures for resurfacing work.</t>
  </si>
  <si>
    <t>A3</t>
  </si>
  <si>
    <t>A3 northbound Longmoor to Hazel Grove carriageway closure</t>
  </si>
  <si>
    <t>Overall Scheme Details: A3 both directions Hogs Back to Longmoor.
Carriageway closures for resurfacing work.</t>
  </si>
  <si>
    <t>A303</t>
  </si>
  <si>
    <t>A303 eastbound Bullington exit slip road closure</t>
  </si>
  <si>
    <t>Overall Scheme Details: A303 eastbound Bullington.
Slip road and lane closure for maintenance work.</t>
  </si>
  <si>
    <t>A303 eastbound Bullington entry slip road closure</t>
  </si>
  <si>
    <t>M27</t>
  </si>
  <si>
    <t>M27 westbound Jct 8 and Jct 7 entry slips and Jct 7 and Jct 5 exit slip roads closure</t>
  </si>
  <si>
    <t>Overall Scheme Details: M27 both directions Jct 4 to Jct 9.
Carriageway, slip road and lane closures for major resurfacing work.</t>
  </si>
  <si>
    <t>A34</t>
  </si>
  <si>
    <t>A34 southbound Abingdon to Marcham carriageway closure</t>
  </si>
  <si>
    <t>Overall Scheme Details: A34 both directions Abingdon to Marcham.
Carriageway and lane closures for barrier work.</t>
  </si>
  <si>
    <t>M271</t>
  </si>
  <si>
    <t>M271 southbound M27 Jct 3 to Redbridge carriageway closure</t>
  </si>
  <si>
    <t>Overall Scheme Details: M271 both directions Redbridge to M27 Jct 3.
Carriageway closures for resurfacing work.</t>
  </si>
  <si>
    <t>A303 westbound Hundred Acre exit slip road closure</t>
  </si>
  <si>
    <t>Overall Scheme Details: A303 both directions Hundred Acre
Exit slip road and lane closures for Hampshire County Council</t>
  </si>
  <si>
    <t>A3M</t>
  </si>
  <si>
    <t>A3M southbound Jct 4 entry slip road closure</t>
  </si>
  <si>
    <t>Overall Scheme Details: A3M southbound Jct 4 to Jct 5.
Slip road and lane closures for maintenance work.</t>
  </si>
  <si>
    <t>A3M southbound Jct 5 exit slip road closure</t>
  </si>
  <si>
    <t>A34 southbound Three Maids to M3 Jct 9 carriageway closure</t>
  </si>
  <si>
    <t>Overall Scheme Details: A34 both directions Three Maids to M3 and M3 both directions Jct 9.
Carriageway, slip road and lane closures for resurfacing work.</t>
  </si>
  <si>
    <t>M3</t>
  </si>
  <si>
    <t>M3 southbound Jct 9 exit and entry slip roads and partial roundabout closure</t>
  </si>
  <si>
    <t>A34 northbound Milton entry slip road closure</t>
  </si>
  <si>
    <t>Overall Scheme Details: A34 northbound Milton.
Slip road and lane closure for barrier repairs.</t>
  </si>
  <si>
    <t>A21</t>
  </si>
  <si>
    <t>A21 both directions Bodiam Road to Northbridge Street roundabout carriageway closure</t>
  </si>
  <si>
    <t>Overall Scheme Details: A21 both directions Flimwell to Northbridge street roundabout
carriageway closure for surface works</t>
  </si>
  <si>
    <t>A27</t>
  </si>
  <si>
    <t>A27 westbound Adur interchange to Grove lodge carriageway closure</t>
  </si>
  <si>
    <t xml:space="preserve">Overall Scheme Details: A27 both directions Grove Lodge roundabout to Adur Interchange,
Carriageway and lane closures for sign maintenance 
</t>
  </si>
  <si>
    <t>M20</t>
  </si>
  <si>
    <t>M20 westbound Jct 10a entry slip road closure</t>
  </si>
  <si>
    <t>Overall Scheme Details: M20 both directions Jct 10a to Jct 9
A2070 both directions Bad Munstereifel road to Orbital park roundabout
slip road and lane closures for maintenance works</t>
  </si>
  <si>
    <t>A23</t>
  </si>
  <si>
    <t>A23 northbound South Downs Way entry slip road closure</t>
  </si>
  <si>
    <t xml:space="preserve">Overall Scheme Details: A23 both directions Patcham to Pyecombe Dale Hill 
A27 both directions Devils Dyke to Patcham
slip road and lane closures for surveys
</t>
  </si>
  <si>
    <t>A27 both directions Beddingham roundabout to Berwick carriageway closure</t>
  </si>
  <si>
    <t>Overall Scheme Details: A27 both directions Berwick to Beddingham
Carriageway closure for vegetation works</t>
  </si>
  <si>
    <t>A21 northbound Vauxhall lane to Morleys road roundabout carriageway closure</t>
  </si>
  <si>
    <t>Overall Scheme Details: A21 northbound Vauxhall Roundabout to Morleys road Roundabout
carriageway and lane closure for surface works</t>
  </si>
  <si>
    <t>A27 eastbound Falmer entry slip road closure</t>
  </si>
  <si>
    <t xml:space="preserve">Overall Scheme Details: A27 eastbound Falmer to Ashcombe
Slip road and lane closure for maintenance works </t>
  </si>
  <si>
    <t>A27 eastbound Housedean Cottages side road closure</t>
  </si>
  <si>
    <t>M20 eastbound Jct 8 entry slip road closure</t>
  </si>
  <si>
    <t>Overall Scheme Details: M20 both directions junction 7 to junction 9
carriageway, slip road closure,  contraflow and speed restrictions for traffic control measures</t>
  </si>
  <si>
    <t>A2</t>
  </si>
  <si>
    <t>A2 westbound South Orbital roundabout exit slip road closure</t>
  </si>
  <si>
    <t xml:space="preserve">Overall Scheme Details: A2 westbound Bean to South Orbital roundabout,
Slip road  and lane closure for barrier works.
</t>
  </si>
  <si>
    <t>A2 eastbound Coxhill exit slip road closure</t>
  </si>
  <si>
    <t>Overall Scheme Details: A2 eastbound Coxhil,
Slip road and lane closures for maintenance works.</t>
  </si>
  <si>
    <t>A2 eastbound Boughton exit slip road closure</t>
  </si>
  <si>
    <t>Overall Scheme Details: A2 eastbound Boughton
Slip and lane closures for maintenance works</t>
  </si>
  <si>
    <t>M25</t>
  </si>
  <si>
    <t>M25 Anticlockwise Jct 6 to Jct 5 carriageway closure</t>
  </si>
  <si>
    <t>Overall Scheme Details: M25 Anticlockwise Jct 6 to Jct 5
Lane, slip road, link road, and carriageway closure for routine maintenance
Diversion via Local Authority network</t>
  </si>
  <si>
    <t>A282</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</si>
  <si>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</si>
  <si>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</si>
  <si>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M25 Anticlockwise Jct 18 Entry Slip road closure</t>
  </si>
  <si>
    <t xml:space="preserve">Overall Scheme Details: M25 Anticlockwise Jct 19 to Jct 18 
Lane and slip road closure for Plot works 
Diversion via National Highways network 
</t>
  </si>
  <si>
    <t>M25 Anti-Clockwise Jct 27 to Jct 25 carriageway, link road, exit and entry slip road closure</t>
  </si>
  <si>
    <t>Overall Scheme Details: M25 Anti-Clockwise Jct 27 to Jct 25
Carriageway, link and slip road closure for tunnel works 
Diversion via Local Authority and National Highway network</t>
  </si>
  <si>
    <t>A21 Northbound Chipstead to M25 Clockwise and Anti-clockwise Jct 5 link road closure</t>
  </si>
  <si>
    <t>Overall Scheme Details: A21 Northbound Morleys Roundabout to M25 Clockwise and Anti-clockwise Jct 5
Carriageway and lane closure for gantry sign replacement works
Diversion via Local Authorities and National Highways Network</t>
  </si>
  <si>
    <t>A21 Northbound Chipstead entry slip road closure</t>
  </si>
  <si>
    <t>A13</t>
  </si>
  <si>
    <t>A13 Westbound Orsett Cock to A1089 carriageway closure</t>
  </si>
  <si>
    <t>Overall Scheme Details: A13 Westbound Orsett Cock to A1089
Carriageway closure for joint replacement works
Diversion via Local Authority and National Highway network</t>
  </si>
  <si>
    <t>M25 Clockwise Jct 10 to Jct 11 Carriageway closure</t>
  </si>
  <si>
    <t>Overall Scheme Details: M25 Clockwise Jct 10 to Jct 11
Carriageway closure for Junction Improvement works. 
Diversion via local authorities</t>
  </si>
  <si>
    <t>M25 Anticlockwise Jct 11 to Jct 10 Carriageway Closure</t>
  </si>
  <si>
    <t xml:space="preserve">Overall Scheme Details: M25 Anticlockwise Jct 11 to Jct 10
Carriageway closure fr Junction Improvement works. 
Diversion via local authorities </t>
  </si>
  <si>
    <t>M1 Southbound Jct 5 Exit Slip road closure</t>
  </si>
  <si>
    <t xml:space="preserve">Overall Scheme Details: M1 Southbound Jct 5 
Exit Slip road Closure for VRS works 
Diversion via National Highways network </t>
  </si>
  <si>
    <t>M25 Clockwise Jct 19 Exit Slip road closure</t>
  </si>
  <si>
    <t xml:space="preserve">Overall Scheme Details: M25 Clockwise Jct 18 to Jct 19 
Lane, Hardshoulder and Slip road closure for Urgent Technology works 
Diversion via Local Authorities network 
</t>
  </si>
  <si>
    <t>A38</t>
  </si>
  <si>
    <t>A38 westbound Saltash Tunnel to Carkeel Roundabout carriageway closed</t>
  </si>
  <si>
    <t>Overall Scheme Details: A38 westbound Saltash Tunnel to Carkeel Roundabout -carriageway closed for sign erection works. 
Diversion via B3271</t>
  </si>
  <si>
    <t>A38 eastbound Carkeel roundabout to Saltash Tunnel carriageway closed</t>
  </si>
  <si>
    <t>Overall Scheme Details: A38 eastbound Carkeel roundabout to Saltash Tunnel carriageway closed for sign erection works. Diversion via the B3271</t>
  </si>
  <si>
    <t>A38 Westbound Deep Lane to Forder Valley carriageway closure</t>
  </si>
  <si>
    <t>Overall Scheme Details: A38 Westbound Deep Lane to Forder Valley carriageway closure for carriageway reconstruction
Diversion via B3416 and The Parkway</t>
  </si>
  <si>
    <t>A30</t>
  </si>
  <si>
    <t>A30 both directions Loggans Moor to Treswithian carriageway closed</t>
  </si>
  <si>
    <t xml:space="preserve">Overall Scheme Details: A30 both directions Loggans Moor to Treswithian carriageway closed for resurfacing.  Diversion via Connor Downs.
</t>
  </si>
  <si>
    <t>M5</t>
  </si>
  <si>
    <t>M5 both directions Jct 26 - all entry and exit slips closed</t>
  </si>
  <si>
    <t xml:space="preserve">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     </t>
  </si>
  <si>
    <t>M5 southbound Jct 15 exit slip road to M4 eastbound closed</t>
  </si>
  <si>
    <t>Overall Scheme Details: M5 southbound Jct 15 exit slip road to M4 eastbound closed for bridge maintenance
Diversion via M5 Jct 16 and return
Alternative diversion via M4 Jct 22 and return</t>
  </si>
  <si>
    <t>M48</t>
  </si>
  <si>
    <t>M48 Westbound Jct 1 between exit and entry slip roads carriageway closure</t>
  </si>
  <si>
    <t>Overall Scheme Details: M48 westbound Jct 1 between exit and entry slip roads - carriageway closure for electrical works 
Diversion - Exit jct slip back on Jct 1 entry slip</t>
  </si>
  <si>
    <t>M4 Westbound Jct 18 to Jct 19 carriageway closure</t>
  </si>
  <si>
    <t xml:space="preserve">Overall Scheme Details: M4 both directions Jct 18 to 19  carriageway closure for structure maintenance 
Diversion eastbound via M32 Southbound to jct 1, A4174 Southbound, A420 Eastbound, A46 Northbound to M4 Jct 18
Westbound is same route in reverse
</t>
  </si>
  <si>
    <t>M4 Westbound Jct 18 entry slip closure</t>
  </si>
  <si>
    <t>A35</t>
  </si>
  <si>
    <t>A35 Both Directions Stinsford to Bere Regis Full closure</t>
  </si>
  <si>
    <t xml:space="preserve">Overall Scheme Details: A35 Stinsford to Bere Regis - Full Closure - scheme works
</t>
  </si>
  <si>
    <t>A419</t>
  </si>
  <si>
    <t>A419 Northbound Carriageway Closure Turnpike to Spine Road Surfacing Works</t>
  </si>
  <si>
    <t>Overall Scheme Details: A419 Northbound Carriageway Closure Turnpike to Spine Road Surfacing Works</t>
  </si>
  <si>
    <t>M6 southbound Jct 4a to 4 carriageway closure</t>
  </si>
  <si>
    <t xml:space="preserve">Overall Scheme Details: M6 both directions Jct 4a to Jct 4.
Carriageway closure for maintenance works.
Diversion via National Highways and local authority network. </t>
  </si>
  <si>
    <t>M42</t>
  </si>
  <si>
    <t>M42 northbound Jct 7a to M6 Jct 4 southbound entry slip road closure</t>
  </si>
  <si>
    <t xml:space="preserve">Overall Scheme Details: M6 both directions Jct 4 to Jct 2. 
Carriageway closure for maintenance works. 
Diversion via National Highways and local authority network. </t>
  </si>
  <si>
    <t>M6 southbound Jct 4 to Jct 2 carriageway closure</t>
  </si>
  <si>
    <t>M42 southbound Jct 7a to M6 Jct 4 link road closure</t>
  </si>
  <si>
    <t>A38 northbound Fradley exit and entry slip road closure</t>
  </si>
  <si>
    <t xml:space="preserve">Overall Scheme Details: A38 both directions Swinfen to Toyota.
Entry and exit slip road closure for maintenance works. 
Diversion via National Highways and local authority network. </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</si>
  <si>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</si>
  <si>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</si>
  <si>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M42 northbound Jct 3 entry and exit slip road closure</t>
  </si>
  <si>
    <t>Overall Scheme Details: M42 both directions Jct 3 to Jct 4 &amp; M40 Jct 15. 
Carriageway closure for maintenance works. 
Diversion via National Highways and local authority network.</t>
  </si>
  <si>
    <t>M42 southbound Jct 3a link road closure</t>
  </si>
  <si>
    <t>M6 northbound Jct 5 to Jct 6 carriageway closure</t>
  </si>
  <si>
    <t>Overall Scheme Details: M6 both directions Jct 5 to Jct 6.
Carriageway closure for maintenance works.
Diversion via National Highways and local authority network.</t>
  </si>
  <si>
    <t>M6 northbound Jct 9 exit slip road closure</t>
  </si>
  <si>
    <t xml:space="preserve">Overall Scheme Details: M6 both directions Junction 9.
Exit slip road closures on behalf of Walsall CC  
Diversion via National Highways and local authority network. </t>
  </si>
  <si>
    <t>M6 southbound Jct 9 exit slip road closure</t>
  </si>
  <si>
    <t>A46 southbound Leamington roundabout to Leek Wooton roundabout carriageway closure</t>
  </si>
  <si>
    <t>Overall Scheme Details: A46 both directions Budbrooke to Kenilworth.
Carriageway closures for maintenance works.
Diversion via National Highways and local authority network.</t>
  </si>
  <si>
    <t>A500</t>
  </si>
  <si>
    <t>A500 southbound Etruria exit slip road closure</t>
  </si>
  <si>
    <t xml:space="preserve">Overall Scheme Details: A500 southbound Etruria.
Exit slip road closure for maintenance works.
Diversion via National Highways network. </t>
  </si>
  <si>
    <t>M69</t>
  </si>
  <si>
    <t>M69 northbound Jct 1 exit slip road closure</t>
  </si>
  <si>
    <t>Overall Scheme Details: M69 both directions Jct 1 to M6 Jct 2.
Carriageway closure for maintenance works.
Diversion via National Highways network.</t>
  </si>
  <si>
    <t>M6 northbound Jct 7 exit slip road closure</t>
  </si>
  <si>
    <t>Overall Scheme Details: M6 both directions Jct 7.
Exit and entry slip road closures for maintenance works.
Diversion via National Highways and local authority network.</t>
  </si>
  <si>
    <t>A50</t>
  </si>
  <si>
    <t>A50 Sawley Westbound Entry Slip Road Closure</t>
  </si>
  <si>
    <t>Overall Scheme Details: A50 DBFO - A518 Uttoxeter Junction to Sawley Junction 1 - Eastbound and Westbound - Lane Closures and Slip Road Closures - Fencing Repairs - Diversion on National Highways Network</t>
  </si>
  <si>
    <t>A6</t>
  </si>
  <si>
    <t>A6 Eastbound Exit Slip Road Closure</t>
  </si>
  <si>
    <t>Overall Scheme Details: A50 DBFO - Derby Southern Bypass - Junction 4 Toyota Interchange to Junction 2 Sawley - Slip Road and Lane Closures - Eastbound and Westbound - Pavement Testing - Diversion on National Highways Network</t>
  </si>
  <si>
    <t>A12 northbound Jct 12 to Jct 15 carriageway closure (MP 107/5 to 116/7)</t>
  </si>
  <si>
    <t>Overall Scheme Details: A12 northbound
Jct 12 to Jct 15 - carriageway closure, lane closure and diversion route for carriageway - reconstruction/renewal on behalf of National Highways</t>
  </si>
  <si>
    <t>A12 southbound Jct 25 entry slip road closure</t>
  </si>
  <si>
    <t>A12 southbound Jct 23 entry slip road closure</t>
  </si>
  <si>
    <t>A47 eastbound Jct 18 entry slip road closure</t>
  </si>
  <si>
    <t>Overall Scheme Details: A47 both directions
Castor to Jct 18 - exit/entry slip road closures for horticulture (cutting and planting) on behalf of National Highways</t>
  </si>
  <si>
    <t>A47 eastbound Jct 17 to Jct 18 link road closure</t>
  </si>
  <si>
    <t>A47 eastbound Jct 17 exit slip road closure</t>
  </si>
  <si>
    <t>A421 eastbound Marston Moretaine entry slip road closure</t>
  </si>
  <si>
    <t>Overall Scheme Details: A421 eastbound
Marston Moretaine - carriageway closure, entry slip road closure, hard shoulder closure and diversion route due to carriageway improvement/upgrade works on behalf of National Highways</t>
  </si>
  <si>
    <t>A14 eastbound Jct 37 exit slip carriageway closure</t>
  </si>
  <si>
    <t>M1 southbound Jct 8 to Jct 6 carriageway closure</t>
  </si>
  <si>
    <t>Overall Scheme Details: M1 southbound 
Jct 8 to Jct 6 - carriageway closure, entry slip road closure, lane closures and diversion route due to communications works on behalf of National Highways</t>
  </si>
  <si>
    <t>A1(M) northbound Jct 17 exit slip closure</t>
  </si>
  <si>
    <t xml:space="preserve">Overall Scheme Details: A1(M) Northbound 
Jct 17 exit slip road closure and lane closures for NH CCTV works </t>
  </si>
  <si>
    <t>A45 northbound Wellingborough exit slip road closure</t>
  </si>
  <si>
    <t>A46 northbound lay-by closure</t>
  </si>
  <si>
    <t>A46 northbound Brough Lane entry and exit slip road closure</t>
  </si>
  <si>
    <t xml:space="preserve">Overall Scheme Details: A46 southbound, Wanlip to Thurcaston.
Lane and lay-by closures for maintenance works. </t>
  </si>
  <si>
    <t>A46 northbound Paddys Lane exit slip road closure</t>
  </si>
  <si>
    <t>Overall Scheme Details: A46 northbound A6006 Junction to Widmerpool
Slip road and lane closure due to maintenance works
Diversion via National Highways network and local authority network</t>
  </si>
  <si>
    <t>A63 eastbound Western Interchange entry slip road closure</t>
  </si>
  <si>
    <t>A180 eastbound Brocklesby exit slip road closure</t>
  </si>
  <si>
    <t>Overall Scheme Details: A180 eastbound Barnetby to Brocklesby
Slip road closure for general cleaning and maintenance 
Diversion via local authority and national highways networks</t>
  </si>
  <si>
    <t>A180 eastbound Brocklesby entry slip road closure</t>
  </si>
  <si>
    <t>A64 eastbound Musley bank exit slip road closure</t>
  </si>
  <si>
    <t>Overall Scheme Details: A64 eastbound Musley bank to Pickering 
Slip road closures and Lane closures for general cleaning and maintenance.
Diversion in place via National highways and local authority networks</t>
  </si>
  <si>
    <t>A64 eastbound Pickering exit slip road closure</t>
  </si>
  <si>
    <t>M62 eastbound Jct 22 entry slip road closure</t>
  </si>
  <si>
    <t>Overall Scheme Details: M62 eastbound Jct 22
Slip road closure for construction improvement 
Diversion via local authority and national highways networks</t>
  </si>
  <si>
    <t>M62 westbound Jct 24 entry slip road closure</t>
  </si>
  <si>
    <t xml:space="preserve">Overall Scheme Details: M62 westbound Jct 26 to Jct 22 
Slip road and lane closure for inspection/survey 
Diversion via local authority and National Highways networks </t>
  </si>
  <si>
    <t>m62 eastbound to m1 northbound link road and jct 29 exit slip road carriageway closure</t>
  </si>
  <si>
    <t xml:space="preserve">Overall Scheme Details: M62 eastbound to m1 northbound and m1 northbound  jct 42 between exit and entry slip roads carriageway closures with lane closures  structure maintenance </t>
  </si>
  <si>
    <t>M56 Eastbound Jct 10 exit slip road closure</t>
  </si>
  <si>
    <t xml:space="preserve">Overall Scheme Details: M56 eastbound Junction 11 to Junction 10 - carriageway closure for carriageway - reconstruction/renewal </t>
  </si>
  <si>
    <t>M6 Southbound Jct 20a exit slip road closure</t>
  </si>
  <si>
    <t>M56 Westbound Jct 11 carriageway closure between exit and entry slip roads</t>
  </si>
  <si>
    <t>Overall Scheme Details: M56 westbound J10 to J12 - carriageway closure for structure - maintenance</t>
  </si>
  <si>
    <t>A627M</t>
  </si>
  <si>
    <t>A627M Southbound Carriageway Closure  Jct 1 to Middleton Road</t>
  </si>
  <si>
    <t>Overall Scheme Details: A663 southbound Chadderton to New Moston - carriageway closure for electrical works on behalf of National Highways</t>
  </si>
  <si>
    <t>A627M Southbound Jct 1 entry slip road closure</t>
  </si>
  <si>
    <t>M27 eastbound Jct 11 entry slip road closure</t>
  </si>
  <si>
    <t>Overall Scheme Details: M27 eastbound Jct 9 to Jct 11.
Carriageway, slip road and lane closures for resurfacing work.</t>
  </si>
  <si>
    <t>M27 eastbound Jct 9 to Jct 10 carriageway closure</t>
  </si>
  <si>
    <t>M3 northbound Jct 12 exit slip road closure</t>
  </si>
  <si>
    <t>Overall Scheme Details: M3 northbound Jct 12.
Slip road and lane closures for maintenance work.</t>
  </si>
  <si>
    <t>M3 northbound Jct 12 entry slip road closure</t>
  </si>
  <si>
    <t>A404</t>
  </si>
  <si>
    <t>A404 northbound to M40 northbound slip road closure</t>
  </si>
  <si>
    <t>Overall Scheme Details: A404 northbound Marlow to M40 Jct 4.
Slip road and lane closures for maintenance work.</t>
  </si>
  <si>
    <t>A404 northbound Marlow entry slip road closure</t>
  </si>
  <si>
    <t>A404 northbound Marlow exit slip road closure</t>
  </si>
  <si>
    <t>A27 both directions Cophall roundabout to Pevensey roundabout carriageway closure</t>
  </si>
  <si>
    <t>Overall Scheme Details: A27 both directions Cophall roundabout to Pevensey roundabout
carriageway closures for surface works</t>
  </si>
  <si>
    <t>M2</t>
  </si>
  <si>
    <t>M2 westbound Jct 1 exit slip road closure</t>
  </si>
  <si>
    <t>Overall Scheme Details: A2 eastbound Pale Park Lane and M2 westbound Jct 1 
Exit slip road closures for Kent County Council</t>
  </si>
  <si>
    <t>M20 eastbound Jct 10a entry slip road closure</t>
  </si>
  <si>
    <t>A27 westbound Falmer entry slip road closure</t>
  </si>
  <si>
    <t xml:space="preserve">Overall Scheme Details: A27 both directions Ashcombe to A270
Slip road and lane closure for maintenance works </t>
  </si>
  <si>
    <t>A27 westbound Falmer exit slip road closure</t>
  </si>
  <si>
    <t>A2 eastbound Dunkirk entry road closure</t>
  </si>
  <si>
    <t>Overall Scheme Details: A2 eastbound Dunkirk,
Entry slip road and lane closure for maintenance works.</t>
  </si>
  <si>
    <t>A249</t>
  </si>
  <si>
    <t>A249 Sheppey Crossing northbound and southbound carriageway closure</t>
  </si>
  <si>
    <t xml:space="preserve">Overall Scheme Details: A249 Stockbury roundabout to Queenborough northbound and southbound  lane closures for centre reservation maintenance works. 
Diversion via Local Authority network </t>
  </si>
  <si>
    <t>M25 Clockwise Jct 30 entry slip road closure</t>
  </si>
  <si>
    <t>Overall Scheme Details: M25 Clockwise Jct 30 
Slip road and lane closure for inspection works
Diversion via Local Authority and National Highway network</t>
  </si>
  <si>
    <t>A40</t>
  </si>
  <si>
    <t>A40 Eastbound Jct Denham Roundabout Entry slip road closure</t>
  </si>
  <si>
    <t xml:space="preserve">Overall Scheme Details: A40 Eastbound Jct Denham Roundabout to Jct Swakleyes 
Lane and Slip road closure for Urgent Electrical works 
Diversion via Local Authorities network </t>
  </si>
  <si>
    <t>M25 Clockwise Jct 17 to Jct 18 Carriageway closure</t>
  </si>
  <si>
    <t xml:space="preserve">Overall Scheme Details: M25 Clockwise Jct 17 to Jct 18 
Lane, Slip road and Carriageway closure for Urgent Technology works 
Diversion via Local Authorities and National Highways network 
</t>
  </si>
  <si>
    <t>A38 northbound Swinfen entry slip road closure</t>
  </si>
  <si>
    <t>M6 southbound Jct 14 entry slip road closure</t>
  </si>
  <si>
    <t>Overall Scheme Details: M6 southbound Jct 14.
Entry slip road closure for maintenance works.
Diversion via National Highways network.</t>
  </si>
  <si>
    <t>M42 northbound Jct 11 exit slip road closure</t>
  </si>
  <si>
    <t>Overall Scheme Details: M42 northbound Jct 11.
Exit slip road closure for maintenance works.
Diversion via National Highways and local authority network.</t>
  </si>
  <si>
    <t>A50/A6 Thulston Dedicated slip closure</t>
  </si>
  <si>
    <t>A50 Westbound Services Entry Slip Road Closure</t>
  </si>
  <si>
    <t>A12 southbound Jct 28 exit slip road closure</t>
  </si>
  <si>
    <t>A12 southbound Jct 28 entry slip road closure</t>
  </si>
  <si>
    <t>A12 southbound Jct 27 entry slip road closure</t>
  </si>
  <si>
    <t>A47 westbound Jct 15 entry slip road closure</t>
  </si>
  <si>
    <t>A47 westbound Jct 16 entry slip road closure</t>
  </si>
  <si>
    <t>A47 eastbound Jct 16 entry slip road closure</t>
  </si>
  <si>
    <t>A47 westbound Jct 15 exit slip road closure</t>
  </si>
  <si>
    <t>A14 eastbound Jct 35 exit slip carriageway closure</t>
  </si>
  <si>
    <t>A14 eastbound Jct 35 entry slip carriageway closure</t>
  </si>
  <si>
    <t>A1(M) Southbound Jct 16 exit slip road closure</t>
  </si>
  <si>
    <t xml:space="preserve">Overall Scheme Details: A1(M) southbound 
Jct 17 to Jct 16 - Lane closures and Jct 16 exit slip road closure for NH CCTV works </t>
  </si>
  <si>
    <t>A516</t>
  </si>
  <si>
    <t>A516 northbound A516 exit slip road closure</t>
  </si>
  <si>
    <t xml:space="preserve">Overall Scheme Details: A38 northbound, Mickleover to Kingsway.
Slip road and lane closures for maintenance works.
Diversion route via National Highways network and local authority network. </t>
  </si>
  <si>
    <t>A52 eastbound Bardills roundabout cut through carriageway closure</t>
  </si>
  <si>
    <t>A63 eastbound Western I/C to Priory Way carriageway closure</t>
  </si>
  <si>
    <t>M180 eastbound Jct 5 to Brocklesby layby closures (42/3 48/4)</t>
  </si>
  <si>
    <t>Overall Scheme Details: M180 eastbound Jct 5 to Brocklesby 
Slip road closure for general cleaning and maintenance 
Diversion via local authority and national highways networks</t>
  </si>
  <si>
    <t>A180 eastbound Jct 5 entry slip road closure</t>
  </si>
  <si>
    <t>A64 eastbound Crambeck to Pickering, carriageway closure</t>
  </si>
  <si>
    <t xml:space="preserve">Overall Scheme Details: A64 eastbound and westbound Crambeck to Pickering 
Carriageway closure for general cleaning and maintenance 
Diversion in place via National highways and local authority network </t>
  </si>
  <si>
    <t>A64 westbound Pickering to Crambeck, carriageway closure</t>
  </si>
  <si>
    <t>M1 northbound Jct 42 exit slip road closure</t>
  </si>
  <si>
    <t xml:space="preserve">Overall Scheme Details: M1 northbound Jct 41 to Jct 42 and M62 westbound Jct 29.
Slip road closure and lane closures for carriageway repairs
Diversion in place via National highways and local authority network </t>
  </si>
  <si>
    <t>M62 westbound Jct 33 exit slip road closure</t>
  </si>
  <si>
    <t>Overall Scheme Details: M62 eastbound and westbound Jct 32 to Jct 34
Slip road and lane closure for carriageway structure- maintenance
Diversion via local authority and National Highways networks</t>
  </si>
  <si>
    <t>M62 westbound Jct 38 entry slip road closure</t>
  </si>
  <si>
    <t xml:space="preserve">Overall Scheme Details: A63 westbound North cave to Jct 37
Slip road closures for general cleaning and maintenance 
Diversion in place via National highways and local authority network 
</t>
  </si>
  <si>
    <t>A1 northbound Warreners house exit slip road closure</t>
  </si>
  <si>
    <t>Overall Scheme Details: A1 northbound St Leonards to Warreners 
Carriageway closure and lane closure for electrical works</t>
  </si>
  <si>
    <t>A1 northbound St Leonards entry slip road closure</t>
  </si>
  <si>
    <t>A1 northbound St Leonards to Warreners house carriageway closure</t>
  </si>
  <si>
    <t>m1 northbound  jct 43-jct 45carriageway closure</t>
  </si>
  <si>
    <t xml:space="preserve">Overall Scheme Details: m1 northbound jct 43 to jct 45 carriageway closure diversion on national  and local authority network </t>
  </si>
  <si>
    <t>M1 northbound jct 44 entry slip road closure</t>
  </si>
  <si>
    <t>m1 northbound jct45-jct46 carriageway closure</t>
  </si>
  <si>
    <t xml:space="preserve">Overall Scheme Details: m1 northbound jct 45 -jct 46 carriageway closure  diversion route on national highway  and local authortiy network  maintenance works </t>
  </si>
  <si>
    <t>m1 northbound jct45 entry slip road carriageway closure</t>
  </si>
  <si>
    <t>M60 clockwise jct 5 - 6 carriageway closure</t>
  </si>
  <si>
    <t xml:space="preserve">Overall Scheme Details: M60 Clockwise and Anticlockwise jct 5 -7 - A5103 northbound  lane closures and carriageway closures due to maintenance </t>
  </si>
  <si>
    <t>M60 clockwise jct 5 entry slip road closure</t>
  </si>
  <si>
    <t>M60 clockwise jct 6 exit slip road closure</t>
  </si>
  <si>
    <t>M60 Clockwise link to M62 Westbound Closure</t>
  </si>
  <si>
    <t>Overall Scheme Details: M62 both directions Junction 10 to Junction 12 - carriageway closure for gantry on behalf of National Highways</t>
  </si>
  <si>
    <t>M62 Westbound Jct 9 to 8 carriageway closure</t>
  </si>
  <si>
    <t>M62 Westbound Jct 9 entry slip road closure</t>
  </si>
  <si>
    <t>M62 Westbound Jct 8 exit slip road closure</t>
  </si>
  <si>
    <t>A55</t>
  </si>
  <si>
    <t>A55 Eastbound Jct 36 to 38 carriageway closure</t>
  </si>
  <si>
    <t xml:space="preserve">Overall Scheme Details: A55 eastbound J36 to J38 - carriageway closure for drainage </t>
  </si>
  <si>
    <t>A55 Eastbound Jct 38 exit slip road closure</t>
  </si>
  <si>
    <t>M58 Westbound Jct 5 entry slip road closure</t>
  </si>
  <si>
    <t>M58 Westbound Jct 5 exit slip road closure</t>
  </si>
  <si>
    <t>M6 northbound jct 22 exit slip road closure</t>
  </si>
  <si>
    <t xml:space="preserve">Overall Scheme Details: M6 North &amp; Southbound Junction 26 to 24 lane closures and carriageway closures due to improvement works. </t>
  </si>
  <si>
    <t>M6 Southbound Jct 37 Exit slip road closure</t>
  </si>
  <si>
    <t xml:space="preserve">Overall Scheme Details: M6 Northbound and Southbound Tebay to Sedburgh Jct 
Lane closure switching for Surfacing works </t>
  </si>
  <si>
    <t>M6 Southbound Jct 37 Entry slip road closure</t>
  </si>
  <si>
    <t>M3 northbound Jct 9 exit and entry slip roads and partial roundabout closure</t>
  </si>
  <si>
    <t>A34 northbound M3 Jct 9 to Three Maids Hill carriageway closure</t>
  </si>
  <si>
    <t>M2 eastbound Jct 5 to Jct 6 carriageway closure</t>
  </si>
  <si>
    <t>Overall Scheme Details: M2 both directions Jct 5 to Jct 6
carriageway and lane closures for survey works</t>
  </si>
  <si>
    <t>A27 westbound Carden Avenue entry slip road closure</t>
  </si>
  <si>
    <t>Overall Scheme Details: A27 westbound Falmer to Carden Avenue
slip road and lane closure for survey works</t>
  </si>
  <si>
    <t>A2 westbound Harbledown entry slip road closure</t>
  </si>
  <si>
    <t>Overall Scheme Details: A2 westbound Upper Harbledown
Slip and lane closure for maintenance works</t>
  </si>
  <si>
    <t>A2 westbound Upper Harbledown entry slip road closure</t>
  </si>
  <si>
    <t>M25 Clockwise Jct 30 carriageway closure between the exit and entry slip</t>
  </si>
  <si>
    <t>Overall Scheme Details: M25 Clockwise Jct 30 
Carriageway and lane closure for inspection works
Diversion via National Highway network</t>
  </si>
  <si>
    <t>M20 Westbound Jct 3 to Jct 1 carriageway closure</t>
  </si>
  <si>
    <t>Overall Scheme Details: M20 Westbound Jct 3 to Jct 1
Carriageway and lane closure for joint investigation works
Diversion via National Highways and Local Authorities Network</t>
  </si>
  <si>
    <t>M1 Northbound Jct 6 Entry slip road closure</t>
  </si>
  <si>
    <t xml:space="preserve">Overall Scheme Details: M1 Northbound Jct 6 
Slip road closure for Urgent Parapet works 
Diversion via National Highways network 
</t>
  </si>
  <si>
    <t>A30 eastbound Chy-An-Mor to Newtown carriageway closure</t>
  </si>
  <si>
    <t>Overall Scheme Details: A30 eastbound Chy-An-Mor to Newtown carriageway closure for white lining
Diversion via Long Rock road</t>
  </si>
  <si>
    <t>A303 both directions Longbarrow roundabout to Countess roundabout carriageway closure</t>
  </si>
  <si>
    <t xml:space="preserve">Overall Scheme Details: A303 both directions Longbarrow roundabout to Countess roundabout carriageway closure for general maintenance.
Diversion via A360, B3086, The Packway and A345 and vice versa for westbound traffic. </t>
  </si>
  <si>
    <t>M5 southbound Jct 16 entry slip road closure</t>
  </si>
  <si>
    <t>Overall Scheme Details: M5 southbound Jct 16 entry slip - carriageway closure for electrical work
Diversion via A38 southbound, Hayes Way, Merlin Road, join M5 at Jct 17</t>
  </si>
  <si>
    <t>M4 eastbound Jct 17 entry slip road closure</t>
  </si>
  <si>
    <t>Overall Scheme Details: M4 eastbound Jct 17 entry slip road closure for horticulture works
Diversion via M4 westbound to Jct 18 and return</t>
  </si>
  <si>
    <t>M4 Jct 19 to Jct 18 Eastbound carriageway closure</t>
  </si>
  <si>
    <t>M4 Eastbound Jct 19 Entry Slip Road Closure</t>
  </si>
  <si>
    <t>A50 eastbound Meir entry slip road closure</t>
  </si>
  <si>
    <t>Overall Scheme Details: A50 eastbound Meir.
Entry and exit slip road closures for maintenance works.
Diversion via National Highways and local authority network.</t>
  </si>
  <si>
    <t>A50 Westbound Junction 4 Entry Slip Road Closure</t>
  </si>
  <si>
    <t>A47 westbound Jct 18 to 17 carriageway closure</t>
  </si>
  <si>
    <t>Overall Scheme Details: A47 westbound 
Jct 18 to 17 - carriageway closure for carriageway - reconstruction renewal on behalf of National Highways</t>
  </si>
  <si>
    <t>A12 southbound Jct 32b entry slip road closure</t>
  </si>
  <si>
    <t>A12 southbound Jct 32a entry slip road closure</t>
  </si>
  <si>
    <t>A12 southbound Old Ipswich Road exit slip road closure</t>
  </si>
  <si>
    <t>A12 southbound Old Ipswich Road entry slip road closure</t>
  </si>
  <si>
    <t>A47 westbound Castor exit slip road closure</t>
  </si>
  <si>
    <t>A47 eastbound Castor Road entry slip road closure</t>
  </si>
  <si>
    <t>A5 southbound Old Stratford Road to Abbey Hill Roundabout carriageway closure</t>
  </si>
  <si>
    <t>Overall Scheme Details: A5 southbound 
Old Stratford to Abbey Hill Roundabout - carriageway closure and diversion route for carriageway - reconstruction/renewal on behalf of National Highways</t>
  </si>
  <si>
    <t>A14 westbound Jct 53 exit slip closure</t>
  </si>
  <si>
    <t>Overall Scheme Details: A14 westbound 
Jct 53 - slip road closures, lane closure and diversion route for electrical works on behalf of National Highways</t>
  </si>
  <si>
    <t>A14 westbound Jct 53 entry slip closure</t>
  </si>
  <si>
    <t>A47 eastbound A140  to Trowse carriageway closure</t>
  </si>
  <si>
    <t>Overall Scheme Details: A47 eastbound
A140  to Trowse - carriageway closure for drainage on behalf of National Highways</t>
  </si>
  <si>
    <t>A14  eastbound Jct 33 entry slip carriageway closure</t>
  </si>
  <si>
    <t>A14 eastbound Jct 34 exit slip carriageway closure</t>
  </si>
  <si>
    <t>M1 southbound Jct 13 entry slip road closure</t>
  </si>
  <si>
    <t>Overall Scheme Details: M1 southbound 
Jct 14 to Jct 13 - carriageway closure, lane closure and diversion route for communications on behalf of National Highways</t>
  </si>
  <si>
    <t>A5 northbound Bletcham Way exit and entry slip carriageway closure</t>
  </si>
  <si>
    <t>Overall Scheme Details: A5 northbound 
Bletcham Way to Bletcham Way - carriageway closure for carriageway - reconstruction renewal on behalf of National Highways</t>
  </si>
  <si>
    <t>A38 Pinxton roundabout partial closure</t>
  </si>
  <si>
    <t>Overall Scheme Details: A38 northbound and southbound Pinxton
Carriageway, slip road, layby and lane  closure due to electrical works
Diversion via National Highways network and local authority network</t>
  </si>
  <si>
    <t>A38 southbound M1 Jct 28 to Clover Nook carriageway closure</t>
  </si>
  <si>
    <t>A64 westbound Pickering to Musley Bank carriageway closure</t>
  </si>
  <si>
    <t>Overall Scheme Details: A64 westbound Pickering to Musley Bank 
Carriageway and lane closures for general cleaning and maintenance
Diversion via local authority and national highways networks</t>
  </si>
  <si>
    <t>M62 westbound Jct 25 entry slip road closure</t>
  </si>
  <si>
    <t>M62 eastbound Jct Jct 33 entry slip road closure</t>
  </si>
  <si>
    <t>M62 eastbound Jct Jct 33 exit slip road closure</t>
  </si>
  <si>
    <t>M180 eastbound Jct 2 to Jct 3, carriageway closure</t>
  </si>
  <si>
    <t>Overall Scheme Details: M180 eastbound and westbound  Jct 2 to Jct 3
Carriageway closure for general cleaning and maintenance
Diversion in place via local authority and national highways networks</t>
  </si>
  <si>
    <t>A1M southbound closed Jct 48 to Jct 45</t>
  </si>
  <si>
    <t>Overall Scheme Details: A1M northbound and southbound closed between junction 45 and junction 48 and lane closures with a temporary 50 mph speed limit for carriageway resurfacing. Diversion on local authority network</t>
  </si>
  <si>
    <t>m1 northbound jct 44 entry slip road closure</t>
  </si>
  <si>
    <t>M6 Northbound Jct 20 exit slip road closure</t>
  </si>
  <si>
    <t>Overall Scheme Details: M56 Westbound Junction 9 to Carriageway Closure for Barrier/Fence Safety Repairs</t>
  </si>
  <si>
    <t>M56 eastbound Jct 9 exit link to A50 closure</t>
  </si>
  <si>
    <t>M56 Westbound Jct 9 exit slip road closure</t>
  </si>
  <si>
    <t>M62 Eastbound Jct 8 to 9 Carriageway Closure</t>
  </si>
  <si>
    <t>M62 Eastbound Jct 8 entry slip road closure</t>
  </si>
  <si>
    <t>M62 Eastbound Jct 9 exit slip road closure</t>
  </si>
  <si>
    <t>M66</t>
  </si>
  <si>
    <t>M66 Northbound Jct 2 to 0 carriageway closure</t>
  </si>
  <si>
    <t xml:space="preserve">Overall Scheme Details: M66 northbound J2 to J1 - carriageway closure for barriers - permanent </t>
  </si>
  <si>
    <t>M66 Northbound Jct 2 entry slip road closure</t>
  </si>
  <si>
    <t>M66 Northbound Jct 1 exit slip road closure</t>
  </si>
  <si>
    <t>M6 southbound jct 23 exit slip road closure</t>
  </si>
  <si>
    <t>M6 northbound jct 23 entry slip road closure</t>
  </si>
  <si>
    <t>A663</t>
  </si>
  <si>
    <t>A663 Southbound Carriageway Closure  Butterworth Lane to Hollinwood Avenue</t>
  </si>
  <si>
    <t xml:space="preserve">Overall Scheme Details: A663 both directions Chadderton to New Moston - carriageway closure for electrical works </t>
  </si>
  <si>
    <t>A303 westbound Barton Stacey exit slip road closure</t>
  </si>
  <si>
    <t>Overall Scheme Details: A303 westbound Barton Stacey.
Slip road and lane closures for maintenance works.</t>
  </si>
  <si>
    <t>A303 westbound Barton Stacey entry slip road closure</t>
  </si>
  <si>
    <t>M27 westbound Jct 5 entry slip road closure</t>
  </si>
  <si>
    <t>M3 northbound Jct 3 exit slip road closure</t>
  </si>
  <si>
    <t>Overall Scheme Details: M3 northbound Jct 3.
Slip road and lane closure for maintenance work.</t>
  </si>
  <si>
    <t>M3 northbound Jct 3 entry slip road closure</t>
  </si>
  <si>
    <t>A303 eastbound Hundred Acre exit slip road closure</t>
  </si>
  <si>
    <t>A303 eastbound Hundred Acre entry slip road closure</t>
  </si>
  <si>
    <t>A27 westbound Harts Farm to Eastern Road carriageway closure</t>
  </si>
  <si>
    <t>Overall Scheme Details: A27/A3M westbound Hartsfarm to Eastern Road
Carriageway closure for maintenance works</t>
  </si>
  <si>
    <t>A3M southbound Jct 5 to A27 westbound link road closure</t>
  </si>
  <si>
    <t>A27 eastbound Eastern Road entry slip road closure</t>
  </si>
  <si>
    <t>Overall Scheme Details: A27 eastbound Eastern Road.
Slip road closure for maintenance work.</t>
  </si>
  <si>
    <t>A2 eastbound Merry Chest entry slip road closure</t>
  </si>
  <si>
    <t>Overall Scheme Details: A2 eastbound Bean Interchange to  Ebbsfleet 
slip road and lane closure for electrical works.</t>
  </si>
  <si>
    <t>A26</t>
  </si>
  <si>
    <t>A26 both directions Beddingham to South Heighton carriageway closure</t>
  </si>
  <si>
    <t>Overall Scheme Details: A26 both directions Beddingham to South Heighton
carriageway closure for tree works.</t>
  </si>
  <si>
    <t>A27 eastbound exit slip road closure</t>
  </si>
  <si>
    <t xml:space="preserve">Overall Scheme Details: A27 eastbound Portfield to Boxgrove,
Slip closure for maintenance works </t>
  </si>
  <si>
    <t>A27 eastbound entry slip road closure</t>
  </si>
  <si>
    <t>M2 eastbound Jct 3 entry slip road closure</t>
  </si>
  <si>
    <t>Overall Scheme Details: M2 eastbound Jct 2 to 4 
Slip and lane closures for maintenance works</t>
  </si>
  <si>
    <t>M2 eastbound Jct 3 exit slip road closure</t>
  </si>
  <si>
    <t>A2 eastbound Honeywood entry slip road closure</t>
  </si>
  <si>
    <t>Overall Scheme Details: A2 eastbound Honeywood
Slip and lane closure for maintenance works</t>
  </si>
  <si>
    <t>A30 Westbound Jct B3003 to Jct Staines Bypass lane 2 closure</t>
  </si>
  <si>
    <t>Overall Scheme Details: A30 Westbound Jct B3003 to Jct Staines Bypass
Lane closure for Amenity Grass Cut</t>
  </si>
  <si>
    <t>M25 Anti-clockwise Jct 31 to Jct 30 carriageway closure</t>
  </si>
  <si>
    <t>Overall Scheme Details: M25 Anti-clockwise Jct 31 to Jct 30
Carriageway closure for inspections
Diversion via National Highways and Local Authorities Network</t>
  </si>
  <si>
    <t>A3 Southbound Wisley Interchange exit slip road closure</t>
  </si>
  <si>
    <t>Overall Scheme Details: M25 Anticlockwise Jct 10 to Jct 9
Carriageway closure for Junction Improvement works
Diversion via local authorities</t>
  </si>
  <si>
    <t>M25 Anticlockwise Jct 10 to Jct 9 Carriageway closure</t>
  </si>
  <si>
    <t>M25 Clockwise Jct 9 to Jct 10 Carriageway closure</t>
  </si>
  <si>
    <t>Overall Scheme Details: M25 Clockwise Jct 9 to Jct 10
Carriageway Closure for Junction Improvement works. 
Diversion via local authorities</t>
  </si>
  <si>
    <t>M25 Clockwise Jct 22 Entry Slip road closure</t>
  </si>
  <si>
    <t xml:space="preserve">Overall Scheme Details: M25 Clockwise Jct 22 to Jct 23 
Lane and Slip road closure for Urgent Carriageway repairs 
Diversion via National Highways network </t>
  </si>
  <si>
    <t>A38 westbound Dart Bridge exit slip carriageway closure</t>
  </si>
  <si>
    <t xml:space="preserve">Overall Scheme Details: A38 westbound Dart Bridge exit slip carriageway closure for barrier works.
Diversion via Drybridge and return. </t>
  </si>
  <si>
    <t>A50 eastbound Meir exit slip road closure</t>
  </si>
  <si>
    <t>M5 southbound Jct 8 exit slip road closure</t>
  </si>
  <si>
    <t>Overall Scheme Details: M5 southbound Jct 8.
Exit slip road closure for maintenance works.
Diversion via National Highways network.</t>
  </si>
  <si>
    <t>A421 eastbound - Cardington Jct to Black Cat roundabout - carriageway closure and slip road closure</t>
  </si>
  <si>
    <t>Overall Scheme Details: A1 / A421 both directions 
Biggleswade to St Neots - carriageway closures, lane closures, narrow lanes, permanent layby closures and diversion routes for construction - bypass/new on behalf of National Highways</t>
  </si>
  <si>
    <t>A421 westbound Black Cat Roundabout to Water End Interchange carriageway closure</t>
  </si>
  <si>
    <t>A42 southbound Jct 13 exit slip road closure</t>
  </si>
  <si>
    <t xml:space="preserve">Overall Scheme Details: A42 southbound, Jct 13 to Jct 12.
Slip road and lane closures for maintenance works.
Diversion route via National Highways network and local authority network. </t>
  </si>
  <si>
    <t>A180 westbound Jct 5, carriageway closure between exit and entry slip roads</t>
  </si>
  <si>
    <t xml:space="preserve">Overall Scheme Details: M180 eastbound and westbound Jct 4 to Jct 5.
Carriageway and lane closures for electrical works.
Diversion in place via National highways and local authority network. </t>
  </si>
  <si>
    <t>M180 eastbound Jct 5, carriageway closure between exit and entry slip roads</t>
  </si>
  <si>
    <t>M1 southbound Jct 32 carriageway closure between entry and exit slip</t>
  </si>
  <si>
    <t xml:space="preserve">Overall Scheme Details: M1 northbound and southbound Jct 31 to Jct 33
Carriageway closure for structure maintenance 
Diversion via local authority or national highways network </t>
  </si>
  <si>
    <t>M62 Jct 29 Lofthouse roundabout northern quadrant closure</t>
  </si>
  <si>
    <t>Overall Scheme Details: M62 Jct 29 Lofthouse roundabout
Carriageway and lane closures for carriageway repair works.
Diversion via local authority and National Highways networks</t>
  </si>
  <si>
    <t>A66 eastbound Little Burdon to Long Newton carrriageway closure including all exit slip roads and entry slip roads (3)</t>
  </si>
  <si>
    <t>Overall Scheme Details: A1 northbound and southbound Jct 63 to Jct 69 
Carriageway and lane closures for construction/improvement upgrade</t>
  </si>
  <si>
    <t>M60 Clockwise Jct 3 exit slip road closure</t>
  </si>
  <si>
    <t>Overall Scheme Details: M60 clockwise and anticlockwise jct 5 - 3 lane closures and carriageway closures due to maintenance</t>
  </si>
  <si>
    <t>M60 anticlockwise jct 5 - 4 carriageway closure</t>
  </si>
  <si>
    <t>M60 anticlockwise jct 5 entry slip road closure</t>
  </si>
  <si>
    <t>M60 anticlockwise jct 4 exit slip road closure</t>
  </si>
  <si>
    <t>M62 Eastbound Jct 11 entry slip road closure</t>
  </si>
  <si>
    <t>M56 Eastbound Jct 11 entry slip road closure</t>
  </si>
  <si>
    <t xml:space="preserve">Overall Scheme Details: M56 eastbound 12 to 11 - carriageway closure for barriers - permanent </t>
  </si>
  <si>
    <t>M60 Clockwise Jct 17 exit slip road closure</t>
  </si>
  <si>
    <t>Overall Scheme Details: M60 clockwise J16 to J17 - carriageway closure for barriers - permanent on behalf of National Highways</t>
  </si>
  <si>
    <t>M57 Southbound Jct 4 to 1 carriageway closure</t>
  </si>
  <si>
    <t>Overall Scheme Details: M57 southbound J4 to J2 - carriageway closure for carriageway - reconstruction/renewal</t>
  </si>
  <si>
    <t>M57 Southbound Jct 4 entry slip road closure</t>
  </si>
  <si>
    <t>M57 Southbound Jct 3 exit slip road closure</t>
  </si>
  <si>
    <t>M57 Southbound Jct 2 exit slip road closure</t>
  </si>
  <si>
    <t>M57 Southbound Jct 2 entry slip road closure</t>
  </si>
  <si>
    <t>M57 southbound Jct 1 exit slip road closure</t>
  </si>
  <si>
    <t>M57 Southbound to M62 Eastbound link road closure</t>
  </si>
  <si>
    <t>M20 westbound Jct 10a exit slip road closure</t>
  </si>
  <si>
    <t>Overall Scheme Details: M20 both directions Jct 10a to Jct 9
slip road and lane closure for structures inspections</t>
  </si>
  <si>
    <t>A2 eastbound Pepperhill entry slip road closure</t>
  </si>
  <si>
    <t>Overall Scheme Details: A2 eastbound Pepperhill,
Entry slip road and lane closure for maintenance works.</t>
  </si>
  <si>
    <t>Overall Scheme Details: A282 Northbound Dartford Crossing East Tunnel
Tunnel closure for maintenance works,
Diversion via National Highways network.</t>
  </si>
  <si>
    <t>M25 Anti-Clockwise Jct 29 to Jct 28 carriageway, entry and exit slip road closure</t>
  </si>
  <si>
    <t>Overall Scheme Details: M25 Anti-Clockwise Jct 29 to Jct 28 
Carriageway and slip road closure for gantry works 
Diversion via Local Authority network</t>
  </si>
  <si>
    <t>M25 Jct 3 Roundabout carriageway closure</t>
  </si>
  <si>
    <t>Overall Scheme Details: M25 Jct 3 Roundabout
Carriageway and lane closure for emergency safety fence repairs
Diversion via National Highways and Local Authorities Network</t>
  </si>
  <si>
    <t>A419 Northbound Carriageway Closure Turnpike to Spine Road Junction</t>
  </si>
  <si>
    <t xml:space="preserve">Overall Scheme Details: A419 Northbound Carriageway Closure Turnpike Junction to Spine Road Junction 
</t>
  </si>
  <si>
    <t>A417</t>
  </si>
  <si>
    <t>A417 Northbound from Burford Road to Air Balloon Roundabout Carriageway Closure</t>
  </si>
  <si>
    <t>Overall Scheme Details: A417 Northbound from Burford Road to Air Balloon Roundabout 
Weekend Carriageway closure due to new carriageway construction for Missing Link Scheme.
Diversion route via A436, A40 and A429.</t>
  </si>
  <si>
    <t>A417 Southbound from Air Balloon Roundabout to Burford Road Junction Carriageway Closure</t>
  </si>
  <si>
    <t>Overall Scheme Details: A417 Southbound from Air Balloon Roundabout to Burford Road Junction
Weekend Carriageway Closure due to new carriageway construction for Missing Link Scheme.
Diversion route via A436, A40 &amp; A429.</t>
  </si>
  <si>
    <t>A449</t>
  </si>
  <si>
    <t>A449 southbound Gailey roundabout to Gravelly Way carriageway closure</t>
  </si>
  <si>
    <t>Overall Scheme Details: A449 both directions Gailey Roundbout to Gravelly Way.
Lane closure for maintenance works. 
Diversion via National Highways.</t>
  </si>
  <si>
    <t>A14 eastbound Jct 38 to Jct 40 carriageway closure</t>
  </si>
  <si>
    <t>Overall Scheme Details: A14 eastbound 
Jct 38 to Jct 40 - carriageway closure for structure - maintenance on behalf of National Highways</t>
  </si>
  <si>
    <t>M1 northbound service access road carriageway closure</t>
  </si>
  <si>
    <t xml:space="preserve">Overall Scheme Details: M1 northbound, Jct 15a.
Carriageway and lane closures for maintenance works.
Diversion route via National Highways network and local authority network. </t>
  </si>
  <si>
    <t>M1 both directions services exit road carriageway closure</t>
  </si>
  <si>
    <t>M1 Rothersthorpe services partial roundabout closure</t>
  </si>
  <si>
    <t>M1 northbound Jct 32 carriageway closure between entry and exit slip</t>
  </si>
  <si>
    <t>A1 northbound Jct 65 to Jct 67 carriageway closure with exit and entry slip road closures</t>
  </si>
  <si>
    <t>A69</t>
  </si>
  <si>
    <t>A69 Throckley Bypass between Jct A6085 &amp; B6528 Eastbound Carriageway Closure</t>
  </si>
  <si>
    <t xml:space="preserve">Overall Scheme Details: A69 Throckley Bypass between Jct A6085 &amp; B6528, overnight carriageway closure in both directions to allow routine maintenance. </t>
  </si>
  <si>
    <t>m62 eastbound jct28 entry slip road carriageway closure</t>
  </si>
  <si>
    <t>Overall Scheme Details: m62 eastbound jct 28 to jct 29 carriageway closure  diversion via national highways and local authority network</t>
  </si>
  <si>
    <t>m62 eastbound jct28 to jct29 carriageway closure</t>
  </si>
  <si>
    <t>M65 Eastbound Jct 3 exit slip road closure</t>
  </si>
  <si>
    <t>Overall Scheme Details: M65 Eastbound Jct 3 exit slip road closure due to maintenance works on overhead cables for NGET</t>
  </si>
  <si>
    <t>A56 Northbound Bent Gate to Rising Bridge carriageway closure</t>
  </si>
  <si>
    <t>Overall Scheme Details: A56 northbound and southbound Bent Gate to Rising Bridge - carriageway closure for carriageway - reconstruction/renewal</t>
  </si>
  <si>
    <t>A56 Northbound Bent Gate entry slip road closure</t>
  </si>
  <si>
    <t>A56 Northbound Grane Road exit slip road closure</t>
  </si>
  <si>
    <t>M6 northbound jct 21 exit slip road closure</t>
  </si>
  <si>
    <t xml:space="preserve">Overall Scheme Details: M6 both directions Jct 20 to Jct 21 - carriageway closure for carriageway - reconstruction/renewal </t>
  </si>
  <si>
    <t>M67 eastbound jct 1a exit slip road closure</t>
  </si>
  <si>
    <t>Overall Scheme Details: M67 westbound J4 to J1 - carriageway closure for structure - new/reconstruction on behalf of National Highways</t>
  </si>
  <si>
    <t>M67 Westbound Hattersley Roundabout to J1A Carriageway Closure</t>
  </si>
  <si>
    <t>M67 Westbound Jct 3 exit slip road closure</t>
  </si>
  <si>
    <t>M67 Westbound Jct 3 entry slip road closure</t>
  </si>
  <si>
    <t>M67 Westbound Jct 2 exit slip road closure</t>
  </si>
  <si>
    <t>M67 Eastbound Denton Island to 3 Carriageway Closure</t>
  </si>
  <si>
    <t>M67 Eastbound Jct 3 exit slip road closure</t>
  </si>
  <si>
    <t>M20 eastbound Jct 10a exit slip road closure</t>
  </si>
  <si>
    <t>A27 eastbound Ashcombe roundabout to Southerham roundabout carriageway closure</t>
  </si>
  <si>
    <t>Overall Scheme Details: A27 both directions Ashcombe roundabout to Southerham roundabout
carriageway closures for inspections</t>
  </si>
  <si>
    <t>A27 westbound Southerham roundabout to Ashcombe roundabout carriageway closure</t>
  </si>
  <si>
    <t>A282 Northbound Dartford Crossing West Tunnel closure</t>
  </si>
  <si>
    <t>Overall Scheme Details: A282 northbound Dartford Crossing West Tunnel.
Tunnel closure for maintenance works.
Diversion via National Highways network.</t>
  </si>
  <si>
    <t>M25 anticlockwise Jct 15 to M4 Eastbound Jct 4B link road closure</t>
  </si>
  <si>
    <t>Overall Scheme Details: M25 anticlockwise Jct 15 to M4 Eastbound Jct 4B
Link road closure for drainage works 
Diversion via National Highways roads</t>
  </si>
  <si>
    <t>A282 Southbound Jct 1A entry slip road closure</t>
  </si>
  <si>
    <t>Overall Scheme Details: M25 Clockwise Dartford Crossing QEII Bridge Jct 31 to Jct 1A
Lane and slip road closure for waterproofing works
Diversion via National Highways and Local Authorities Network</t>
  </si>
  <si>
    <t>A14 eastbound Jct 33 entry slip road closure</t>
  </si>
  <si>
    <t>Overall Scheme Details: A14 eastbound 
Jct 32 to Jct 33 - entry slip road closure, lane closures and diversion route due to emergency carriageway - reconstruction/renewal works on behalf of Ringway</t>
  </si>
  <si>
    <t>M11 southbound Jct 14 to 13 carriageway closure</t>
  </si>
  <si>
    <t>Overall Scheme Details: M11 southbound
 Jct 14 Girton to 13 - carriageway closure for carriageway - reconstruction renewal on behalf of National Highways</t>
  </si>
  <si>
    <t>A5 northbound Abbey Hill entry slip road closure</t>
  </si>
  <si>
    <t>Overall Scheme Details: A5 northbound 
Abbey Hill - carriageway closure for electrical works on behalf of National Highways</t>
  </si>
  <si>
    <t>A1(M) southbound Jct 8 to Jct 7 carriageway closure</t>
  </si>
  <si>
    <t>Overall Scheme Details: A1(M) both directions 
Jct 7 to Jct 8 - carriageway closure for construction - bridge/structure on behalf of National Highways</t>
  </si>
  <si>
    <t>M1 southbound Newport Pagnell services exit slip road closure</t>
  </si>
  <si>
    <t>Overall Scheme Details: M1 southbound 
Jct 15 to Jct 14 - entry and exit slip road closure for drainage on behalf of National Highways</t>
  </si>
  <si>
    <t>M1 southbound Newport Pagnell services entry slip road closure</t>
  </si>
  <si>
    <t>A5 northbound Kelly's Kitchen roundabout to Bletcham Way carriageway closure</t>
  </si>
  <si>
    <t>Overall Scheme Details: A5 northbound 
Kelly's Kitchen roundabout to Bletcham Way - carriageway closure for drainage on behalf of National Highways</t>
  </si>
  <si>
    <t>M40 Southbound Jct 8A exit slip road closure</t>
  </si>
  <si>
    <t>Overall Scheme Details: M40 Southbound.
Jct 9 to Jct 7, Lane closures, slip road closures and diversion route for maintenance works.
Diversion via national highways network,</t>
  </si>
  <si>
    <t>M40 Southbound Jct 8A entry slip road closure</t>
  </si>
  <si>
    <t>A42 southbound Jct 11 exit slip road closure</t>
  </si>
  <si>
    <t xml:space="preserve">Overall Scheme Details: A42 northbound and southbound, M42 Jct 11 to M1 Jct 23a.
Slip road, lane and lay-by closures for maintenance works.
Diversion route via National Highways network and local authority network. </t>
  </si>
  <si>
    <t>A42 Layby closure southbound</t>
  </si>
  <si>
    <t>A1 northbound Foston to Long Bennington carriageway closure</t>
  </si>
  <si>
    <t>A1 northbound between Gonerby Moor exit slip road and entry slip road carriageway closure</t>
  </si>
  <si>
    <t>A453</t>
  </si>
  <si>
    <t>A453 southbound Silverdale to Farnborough carriageway closure</t>
  </si>
  <si>
    <t>Overall Scheme Details: A453 southbound Silverdale to Farnborough Roundabout - Carriageway, slip road and lane closure due to maintenance works
Diversion via National Highways network and local authority network</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</si>
  <si>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</si>
  <si>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</si>
  <si>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</si>
  <si>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A64 westbound Brambling Fields exit slip road closure</t>
  </si>
  <si>
    <t>Overall Scheme Details: A64 westbound Brambling Fields to Pickering
Slip road and lane closure for general cleaning and maintenance 
Diversion via local authority and national highways networks</t>
  </si>
  <si>
    <t>A64 westbound Brambling Fields entry slip road closure</t>
  </si>
  <si>
    <t>A64 westbound Pickering exit slip road closure</t>
  </si>
  <si>
    <t>M180 westbound Jct 1 entry slip road closure</t>
  </si>
  <si>
    <t xml:space="preserve">Overall Scheme Details: M180 westbound Jct 2 to Jct 1
Slip road and lane closure for structure - maintenance
Diversion via local authority and National Highways networks </t>
  </si>
  <si>
    <t>M1 southbound Jct 37 to Jct 36, carriageway closure</t>
  </si>
  <si>
    <t>Overall Scheme Details: M1 southbound Jct 38 to Jct 36 
Carriageway closure for carriageway reconstruction 
Diversion via local authority and National Highways networks</t>
  </si>
  <si>
    <t>A628 westbound Woodhead layby closure</t>
  </si>
  <si>
    <t xml:space="preserve">Overall Scheme Details: A628 westbound Woodhead 
layby closure for carriageway repairs </t>
  </si>
  <si>
    <t>A19/A182 Interchange southbound exit slip road closure</t>
  </si>
  <si>
    <t>Overall Scheme Details: A19 north and southbound A182 Cold Hesledon Interchange
Carriageway and lane closures for maintenance works</t>
  </si>
  <si>
    <t>A19/A182 Interchange southbound entry slip road closure</t>
  </si>
  <si>
    <t>A19/A181 Wellfield Interchange southbound carriageway closure between exit and entry slip roads</t>
  </si>
  <si>
    <t>Overall Scheme Details: A19/A181 Wellfield Interchange southbound carriageway closure between exit and entry slip roads and northbound lane closure for maintenance work</t>
  </si>
  <si>
    <t>A19/A179 Sheraton Interchange northbound carriageway closure between exit and entry slip roads</t>
  </si>
  <si>
    <t>Overall Scheme Details: A19/A179 Sheraton Interchange northbound carriageway closure between exit and entry slip roads for maintenance work</t>
  </si>
  <si>
    <t>A1(M) northbound jct 42 to jct 43 carriageway closure</t>
  </si>
  <si>
    <t xml:space="preserve">Overall Scheme Details: A1(M)northbound jct 42 to jct 43carriageway closure  with lane closure  diversion on national  and local authority network </t>
  </si>
  <si>
    <t>A1(M) northbound jct 42 entry slip road closure</t>
  </si>
  <si>
    <t>M6 Southbound Jct 26 to 25 carriageway closure</t>
  </si>
  <si>
    <t>Overall Scheme Details: M6 both directions Jnc 22 to Jnc 27 - carriageway closure for carriageway - reconstruction/renewal on behalf of National Highways</t>
  </si>
  <si>
    <t>M6 Southbound Jct 26 entry slip road closure</t>
  </si>
  <si>
    <t>M60 Clockwise Jct 4 to 5 carriageway closure</t>
  </si>
  <si>
    <t xml:space="preserve">Overall Scheme Details: M60 both directions Junction 4 to Junction 5 - carriageway closure for horticulture </t>
  </si>
  <si>
    <t>M60 Clockwise Jct 3 entry slip road closure</t>
  </si>
  <si>
    <t>M60 clockwise jct 5 exit slip road closure</t>
  </si>
  <si>
    <t>M60 Clockwise Jct 2 entry slip road closure</t>
  </si>
  <si>
    <t>M53 southbound jct 6 exit slip road closure</t>
  </si>
  <si>
    <t>M56 Eastbound Jct 6 entry slip road closure</t>
  </si>
  <si>
    <t xml:space="preserve">Overall Scheme Details: M56 eastbound J6 to J6 - carriageway closure for barriers - permanent </t>
  </si>
  <si>
    <t>M6 Northbound Jct 33 exit slip road closure</t>
  </si>
  <si>
    <t>Overall Scheme Details: M6 Northbound Jct 32 to 33
Lane closure and slip road closure for carriageway reconstruction/renewal</t>
  </si>
  <si>
    <t>A66 Circulatory Kemplay roundabout carriageway closure (Closed between Westbound departure to Jct 40 and Eastbound approach from Jct 40. )</t>
  </si>
  <si>
    <t xml:space="preserve">Overall Scheme Details: A66 Eastbound and Westbound Jct 40 to Brougham 
Lane closure, Traffic signals for Loop Cutting </t>
  </si>
  <si>
    <t xml:space="preserve">Overall Scheme Details: A303 westbound Salisbury Road to Thruxton
Slip road and lane closures for maintenance works
</t>
  </si>
  <si>
    <t>A303 westbound Hundred Acre entry slip road closure</t>
  </si>
  <si>
    <t>M3 northbound Jct 4 exit slip road closure</t>
  </si>
  <si>
    <t>Overall Scheme Details: M3 northbound Jct 4.
Slip road and lane closure for maintenance work.</t>
  </si>
  <si>
    <t>M3 northbound Jct 4 entry slip road closure</t>
  </si>
  <si>
    <t>A249 southbound Stockbury Carriageway Closure</t>
  </si>
  <si>
    <t>Overall Scheme Details: A249 southbound Stockbury,
Carriageway closure for Kent county council.</t>
  </si>
  <si>
    <t>A27 westbound Fishbourne to Warblington carriageway closure</t>
  </si>
  <si>
    <t>Overall Scheme Details: A27 westbuond Fishbourne to Warblington
Carriageway closure for maintenance works</t>
  </si>
  <si>
    <t>A23 southbound Warninglid entry slip road closure</t>
  </si>
  <si>
    <t xml:space="preserve">Overall Scheme Details: A23 southbound Slaugham  to Bolney
Slip road and lane closure for maintenance works </t>
  </si>
  <si>
    <t>A23 southbound Bolney exit slip road closure</t>
  </si>
  <si>
    <t>A23 southbound Warninglid exit slip road closure</t>
  </si>
  <si>
    <t>A2 eastbound Singlewell exit slip road closure</t>
  </si>
  <si>
    <t>Overall Scheme Details: A2 eastbound Pepperhill  to Shorne
slip road and lane closure for maintenance works</t>
  </si>
  <si>
    <t>A2 eastbound Singlewell  entry slip road closure</t>
  </si>
  <si>
    <t>A2 eastbound Tollgate entry slip road closure</t>
  </si>
  <si>
    <t>M25 clockwise Jct 12 to Jct 13 carriageway closure</t>
  </si>
  <si>
    <t>Overall Scheme Details: M25 clockwise Jct 12 to Jct 13
Carriageway, link and slip road closures for inspection works.
Diversion via local authorities</t>
  </si>
  <si>
    <t>M25 Anticlockwise Jct 8 Entry Slip Road Closure</t>
  </si>
  <si>
    <t>Overall Scheme Details: M25 Anticlockwise Jct 8
Slip road closure for Resurfacing. 
Diversion via National Highways roads</t>
  </si>
  <si>
    <t>M25 Anticlockwise Jct 20 to Jct 18 Carriageway closure</t>
  </si>
  <si>
    <t xml:space="preserve">Overall Scheme Details: M25 Anticlockwise Jct 21 to Jct 18
Lane, Slip road and Carriageway closure for Road marking works 
Diversion via Local Authorities network </t>
  </si>
  <si>
    <t>M25 Clockwise Jct 10 Exit Slip Road Closure</t>
  </si>
  <si>
    <t>Overall Scheme Details: M25 Clockwise Jct 10 
Slip road closure for Technology &amp; TVRS works.
Diversion via National Highways roads</t>
  </si>
  <si>
    <t>A30 eastbound Carminow Cross exit slip road closed</t>
  </si>
  <si>
    <t>Overall Scheme Details: A30 eastbound Carminow Cross exit slip road closed for carriageway resurfacing works. Diversion via A30 eastbound to Cardinham and return to exit at Callywith</t>
  </si>
  <si>
    <t>M5 Southbound Jct 11a to Jct 12 carriageway closure</t>
  </si>
  <si>
    <t>Overall Scheme Details: M5 Southbound Jct 11a to 12  - carriageway closure for drainage
Diversion via A417 eastbound, exit to turn at Shurdington Roundabout and return A417 westbound, Corinium Ave, A38, A430, re-join M5 at Jct 12</t>
  </si>
  <si>
    <t>A45 eastbound, East Way carriageway closure</t>
  </si>
  <si>
    <t>Overall Scheme Details: M42 both directions Bickenhill to Coleshill
Carriageway and lane closures for HS2 works.
Diversions are via National Highways and local authority networks.</t>
  </si>
  <si>
    <t>A500 northbound Campbell road roundabout to Sideway roundabout carriageway closure</t>
  </si>
  <si>
    <t>Overall Scheme Details: A500 both directions Campbell Road.
Carriageway closure for maintenance works. 
Diversion via National Highways and local authority network.</t>
  </si>
  <si>
    <t>M54</t>
  </si>
  <si>
    <t>M54 westbound Jct 7 to A5 Preston roundabout carriageway closure</t>
  </si>
  <si>
    <t xml:space="preserve">Overall Scheme Details: M54 westbound Jct 7 to A5 Preston roundabout.
Carriageway closure for maintenance works. 
Diversion via National Highways and local authority network. </t>
  </si>
  <si>
    <t>A38 southbound Branston entry slip road closure</t>
  </si>
  <si>
    <t xml:space="preserve">Overall Scheme Details: A38 southbound Branston.
Entry slip road closure for maintenance works.
Diversion via National Highways network.
</t>
  </si>
  <si>
    <t>A50 Junction 2 Eastbound Exit slip Closure</t>
  </si>
  <si>
    <t>Overall Scheme Details: A50 DBFO - Derby Southern Bypass - A6 Spur Junction 2 to Sawley Junction 1 - A50 Eastbound and Westbound and A6 Spur Northbound and Southbound - Lane Closures and Full Closures - Sign Replacement - Diversion on National Highways Network</t>
  </si>
  <si>
    <t>A69 Throckley Bypass between B6528 &amp; Jct A6085 Westbound Carriageway Closure</t>
  </si>
  <si>
    <t>A19 northbound A1290 Downhill Interchange carriageway closure between exit and entry slip roads</t>
  </si>
  <si>
    <t>Overall Scheme Details: A19 northbound A1290 Downhill Interchange carriageway closure between exit and entry slip roads and southbound lane closure for maintenance works</t>
  </si>
  <si>
    <t>M25 Clockwise Jct 31 entry slip road closure</t>
  </si>
  <si>
    <t>Overall Scheme Details: M25 Clockwise Jct 31
Slip road closure for urgent technology works
Diversion via Local Authority and National Highway network</t>
  </si>
  <si>
    <t>A13 Eastbound A1012 to A1089 Southbound link road closure</t>
  </si>
  <si>
    <t>Overall Scheme Details: A13 Eastbound A1012 to A1089 
Link road and lane closure for urgent boundary fence repairs 
Diversion via Local Authority and National Highway network</t>
  </si>
  <si>
    <t>A1(M) Northbound Jct Bignells Corner Entry slip road closure</t>
  </si>
  <si>
    <t xml:space="preserve">Overall Scheme Details: A1(M) Northbound Jct Bignells Corner 
Slip road closure for Urgent Safety Fence repairs 
Diversion via National Highways network 
</t>
  </si>
  <si>
    <t>A417 Northbound from Air Balloon Roundabout to A46 Shurdington carriageway closure due to Emergency patch repair of carriageway Missing Link scheme</t>
  </si>
  <si>
    <t>Overall Scheme Details: A417 Northbound from Air Balloon Roundabout to A46 Shurdington. Carriageway Closure due to emergency patch repair of carriageway Missing Link Scheme.
Diversion route via A46, A435, A436</t>
  </si>
  <si>
    <t>A417 Southbound from A46 Shurdington to Air Balloon Roundabout carriageway closure due to Emergency patch repair of carriageway Missing link scheme</t>
  </si>
  <si>
    <t>Overall Scheme Details: A417 Southbound from A46 Shurdington to Air Balloon Roundabout. Carriageway Closure due to Emergency patch repair of carriageway Missing Link Scheme.
Diversion route via A46, A435, A436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</si>
</sst>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3"/>
      <tableStyleElement type="headerRow" dxfId="22"/>
    </tableStyle>
    <tableStyle name="ClosureRpt 2" pivot="0" table="0" count="2" xr9:uid="{53E7C76E-6A63-4C5C-BBBF-BBFBF7EDB5AC}">
      <tableStyleElement type="wholeTable" dxfId="21"/>
      <tableStyleElement type="headerRow" dxfId="20"/>
    </tableStyle>
    <tableStyle name="ClosureRpt 3" pivot="0" table="0" count="2" xr9:uid="{0EDFDD6F-E977-4BC5-B30A-44FACA3F65AF}">
      <tableStyleElement type="wholeTable" dxfId="19"/>
      <tableStyleElement type="headerRow" dxfId="18"/>
    </tableStyle>
    <tableStyle name="ClosureRpt 4" pivot="0" table="0" count="2" xr9:uid="{6F313F84-EE9B-4AD5-88E3-9C7140FC217B}">
      <tableStyleElement type="wholeTable" dxfId="17"/>
      <tableStyleElement type="headerRow" dxfId="16"/>
    </tableStyle>
    <tableStyle name="ClosureRpt 5" pivot="0" table="0" count="2" xr9:uid="{B175135D-E846-4DFF-AD85-F4162F757744}">
      <tableStyleElement type="wholeTable" dxfId="15"/>
      <tableStyleElement type="headerRow" dxfId="14"/>
    </tableStyle>
    <tableStyle name="ClosureRpt 6" pivot="0" table="0" count="2" xr9:uid="{C16379D2-38BE-445F-9953-2FFFE4132743}">
      <tableStyleElement type="wholeTable" dxfId="13"/>
      <tableStyleElement type="headerRow" dxfId="12"/>
    </tableStyle>
    <tableStyle name="ClosureRpt 7" pivot="0" table="0" count="2" xr9:uid="{5EADC49E-4006-436D-968B-31F3DCF4D027}">
      <tableStyleElement type="wholeTable" dxfId="11"/>
      <tableStyleElement type="headerRow"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20"/>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45863</v>
      </c>
      <c r="B2" s="39"/>
      <c r="C2" s="43" t="str">
        <f>"to "&amp;TEXT($A$2+6,"dddd d mmm yyyy")</f>
        <v>to Thursday 31 Jul 2025</v>
      </c>
      <c r="D2" s="43"/>
      <c r="E2" s="43"/>
      <c r="F2" s="43"/>
    </row>
    <row r="3" spans="1:6" ht="12.75" customHeight="1" x14ac:dyDescent="0.35">
      <c r="A3" s="36" t="s">
        <v>13</v>
      </c>
      <c r="B3" s="36"/>
      <c r="C3" s="36"/>
      <c r="D3" s="36"/>
      <c r="E3" s="36"/>
      <c r="F3" s="36"/>
    </row>
    <row r="4" spans="1:6" s="2" customFormat="1" ht="27.5" x14ac:dyDescent="0.35">
      <c r="A4" s="41" t="str">
        <f>TEXT($A$2,"dddd, d mmmm")</f>
        <v>Friday, 25 July</v>
      </c>
      <c r="B4" s="41"/>
      <c r="C4" s="41"/>
      <c r="D4" s="41"/>
      <c r="E4" s="41"/>
      <c r="F4" s="41"/>
    </row>
    <row r="5" spans="1:6" s="2" customFormat="1" ht="27.5" x14ac:dyDescent="0.35">
      <c r="A5" s="40" t="str">
        <f>TEXT($A$2+1,"dddd, d mmmm")</f>
        <v>Saturday, 26 July</v>
      </c>
      <c r="B5" s="40"/>
      <c r="C5" s="40"/>
      <c r="D5" s="40"/>
      <c r="E5" s="40"/>
      <c r="F5" s="40"/>
    </row>
    <row r="6" spans="1:6" s="2" customFormat="1" ht="27.5" x14ac:dyDescent="0.35">
      <c r="A6" s="41" t="str">
        <f>TEXT($A$2+2,"dddd, d mmmm")</f>
        <v>Sunday, 27 July</v>
      </c>
      <c r="B6" s="41"/>
      <c r="C6" s="41"/>
      <c r="D6" s="41"/>
      <c r="E6" s="41"/>
      <c r="F6" s="41"/>
    </row>
    <row r="7" spans="1:6" s="2" customFormat="1" ht="27.5" x14ac:dyDescent="0.35">
      <c r="A7" s="40" t="str">
        <f>TEXT($A$2+3,"dddd, d mmmm")</f>
        <v>Monday, 28 July</v>
      </c>
      <c r="B7" s="40"/>
      <c r="C7" s="40"/>
      <c r="D7" s="40"/>
      <c r="E7" s="40"/>
      <c r="F7" s="40"/>
    </row>
    <row r="8" spans="1:6" s="2" customFormat="1" ht="27.5" x14ac:dyDescent="0.35">
      <c r="A8" s="42" t="str">
        <f>TEXT($A$2+4,"dddd, d mmmm")</f>
        <v>Tuesday, 29 July</v>
      </c>
      <c r="B8" s="42"/>
      <c r="C8" s="42"/>
      <c r="D8" s="42"/>
      <c r="E8" s="42"/>
      <c r="F8" s="42"/>
    </row>
    <row r="9" spans="1:6" s="2" customFormat="1" ht="27.5" x14ac:dyDescent="0.35">
      <c r="A9" s="40" t="str">
        <f>TEXT($A$2+5,"dddd, d mmmm")</f>
        <v>Wednesday, 30 July</v>
      </c>
      <c r="B9" s="40"/>
      <c r="C9" s="40"/>
      <c r="D9" s="40"/>
      <c r="E9" s="40"/>
      <c r="F9" s="40"/>
    </row>
    <row r="10" spans="1:6" s="2" customFormat="1" ht="27.5" x14ac:dyDescent="0.35">
      <c r="A10" s="41" t="str">
        <f>TEXT($A$2+6,"dddd, d mmmm")</f>
        <v>Thursday, 31 July</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row r="109" s="1" customFormat="1" hidden="1" x14ac:dyDescent="0.35"/>
    <row r="110" s="1" customFormat="1" hidden="1" x14ac:dyDescent="0.35"/>
    <row r="111" s="1" customFormat="1" hidden="1" x14ac:dyDescent="0.35"/>
    <row r="112" s="1" customFormat="1" hidden="1" x14ac:dyDescent="0.35"/>
    <row r="113" s="1" customFormat="1" hidden="1" x14ac:dyDescent="0.35"/>
    <row r="114" s="1" customFormat="1" hidden="1" x14ac:dyDescent="0.35"/>
    <row r="115" s="1" customFormat="1" hidden="1" x14ac:dyDescent="0.35"/>
    <row r="116" s="1" customFormat="1" hidden="1" x14ac:dyDescent="0.35"/>
    <row r="117" s="1" customFormat="1" hidden="1" x14ac:dyDescent="0.35"/>
    <row r="118" s="1" customFormat="1" hidden="1" x14ac:dyDescent="0.35"/>
    <row r="119" s="1" customFormat="1" hidden="1" x14ac:dyDescent="0.35"/>
    <row r="120"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Friday!A3" display="Friday!A3" xr:uid="{7DE4A605-4260-40B2-A084-1D06D1A971B2}"/>
    <hyperlink ref="A5:F5" location="Saturday!A3" display="Saturday!A3" xr:uid="{3452476D-5801-4C2D-99ED-71DCCF499C47}"/>
    <hyperlink ref="A6:F6" location="Sunday!A3" display="Sunday!A3" xr:uid="{6C320A7D-64ED-43FC-B74B-4657F54DC60A}"/>
    <hyperlink ref="A7:F7" location="Monday!A3" display="Monday!A3" xr:uid="{840106FB-CF08-44B2-A5FC-F315E2BB9DE3}"/>
    <hyperlink ref="A8:F8" location="Tuesday!A1" display="Tuesday!A1" xr:uid="{8B0DE19A-8E3C-4C40-A565-EEC6F75C451B}"/>
    <hyperlink ref="A9:F9" location="Wednesday!A1" display="Wednesday!A1" xr:uid="{EA033183-595F-47B8-9001-AF05B3330931}"/>
    <hyperlink ref="A10:F10" location="Thursday!A3" display="Thur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tabSelected="1"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Friday, 25 July</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29</v>
      </c>
      <c r="B3" s="29" t="s">
        <v>18</v>
      </c>
      <c r="C3" s="30" t="s">
        <v>57</v>
      </c>
      <c r="D3" s="31">
        <v>45847.208333333299</v>
      </c>
      <c r="E3" s="31">
        <v>46507.999305555597</v>
      </c>
      <c r="F3" s="30" t="s">
        <v>58</v>
      </c>
    </row>
    <row r="4" spans="1:6" s="6" customFormat="1" ht="62" x14ac:dyDescent="0.35">
      <c r="A4" s="29" t="s">
        <v>29</v>
      </c>
      <c r="B4" s="29" t="s">
        <v>2</v>
      </c>
      <c r="C4" s="30" t="s">
        <v>100</v>
      </c>
      <c r="D4" s="31">
        <v>45859.583333333299</v>
      </c>
      <c r="E4" s="31">
        <v>45864.25</v>
      </c>
      <c r="F4" s="30" t="s">
        <v>101</v>
      </c>
    </row>
    <row r="5" spans="1:6" s="6" customFormat="1" ht="62" x14ac:dyDescent="0.35">
      <c r="A5" s="29" t="s">
        <v>29</v>
      </c>
      <c r="B5" s="29" t="s">
        <v>2</v>
      </c>
      <c r="C5" s="30" t="s">
        <v>722</v>
      </c>
      <c r="D5" s="31">
        <v>45863.833333333299</v>
      </c>
      <c r="E5" s="31">
        <v>45864.25</v>
      </c>
      <c r="F5" s="30" t="s">
        <v>101</v>
      </c>
    </row>
    <row r="6" spans="1:6" s="6" customFormat="1" ht="46.5" x14ac:dyDescent="0.35">
      <c r="A6" s="29" t="s">
        <v>29</v>
      </c>
      <c r="B6" s="29" t="s">
        <v>2</v>
      </c>
      <c r="C6" s="30" t="s">
        <v>723</v>
      </c>
      <c r="D6" s="31">
        <v>45863.833333333299</v>
      </c>
      <c r="E6" s="31">
        <v>45864.25</v>
      </c>
      <c r="F6" s="30" t="s">
        <v>101</v>
      </c>
    </row>
    <row r="7" spans="1:6" s="6" customFormat="1" ht="46.5" x14ac:dyDescent="0.35">
      <c r="A7" s="29" t="s">
        <v>62</v>
      </c>
      <c r="B7" s="29" t="s">
        <v>6</v>
      </c>
      <c r="C7" s="30" t="s">
        <v>709</v>
      </c>
      <c r="D7" s="31">
        <v>45863.875</v>
      </c>
      <c r="E7" s="31">
        <v>45864.208333333299</v>
      </c>
      <c r="F7" s="30" t="s">
        <v>710</v>
      </c>
    </row>
    <row r="8" spans="1:6" s="6" customFormat="1" ht="77.5" x14ac:dyDescent="0.35">
      <c r="A8" s="29" t="s">
        <v>62</v>
      </c>
      <c r="B8" s="29" t="s">
        <v>2</v>
      </c>
      <c r="C8" s="30" t="s">
        <v>144</v>
      </c>
      <c r="D8" s="31">
        <v>45863.833333333299</v>
      </c>
      <c r="E8" s="31">
        <v>45864.25</v>
      </c>
      <c r="F8" s="30" t="s">
        <v>145</v>
      </c>
    </row>
    <row r="9" spans="1:6" s="6" customFormat="1" ht="46.5" x14ac:dyDescent="0.35">
      <c r="A9" s="29" t="s">
        <v>62</v>
      </c>
      <c r="B9" s="29" t="s">
        <v>6</v>
      </c>
      <c r="C9" s="30" t="s">
        <v>549</v>
      </c>
      <c r="D9" s="31">
        <v>45863.833333333299</v>
      </c>
      <c r="E9" s="31">
        <v>45864.25</v>
      </c>
      <c r="F9" s="30" t="s">
        <v>550</v>
      </c>
    </row>
    <row r="10" spans="1:6" s="6" customFormat="1" ht="62" x14ac:dyDescent="0.35">
      <c r="A10" s="29" t="s">
        <v>62</v>
      </c>
      <c r="B10" s="29" t="s">
        <v>2</v>
      </c>
      <c r="C10" s="30" t="s">
        <v>747</v>
      </c>
      <c r="D10" s="31">
        <v>45863.854166666701</v>
      </c>
      <c r="E10" s="31">
        <v>45864.25</v>
      </c>
      <c r="F10" s="30" t="s">
        <v>748</v>
      </c>
    </row>
    <row r="11" spans="1:6" s="6" customFormat="1" ht="77.5" x14ac:dyDescent="0.35">
      <c r="A11" s="29" t="s">
        <v>62</v>
      </c>
      <c r="B11" s="29" t="s">
        <v>2</v>
      </c>
      <c r="C11" s="30" t="s">
        <v>749</v>
      </c>
      <c r="D11" s="31">
        <v>45863.854166666701</v>
      </c>
      <c r="E11" s="31">
        <v>45864.25</v>
      </c>
      <c r="F11" s="30" t="s">
        <v>748</v>
      </c>
    </row>
    <row r="12" spans="1:6" s="6" customFormat="1" ht="77.5" x14ac:dyDescent="0.35">
      <c r="A12" s="29" t="s">
        <v>62</v>
      </c>
      <c r="B12" s="29" t="s">
        <v>2</v>
      </c>
      <c r="C12" s="30" t="s">
        <v>812</v>
      </c>
      <c r="D12" s="31">
        <v>45863.958333333299</v>
      </c>
      <c r="E12" s="31">
        <v>45864.229166666701</v>
      </c>
      <c r="F12" s="30" t="s">
        <v>813</v>
      </c>
    </row>
    <row r="13" spans="1:6" s="6" customFormat="1" ht="77.5" x14ac:dyDescent="0.35">
      <c r="A13" s="29" t="s">
        <v>21</v>
      </c>
      <c r="B13" s="29" t="s">
        <v>18</v>
      </c>
      <c r="C13" s="30" t="s">
        <v>22</v>
      </c>
      <c r="D13" s="31">
        <v>45863.833333333299</v>
      </c>
      <c r="E13" s="31">
        <v>45864.25</v>
      </c>
      <c r="F13" s="30" t="s">
        <v>23</v>
      </c>
    </row>
    <row r="14" spans="1:6" s="6" customFormat="1" ht="77.5" x14ac:dyDescent="0.35">
      <c r="A14" s="29" t="s">
        <v>21</v>
      </c>
      <c r="B14" s="29" t="s">
        <v>18</v>
      </c>
      <c r="C14" s="30" t="s">
        <v>33</v>
      </c>
      <c r="D14" s="31">
        <v>45863.833333333299</v>
      </c>
      <c r="E14" s="31">
        <v>45864.25</v>
      </c>
      <c r="F14" s="30" t="s">
        <v>34</v>
      </c>
    </row>
    <row r="15" spans="1:6" s="6" customFormat="1" ht="77.5" x14ac:dyDescent="0.35">
      <c r="A15" s="29" t="s">
        <v>277</v>
      </c>
      <c r="B15" s="29" t="s">
        <v>4</v>
      </c>
      <c r="C15" s="30" t="s">
        <v>810</v>
      </c>
      <c r="D15" s="31">
        <v>45863.958333333299</v>
      </c>
      <c r="E15" s="31">
        <v>45864.229166666701</v>
      </c>
      <c r="F15" s="30" t="s">
        <v>811</v>
      </c>
    </row>
    <row r="16" spans="1:6" s="6" customFormat="1" ht="62" x14ac:dyDescent="0.35">
      <c r="A16" s="29" t="s">
        <v>24</v>
      </c>
      <c r="B16" s="29" t="s">
        <v>4</v>
      </c>
      <c r="C16" s="30" t="s">
        <v>25</v>
      </c>
      <c r="D16" s="31">
        <v>45863.833333333299</v>
      </c>
      <c r="E16" s="31">
        <v>45864.25</v>
      </c>
      <c r="F16" s="30" t="s">
        <v>26</v>
      </c>
    </row>
    <row r="17" spans="1:6" s="6" customFormat="1" ht="46.5" x14ac:dyDescent="0.35">
      <c r="A17" s="29" t="s">
        <v>24</v>
      </c>
      <c r="B17" s="29" t="s">
        <v>4</v>
      </c>
      <c r="C17" s="30" t="s">
        <v>703</v>
      </c>
      <c r="D17" s="31">
        <v>45863.833333333299</v>
      </c>
      <c r="E17" s="31">
        <v>45864.25</v>
      </c>
      <c r="F17" s="30" t="s">
        <v>704</v>
      </c>
    </row>
    <row r="18" spans="1:6" s="6" customFormat="1" ht="62" x14ac:dyDescent="0.35">
      <c r="A18" s="29" t="s">
        <v>146</v>
      </c>
      <c r="B18" s="29" t="s">
        <v>6</v>
      </c>
      <c r="C18" s="30" t="s">
        <v>740</v>
      </c>
      <c r="D18" s="31">
        <v>45863.833333333299</v>
      </c>
      <c r="E18" s="31">
        <v>45864.25</v>
      </c>
      <c r="F18" s="30" t="s">
        <v>741</v>
      </c>
    </row>
    <row r="19" spans="1:6" s="6" customFormat="1" ht="46.5" x14ac:dyDescent="0.35">
      <c r="A19" s="29" t="s">
        <v>146</v>
      </c>
      <c r="B19" s="29" t="s">
        <v>6</v>
      </c>
      <c r="C19" s="30" t="s">
        <v>742</v>
      </c>
      <c r="D19" s="31">
        <v>45863.833333333299</v>
      </c>
      <c r="E19" s="31">
        <v>45864.25</v>
      </c>
      <c r="F19" s="30" t="s">
        <v>741</v>
      </c>
    </row>
    <row r="20" spans="1:6" s="6" customFormat="1" ht="46.5" x14ac:dyDescent="0.35">
      <c r="A20" s="29" t="s">
        <v>146</v>
      </c>
      <c r="B20" s="29" t="s">
        <v>6</v>
      </c>
      <c r="C20" s="30" t="s">
        <v>743</v>
      </c>
      <c r="D20" s="31">
        <v>45863.833333333299</v>
      </c>
      <c r="E20" s="31">
        <v>45864.25</v>
      </c>
      <c r="F20" s="30" t="s">
        <v>744</v>
      </c>
    </row>
    <row r="21" spans="1:6" s="6" customFormat="1" ht="46.5" x14ac:dyDescent="0.35">
      <c r="A21" s="29" t="s">
        <v>146</v>
      </c>
      <c r="B21" s="29" t="s">
        <v>6</v>
      </c>
      <c r="C21" s="30" t="s">
        <v>151</v>
      </c>
      <c r="D21" s="31">
        <v>45863.833333333299</v>
      </c>
      <c r="E21" s="31">
        <v>45864.25</v>
      </c>
      <c r="F21" s="30" t="s">
        <v>152</v>
      </c>
    </row>
    <row r="22" spans="1:6" s="6" customFormat="1" ht="46.5" x14ac:dyDescent="0.35">
      <c r="A22" s="29" t="s">
        <v>146</v>
      </c>
      <c r="B22" s="29" t="s">
        <v>2</v>
      </c>
      <c r="C22" s="30" t="s">
        <v>153</v>
      </c>
      <c r="D22" s="31">
        <v>45863.833333333299</v>
      </c>
      <c r="E22" s="31">
        <v>45864.25</v>
      </c>
      <c r="F22" s="30" t="s">
        <v>154</v>
      </c>
    </row>
    <row r="23" spans="1:6" s="6" customFormat="1" ht="62" x14ac:dyDescent="0.35">
      <c r="A23" s="29" t="s">
        <v>146</v>
      </c>
      <c r="B23" s="29" t="s">
        <v>2</v>
      </c>
      <c r="C23" s="30" t="s">
        <v>806</v>
      </c>
      <c r="D23" s="31">
        <v>45863.833333333299</v>
      </c>
      <c r="E23" s="31">
        <v>45864.25</v>
      </c>
      <c r="F23" s="30" t="s">
        <v>807</v>
      </c>
    </row>
    <row r="24" spans="1:6" s="6" customFormat="1" ht="62" x14ac:dyDescent="0.35">
      <c r="A24" s="29" t="s">
        <v>146</v>
      </c>
      <c r="B24" s="29" t="s">
        <v>2</v>
      </c>
      <c r="C24" s="30" t="s">
        <v>745</v>
      </c>
      <c r="D24" s="31">
        <v>45863.833333333299</v>
      </c>
      <c r="E24" s="31">
        <v>45864.25</v>
      </c>
      <c r="F24" s="30" t="s">
        <v>746</v>
      </c>
    </row>
    <row r="25" spans="1:6" s="6" customFormat="1" ht="62" x14ac:dyDescent="0.35">
      <c r="A25" s="29" t="s">
        <v>137</v>
      </c>
      <c r="B25" s="29" t="s">
        <v>6</v>
      </c>
      <c r="C25" s="30" t="s">
        <v>138</v>
      </c>
      <c r="D25" s="31">
        <v>45863.833333333299</v>
      </c>
      <c r="E25" s="31">
        <v>45864.25</v>
      </c>
      <c r="F25" s="30" t="s">
        <v>139</v>
      </c>
    </row>
    <row r="26" spans="1:6" s="6" customFormat="1" ht="93" x14ac:dyDescent="0.35">
      <c r="A26" s="29" t="s">
        <v>257</v>
      </c>
      <c r="B26" s="29" t="s">
        <v>4</v>
      </c>
      <c r="C26" s="30" t="s">
        <v>778</v>
      </c>
      <c r="D26" s="31">
        <v>45863.833333333299</v>
      </c>
      <c r="E26" s="31">
        <v>45864.25</v>
      </c>
      <c r="F26" s="30" t="s">
        <v>779</v>
      </c>
    </row>
    <row r="27" spans="1:6" s="6" customFormat="1" ht="93" x14ac:dyDescent="0.35">
      <c r="A27" s="29" t="s">
        <v>257</v>
      </c>
      <c r="B27" s="29" t="s">
        <v>4</v>
      </c>
      <c r="C27" s="30" t="s">
        <v>780</v>
      </c>
      <c r="D27" s="31">
        <v>45863.833333333299</v>
      </c>
      <c r="E27" s="31">
        <v>45864.25</v>
      </c>
      <c r="F27" s="30" t="s">
        <v>779</v>
      </c>
    </row>
    <row r="28" spans="1:6" s="6" customFormat="1" ht="77.5" x14ac:dyDescent="0.35">
      <c r="A28" s="29" t="s">
        <v>257</v>
      </c>
      <c r="B28" s="29" t="s">
        <v>4</v>
      </c>
      <c r="C28" s="30" t="s">
        <v>781</v>
      </c>
      <c r="D28" s="31">
        <v>45863.833333333299</v>
      </c>
      <c r="E28" s="31">
        <v>45864.25</v>
      </c>
      <c r="F28" s="30" t="s">
        <v>779</v>
      </c>
    </row>
    <row r="29" spans="1:6" s="6" customFormat="1" ht="93" x14ac:dyDescent="0.35">
      <c r="A29" s="29" t="s">
        <v>236</v>
      </c>
      <c r="B29" s="29" t="s">
        <v>18</v>
      </c>
      <c r="C29" s="30" t="s">
        <v>237</v>
      </c>
      <c r="D29" s="31">
        <v>45863.833333333299</v>
      </c>
      <c r="E29" s="31">
        <v>45864.25</v>
      </c>
      <c r="F29" s="30" t="s">
        <v>238</v>
      </c>
    </row>
    <row r="30" spans="1:6" s="6" customFormat="1" ht="93" x14ac:dyDescent="0.35">
      <c r="A30" s="29" t="s">
        <v>236</v>
      </c>
      <c r="B30" s="29" t="s">
        <v>2</v>
      </c>
      <c r="C30" s="30" t="s">
        <v>250</v>
      </c>
      <c r="D30" s="31">
        <v>45863.833333333299</v>
      </c>
      <c r="E30" s="31">
        <v>45864.25</v>
      </c>
      <c r="F30" s="30" t="s">
        <v>251</v>
      </c>
    </row>
    <row r="31" spans="1:6" s="6" customFormat="1" ht="93" x14ac:dyDescent="0.35">
      <c r="A31" s="29" t="s">
        <v>245</v>
      </c>
      <c r="B31" s="29" t="s">
        <v>2</v>
      </c>
      <c r="C31" s="30" t="s">
        <v>246</v>
      </c>
      <c r="D31" s="31">
        <v>45863.833333333299</v>
      </c>
      <c r="E31" s="31">
        <v>45864.25</v>
      </c>
      <c r="F31" s="30" t="s">
        <v>247</v>
      </c>
    </row>
    <row r="32" spans="1:6" s="6" customFormat="1" ht="77.5" x14ac:dyDescent="0.35">
      <c r="A32" s="29" t="s">
        <v>245</v>
      </c>
      <c r="B32" s="29" t="s">
        <v>6</v>
      </c>
      <c r="C32" s="30" t="s">
        <v>774</v>
      </c>
      <c r="D32" s="31">
        <v>45863.833333333299</v>
      </c>
      <c r="E32" s="31">
        <v>45864.25</v>
      </c>
      <c r="F32" s="30" t="s">
        <v>775</v>
      </c>
    </row>
    <row r="33" spans="1:6" s="6" customFormat="1" ht="77.5" x14ac:dyDescent="0.35">
      <c r="A33" s="29" t="s">
        <v>245</v>
      </c>
      <c r="B33" s="29" t="s">
        <v>6</v>
      </c>
      <c r="C33" s="30" t="s">
        <v>776</v>
      </c>
      <c r="D33" s="31">
        <v>45863.833333333299</v>
      </c>
      <c r="E33" s="31">
        <v>45864.25</v>
      </c>
      <c r="F33" s="30" t="s">
        <v>775</v>
      </c>
    </row>
    <row r="34" spans="1:6" s="6" customFormat="1" ht="77.5" x14ac:dyDescent="0.35">
      <c r="A34" s="29" t="s">
        <v>245</v>
      </c>
      <c r="B34" s="29" t="s">
        <v>6</v>
      </c>
      <c r="C34" s="30" t="s">
        <v>777</v>
      </c>
      <c r="D34" s="31">
        <v>45863.833333333299</v>
      </c>
      <c r="E34" s="31">
        <v>45864.25</v>
      </c>
      <c r="F34" s="30" t="s">
        <v>775</v>
      </c>
    </row>
    <row r="35" spans="1:6" s="6" customFormat="1" ht="46.5" x14ac:dyDescent="0.35">
      <c r="A35" s="29" t="s">
        <v>415</v>
      </c>
      <c r="B35" s="29" t="s">
        <v>6</v>
      </c>
      <c r="C35" s="30" t="s">
        <v>770</v>
      </c>
      <c r="D35" s="31">
        <v>45863.833333333299</v>
      </c>
      <c r="E35" s="31">
        <v>45864.208333333299</v>
      </c>
      <c r="F35" s="30" t="s">
        <v>771</v>
      </c>
    </row>
    <row r="36" spans="1:6" s="6" customFormat="1" ht="77.5" x14ac:dyDescent="0.35">
      <c r="A36" s="29" t="s">
        <v>239</v>
      </c>
      <c r="B36" s="29" t="s">
        <v>5</v>
      </c>
      <c r="C36" s="30" t="s">
        <v>772</v>
      </c>
      <c r="D36" s="31">
        <v>45863.833333333299</v>
      </c>
      <c r="E36" s="31">
        <v>45864.166666666701</v>
      </c>
      <c r="F36" s="30" t="s">
        <v>773</v>
      </c>
    </row>
    <row r="37" spans="1:6" s="6" customFormat="1" ht="62" x14ac:dyDescent="0.35">
      <c r="A37" s="29" t="s">
        <v>295</v>
      </c>
      <c r="B37" s="29" t="s">
        <v>4</v>
      </c>
      <c r="C37" s="30" t="s">
        <v>790</v>
      </c>
      <c r="D37" s="31">
        <v>45863.833333333299</v>
      </c>
      <c r="E37" s="31">
        <v>45864.25</v>
      </c>
      <c r="F37" s="30" t="s">
        <v>791</v>
      </c>
    </row>
    <row r="38" spans="1:6" s="6" customFormat="1" ht="62" x14ac:dyDescent="0.35">
      <c r="A38" s="29" t="s">
        <v>211</v>
      </c>
      <c r="B38" s="29" t="s">
        <v>5</v>
      </c>
      <c r="C38" s="30" t="s">
        <v>224</v>
      </c>
      <c r="D38" s="31">
        <v>45863.895833333299</v>
      </c>
      <c r="E38" s="31">
        <v>45864.25</v>
      </c>
      <c r="F38" s="30" t="s">
        <v>765</v>
      </c>
    </row>
    <row r="39" spans="1:6" s="14" customFormat="1" ht="62" x14ac:dyDescent="0.35">
      <c r="A39" s="29" t="s">
        <v>211</v>
      </c>
      <c r="B39" s="29" t="s">
        <v>5</v>
      </c>
      <c r="C39" s="30" t="s">
        <v>766</v>
      </c>
      <c r="D39" s="31">
        <v>45863.895833333299</v>
      </c>
      <c r="E39" s="31">
        <v>45864.25</v>
      </c>
      <c r="F39" s="30" t="s">
        <v>765</v>
      </c>
    </row>
    <row r="40" spans="1:6" s="6" customFormat="1" ht="93" x14ac:dyDescent="0.35">
      <c r="A40" s="29" t="s">
        <v>218</v>
      </c>
      <c r="B40" s="29" t="s">
        <v>6</v>
      </c>
      <c r="C40" s="30" t="s">
        <v>219</v>
      </c>
      <c r="D40" s="31">
        <v>45863.875</v>
      </c>
      <c r="E40" s="31">
        <v>45864.25</v>
      </c>
      <c r="F40" s="30" t="s">
        <v>220</v>
      </c>
    </row>
    <row r="41" spans="1:6" s="6" customFormat="1" ht="93" x14ac:dyDescent="0.35">
      <c r="A41" s="29" t="s">
        <v>309</v>
      </c>
      <c r="B41" s="29" t="s">
        <v>18</v>
      </c>
      <c r="C41" s="30" t="s">
        <v>310</v>
      </c>
      <c r="D41" s="31">
        <v>45863.833333333299</v>
      </c>
      <c r="E41" s="31">
        <v>45864.25</v>
      </c>
      <c r="F41" s="30" t="s">
        <v>311</v>
      </c>
    </row>
    <row r="42" spans="1:6" s="6" customFormat="1" ht="93" x14ac:dyDescent="0.35">
      <c r="A42" s="29" t="s">
        <v>288</v>
      </c>
      <c r="B42" s="29" t="s">
        <v>5</v>
      </c>
      <c r="C42" s="30" t="s">
        <v>289</v>
      </c>
      <c r="D42" s="31">
        <v>45863.833333333299</v>
      </c>
      <c r="E42" s="31">
        <v>45864.25</v>
      </c>
      <c r="F42" s="30" t="s">
        <v>290</v>
      </c>
    </row>
    <row r="43" spans="1:6" s="6" customFormat="1" ht="93" x14ac:dyDescent="0.35">
      <c r="A43" s="29" t="s">
        <v>288</v>
      </c>
      <c r="B43" s="29" t="s">
        <v>4</v>
      </c>
      <c r="C43" s="30" t="s">
        <v>291</v>
      </c>
      <c r="D43" s="31">
        <v>45863.833333333299</v>
      </c>
      <c r="E43" s="31">
        <v>45864.25</v>
      </c>
      <c r="F43" s="30" t="s">
        <v>292</v>
      </c>
    </row>
    <row r="44" spans="1:6" s="6" customFormat="1" ht="93" x14ac:dyDescent="0.35">
      <c r="A44" s="29" t="s">
        <v>288</v>
      </c>
      <c r="B44" s="29" t="s">
        <v>6</v>
      </c>
      <c r="C44" s="30" t="s">
        <v>801</v>
      </c>
      <c r="D44" s="31">
        <v>45863.875</v>
      </c>
      <c r="E44" s="31">
        <v>45864.25</v>
      </c>
      <c r="F44" s="30" t="s">
        <v>802</v>
      </c>
    </row>
    <row r="45" spans="1:6" s="6" customFormat="1" ht="93" x14ac:dyDescent="0.35">
      <c r="A45" s="29" t="s">
        <v>655</v>
      </c>
      <c r="B45" s="29" t="s">
        <v>2</v>
      </c>
      <c r="C45" s="30" t="s">
        <v>656</v>
      </c>
      <c r="D45" s="31">
        <v>45863.875</v>
      </c>
      <c r="E45" s="31">
        <v>45866.25</v>
      </c>
      <c r="F45" s="30" t="s">
        <v>657</v>
      </c>
    </row>
    <row r="46" spans="1:6" s="6" customFormat="1" ht="62" x14ac:dyDescent="0.35">
      <c r="A46" s="29" t="s">
        <v>655</v>
      </c>
      <c r="B46" s="29" t="s">
        <v>6</v>
      </c>
      <c r="C46" s="30" t="s">
        <v>658</v>
      </c>
      <c r="D46" s="31">
        <v>45863.895833333299</v>
      </c>
      <c r="E46" s="31">
        <v>45866.25</v>
      </c>
      <c r="F46" s="30" t="s">
        <v>659</v>
      </c>
    </row>
    <row r="47" spans="1:6" s="14" customFormat="1" ht="62" x14ac:dyDescent="0.35">
      <c r="A47" s="29" t="s">
        <v>655</v>
      </c>
      <c r="B47" s="29" t="s">
        <v>2</v>
      </c>
      <c r="C47" s="30" t="s">
        <v>814</v>
      </c>
      <c r="D47" s="31">
        <v>45863.875</v>
      </c>
      <c r="E47" s="31">
        <v>45864.25</v>
      </c>
      <c r="F47" s="30" t="s">
        <v>815</v>
      </c>
    </row>
    <row r="48" spans="1:6" s="6" customFormat="1" ht="77.5" x14ac:dyDescent="0.35">
      <c r="A48" s="29" t="s">
        <v>655</v>
      </c>
      <c r="B48" s="29" t="s">
        <v>6</v>
      </c>
      <c r="C48" s="30" t="s">
        <v>816</v>
      </c>
      <c r="D48" s="31">
        <v>45863.875</v>
      </c>
      <c r="E48" s="31">
        <v>45864.25</v>
      </c>
      <c r="F48" s="30" t="s">
        <v>817</v>
      </c>
    </row>
    <row r="49" spans="1:6" s="6" customFormat="1" ht="31" x14ac:dyDescent="0.35">
      <c r="A49" s="29" t="s">
        <v>312</v>
      </c>
      <c r="B49" s="29" t="s">
        <v>2</v>
      </c>
      <c r="C49" s="30" t="s">
        <v>653</v>
      </c>
      <c r="D49" s="31">
        <v>45863.833333333299</v>
      </c>
      <c r="E49" s="31">
        <v>45866.25</v>
      </c>
      <c r="F49" s="30" t="s">
        <v>654</v>
      </c>
    </row>
    <row r="50" spans="1:6" s="6" customFormat="1" ht="62" x14ac:dyDescent="0.35">
      <c r="A50" s="29" t="s">
        <v>75</v>
      </c>
      <c r="B50" s="29" t="s">
        <v>2</v>
      </c>
      <c r="C50" s="30" t="s">
        <v>76</v>
      </c>
      <c r="D50" s="31">
        <v>45863.833333333299</v>
      </c>
      <c r="E50" s="31">
        <v>45864.25</v>
      </c>
      <c r="F50" s="30" t="s">
        <v>74</v>
      </c>
    </row>
    <row r="51" spans="1:6" s="6" customFormat="1" ht="46.5" x14ac:dyDescent="0.35">
      <c r="A51" s="29" t="s">
        <v>75</v>
      </c>
      <c r="B51" s="29" t="s">
        <v>6</v>
      </c>
      <c r="C51" s="30" t="s">
        <v>719</v>
      </c>
      <c r="D51" s="31">
        <v>45863.833333333299</v>
      </c>
      <c r="E51" s="31">
        <v>45864.25</v>
      </c>
      <c r="F51" s="30" t="s">
        <v>720</v>
      </c>
    </row>
    <row r="52" spans="1:6" s="6" customFormat="1" ht="62" x14ac:dyDescent="0.35">
      <c r="A52" s="29" t="s">
        <v>75</v>
      </c>
      <c r="B52" s="29" t="s">
        <v>6</v>
      </c>
      <c r="C52" s="30" t="s">
        <v>721</v>
      </c>
      <c r="D52" s="31">
        <v>45863.833333333299</v>
      </c>
      <c r="E52" s="31">
        <v>45864.25</v>
      </c>
      <c r="F52" s="30" t="s">
        <v>720</v>
      </c>
    </row>
    <row r="53" spans="1:6" s="14" customFormat="1" ht="77.5" x14ac:dyDescent="0.35">
      <c r="A53" s="29" t="s">
        <v>48</v>
      </c>
      <c r="B53" s="29" t="s">
        <v>4</v>
      </c>
      <c r="C53" s="30" t="s">
        <v>612</v>
      </c>
      <c r="D53" s="31">
        <v>45863.875</v>
      </c>
      <c r="E53" s="31">
        <v>45866.208333333299</v>
      </c>
      <c r="F53" s="30" t="s">
        <v>613</v>
      </c>
    </row>
    <row r="54" spans="1:6" s="14" customFormat="1" ht="46.5" x14ac:dyDescent="0.35">
      <c r="A54" s="29" t="s">
        <v>48</v>
      </c>
      <c r="B54" s="29" t="s">
        <v>5</v>
      </c>
      <c r="C54" s="30" t="s">
        <v>614</v>
      </c>
      <c r="D54" s="31">
        <v>45863.875</v>
      </c>
      <c r="E54" s="31">
        <v>45866.208333333299</v>
      </c>
      <c r="F54" s="30" t="s">
        <v>613</v>
      </c>
    </row>
    <row r="55" spans="1:6" s="14" customFormat="1" ht="46.5" x14ac:dyDescent="0.35">
      <c r="A55" s="29" t="s">
        <v>48</v>
      </c>
      <c r="B55" s="29" t="s">
        <v>5</v>
      </c>
      <c r="C55" s="30" t="s">
        <v>49</v>
      </c>
      <c r="D55" s="31">
        <v>45863.833333333299</v>
      </c>
      <c r="E55" s="31">
        <v>45864.25</v>
      </c>
      <c r="F55" s="30" t="s">
        <v>50</v>
      </c>
    </row>
    <row r="56" spans="1:6" s="6" customFormat="1" ht="62" x14ac:dyDescent="0.35">
      <c r="A56" s="29" t="s">
        <v>81</v>
      </c>
      <c r="B56" s="29" t="s">
        <v>4</v>
      </c>
      <c r="C56" s="30" t="s">
        <v>794</v>
      </c>
      <c r="D56" s="31">
        <v>45863.833333333299</v>
      </c>
      <c r="E56" s="31">
        <v>45864.25</v>
      </c>
      <c r="F56" s="30" t="s">
        <v>795</v>
      </c>
    </row>
    <row r="57" spans="1:6" s="6" customFormat="1" ht="77.5" x14ac:dyDescent="0.35">
      <c r="A57" s="29" t="s">
        <v>724</v>
      </c>
      <c r="B57" s="29" t="s">
        <v>6</v>
      </c>
      <c r="C57" s="30" t="s">
        <v>725</v>
      </c>
      <c r="D57" s="31">
        <v>45863.833333333299</v>
      </c>
      <c r="E57" s="31">
        <v>45864.25</v>
      </c>
      <c r="F57" s="30" t="s">
        <v>726</v>
      </c>
    </row>
    <row r="58" spans="1:6" s="6" customFormat="1" ht="77.5" x14ac:dyDescent="0.35">
      <c r="A58" s="29" t="s">
        <v>17</v>
      </c>
      <c r="B58" s="29" t="s">
        <v>18</v>
      </c>
      <c r="C58" s="30" t="s">
        <v>19</v>
      </c>
      <c r="D58" s="31">
        <v>45863.833333333299</v>
      </c>
      <c r="E58" s="31">
        <v>45864.25</v>
      </c>
      <c r="F58" s="30" t="s">
        <v>20</v>
      </c>
    </row>
    <row r="59" spans="1:6" s="6" customFormat="1" ht="62" x14ac:dyDescent="0.35">
      <c r="A59" s="29" t="s">
        <v>17</v>
      </c>
      <c r="B59" s="29" t="s">
        <v>18</v>
      </c>
      <c r="C59" s="30" t="s">
        <v>41</v>
      </c>
      <c r="D59" s="31">
        <v>45863.833333333299</v>
      </c>
      <c r="E59" s="31">
        <v>45864.25</v>
      </c>
      <c r="F59" s="30" t="s">
        <v>42</v>
      </c>
    </row>
    <row r="60" spans="1:6" s="6" customFormat="1" ht="46.5" x14ac:dyDescent="0.35">
      <c r="A60" s="29" t="s">
        <v>17</v>
      </c>
      <c r="B60" s="29" t="s">
        <v>5</v>
      </c>
      <c r="C60" s="30" t="s">
        <v>518</v>
      </c>
      <c r="D60" s="31">
        <v>45863.833333333299</v>
      </c>
      <c r="E60" s="31">
        <v>45864.25</v>
      </c>
      <c r="F60" s="30" t="s">
        <v>519</v>
      </c>
    </row>
    <row r="61" spans="1:6" s="6" customFormat="1" ht="46.5" x14ac:dyDescent="0.35">
      <c r="A61" s="29" t="s">
        <v>51</v>
      </c>
      <c r="B61" s="29" t="s">
        <v>2</v>
      </c>
      <c r="C61" s="30" t="s">
        <v>52</v>
      </c>
      <c r="D61" s="31">
        <v>45863.833333333299</v>
      </c>
      <c r="E61" s="31">
        <v>45864.25</v>
      </c>
      <c r="F61" s="30" t="s">
        <v>53</v>
      </c>
    </row>
    <row r="62" spans="1:6" s="6" customFormat="1" ht="46.5" x14ac:dyDescent="0.35">
      <c r="A62" s="29" t="s">
        <v>51</v>
      </c>
      <c r="B62" s="29" t="s">
        <v>6</v>
      </c>
      <c r="C62" s="30" t="s">
        <v>54</v>
      </c>
      <c r="D62" s="31">
        <v>45863.833333333299</v>
      </c>
      <c r="E62" s="31">
        <v>45864.25</v>
      </c>
      <c r="F62" s="30" t="s">
        <v>53</v>
      </c>
    </row>
    <row r="63" spans="1:6" s="6" customFormat="1" ht="46.5" x14ac:dyDescent="0.35">
      <c r="A63" s="29" t="s">
        <v>51</v>
      </c>
      <c r="B63" s="29" t="s">
        <v>2</v>
      </c>
      <c r="C63" s="30" t="s">
        <v>707</v>
      </c>
      <c r="D63" s="31">
        <v>45863.875</v>
      </c>
      <c r="E63" s="31">
        <v>45864.208333333299</v>
      </c>
      <c r="F63" s="30" t="s">
        <v>708</v>
      </c>
    </row>
    <row r="64" spans="1:6" s="6" customFormat="1" ht="46.5" x14ac:dyDescent="0.35">
      <c r="A64" s="29" t="s">
        <v>51</v>
      </c>
      <c r="B64" s="29" t="s">
        <v>2</v>
      </c>
      <c r="C64" s="30" t="s">
        <v>714</v>
      </c>
      <c r="D64" s="31">
        <v>45863.833333333299</v>
      </c>
      <c r="E64" s="31">
        <v>45864.208333333299</v>
      </c>
      <c r="F64" s="30" t="s">
        <v>715</v>
      </c>
    </row>
    <row r="65" spans="1:6" s="6" customFormat="1" ht="46.5" x14ac:dyDescent="0.35">
      <c r="A65" s="29" t="s">
        <v>51</v>
      </c>
      <c r="B65" s="29" t="s">
        <v>18</v>
      </c>
      <c r="C65" s="30" t="s">
        <v>324</v>
      </c>
      <c r="D65" s="31">
        <v>45863.875</v>
      </c>
      <c r="E65" s="31">
        <v>45864.25</v>
      </c>
      <c r="F65" s="30" t="s">
        <v>325</v>
      </c>
    </row>
    <row r="66" spans="1:6" s="6" customFormat="1" ht="46.5" x14ac:dyDescent="0.35">
      <c r="A66" s="29" t="s">
        <v>344</v>
      </c>
      <c r="B66" s="29" t="s">
        <v>4</v>
      </c>
      <c r="C66" s="30" t="s">
        <v>803</v>
      </c>
      <c r="D66" s="31">
        <v>45863.791666666701</v>
      </c>
      <c r="E66" s="31">
        <v>45864.208333333299</v>
      </c>
      <c r="F66" s="30" t="s">
        <v>804</v>
      </c>
    </row>
    <row r="67" spans="1:6" s="6" customFormat="1" ht="46.5" x14ac:dyDescent="0.35">
      <c r="A67" s="29" t="s">
        <v>336</v>
      </c>
      <c r="B67" s="29" t="s">
        <v>2</v>
      </c>
      <c r="C67" s="30" t="s">
        <v>796</v>
      </c>
      <c r="D67" s="31">
        <v>45863.875</v>
      </c>
      <c r="E67" s="31">
        <v>45864.25</v>
      </c>
      <c r="F67" s="30" t="s">
        <v>797</v>
      </c>
    </row>
    <row r="68" spans="1:6" s="6" customFormat="1" ht="46.5" x14ac:dyDescent="0.35">
      <c r="A68" s="29" t="s">
        <v>92</v>
      </c>
      <c r="B68" s="29" t="s">
        <v>5</v>
      </c>
      <c r="C68" s="30" t="s">
        <v>93</v>
      </c>
      <c r="D68" s="31">
        <v>45804.833333333299</v>
      </c>
      <c r="E68" s="31">
        <v>45887.25</v>
      </c>
      <c r="F68" s="30" t="s">
        <v>94</v>
      </c>
    </row>
    <row r="69" spans="1:6" s="6" customFormat="1" ht="46.5" x14ac:dyDescent="0.35">
      <c r="A69" s="29" t="s">
        <v>92</v>
      </c>
      <c r="B69" s="29" t="s">
        <v>4</v>
      </c>
      <c r="C69" s="30" t="s">
        <v>446</v>
      </c>
      <c r="D69" s="31">
        <v>45863.833333333299</v>
      </c>
      <c r="E69" s="31">
        <v>45864.25</v>
      </c>
      <c r="F69" s="30" t="s">
        <v>103</v>
      </c>
    </row>
    <row r="70" spans="1:6" s="6" customFormat="1" ht="46.5" x14ac:dyDescent="0.35">
      <c r="A70" s="29" t="s">
        <v>202</v>
      </c>
      <c r="B70" s="29" t="s">
        <v>2</v>
      </c>
      <c r="C70" s="30" t="s">
        <v>679</v>
      </c>
      <c r="D70" s="31">
        <v>45863.875</v>
      </c>
      <c r="E70" s="31">
        <v>45864.25</v>
      </c>
      <c r="F70" s="30" t="s">
        <v>680</v>
      </c>
    </row>
    <row r="71" spans="1:6" s="6" customFormat="1" ht="46.5" x14ac:dyDescent="0.35">
      <c r="A71" s="29" t="s">
        <v>202</v>
      </c>
      <c r="B71" s="29" t="s">
        <v>2</v>
      </c>
      <c r="C71" s="30" t="s">
        <v>681</v>
      </c>
      <c r="D71" s="31">
        <v>45863.875</v>
      </c>
      <c r="E71" s="31">
        <v>45864.25</v>
      </c>
      <c r="F71" s="30" t="s">
        <v>680</v>
      </c>
    </row>
    <row r="72" spans="1:6" s="6" customFormat="1" ht="46.5" x14ac:dyDescent="0.35">
      <c r="A72" s="29" t="s">
        <v>202</v>
      </c>
      <c r="B72" s="29" t="s">
        <v>2</v>
      </c>
      <c r="C72" s="30" t="s">
        <v>682</v>
      </c>
      <c r="D72" s="31">
        <v>45863.875</v>
      </c>
      <c r="E72" s="31">
        <v>45864.25</v>
      </c>
      <c r="F72" s="30" t="s">
        <v>680</v>
      </c>
    </row>
    <row r="73" spans="1:6" s="6" customFormat="1" ht="31" x14ac:dyDescent="0.35">
      <c r="A73" s="29" t="s">
        <v>107</v>
      </c>
      <c r="B73" s="29" t="s">
        <v>5</v>
      </c>
      <c r="C73" s="30" t="s">
        <v>738</v>
      </c>
      <c r="D73" s="31">
        <v>45863.583333333299</v>
      </c>
      <c r="E73" s="31">
        <v>45864.208333333299</v>
      </c>
      <c r="F73" s="30" t="s">
        <v>739</v>
      </c>
    </row>
    <row r="74" spans="1:6" s="6" customFormat="1" ht="31" x14ac:dyDescent="0.35">
      <c r="A74" s="29" t="s">
        <v>110</v>
      </c>
      <c r="B74" s="29" t="s">
        <v>4</v>
      </c>
      <c r="C74" s="30" t="s">
        <v>727</v>
      </c>
      <c r="D74" s="31">
        <v>45863.833333333299</v>
      </c>
      <c r="E74" s="31">
        <v>45864.25</v>
      </c>
      <c r="F74" s="30" t="s">
        <v>728</v>
      </c>
    </row>
    <row r="75" spans="1:6" s="6" customFormat="1" ht="31" x14ac:dyDescent="0.35">
      <c r="A75" s="29" t="s">
        <v>110</v>
      </c>
      <c r="B75" s="29" t="s">
        <v>5</v>
      </c>
      <c r="C75" s="30" t="s">
        <v>729</v>
      </c>
      <c r="D75" s="31">
        <v>45863.833333333299</v>
      </c>
      <c r="E75" s="31">
        <v>45864.25</v>
      </c>
      <c r="F75" s="30" t="s">
        <v>728</v>
      </c>
    </row>
    <row r="76" spans="1:6" s="6" customFormat="1" ht="31" x14ac:dyDescent="0.35">
      <c r="A76" s="29" t="s">
        <v>110</v>
      </c>
      <c r="B76" s="29" t="s">
        <v>4</v>
      </c>
      <c r="C76" s="30" t="s">
        <v>371</v>
      </c>
      <c r="D76" s="31">
        <v>45863.833333333299</v>
      </c>
      <c r="E76" s="31">
        <v>45864.25</v>
      </c>
      <c r="F76" s="30" t="s">
        <v>112</v>
      </c>
    </row>
    <row r="77" spans="1:6" s="6" customFormat="1" ht="46.5" x14ac:dyDescent="0.35">
      <c r="A77" s="29" t="s">
        <v>119</v>
      </c>
      <c r="B77" s="29" t="s">
        <v>5</v>
      </c>
      <c r="C77" s="30" t="s">
        <v>730</v>
      </c>
      <c r="D77" s="31">
        <v>45863.833333333299</v>
      </c>
      <c r="E77" s="31">
        <v>45864.25</v>
      </c>
      <c r="F77" s="30" t="s">
        <v>731</v>
      </c>
    </row>
    <row r="78" spans="1:6" s="6" customFormat="1" ht="31" x14ac:dyDescent="0.35">
      <c r="A78" s="29" t="s">
        <v>119</v>
      </c>
      <c r="B78" s="29" t="s">
        <v>5</v>
      </c>
      <c r="C78" s="30" t="s">
        <v>732</v>
      </c>
      <c r="D78" s="31">
        <v>45863.875</v>
      </c>
      <c r="E78" s="31">
        <v>45864.25</v>
      </c>
      <c r="F78" s="30" t="s">
        <v>731</v>
      </c>
    </row>
    <row r="79" spans="1:6" s="6" customFormat="1" ht="46.5" x14ac:dyDescent="0.35">
      <c r="A79" s="29" t="s">
        <v>119</v>
      </c>
      <c r="B79" s="29" t="s">
        <v>5</v>
      </c>
      <c r="C79" s="30" t="s">
        <v>733</v>
      </c>
      <c r="D79" s="31">
        <v>45863.916666666701</v>
      </c>
      <c r="E79" s="31">
        <v>45864.25</v>
      </c>
      <c r="F79" s="30" t="s">
        <v>731</v>
      </c>
    </row>
    <row r="80" spans="1:6" s="6" customFormat="1" ht="46.5" x14ac:dyDescent="0.35">
      <c r="A80" s="29" t="s">
        <v>134</v>
      </c>
      <c r="B80" s="29" t="s">
        <v>5</v>
      </c>
      <c r="C80" s="30" t="s">
        <v>140</v>
      </c>
      <c r="D80" s="31">
        <v>45863.833333333299</v>
      </c>
      <c r="E80" s="31">
        <v>45864.25</v>
      </c>
      <c r="F80" s="30" t="s">
        <v>141</v>
      </c>
    </row>
    <row r="81" spans="1:6" s="6" customFormat="1" ht="46.5" x14ac:dyDescent="0.35">
      <c r="A81" s="29" t="s">
        <v>134</v>
      </c>
      <c r="B81" s="29" t="s">
        <v>4</v>
      </c>
      <c r="C81" s="30" t="s">
        <v>763</v>
      </c>
      <c r="D81" s="31">
        <v>45863.8125</v>
      </c>
      <c r="E81" s="31">
        <v>45864.208333333299</v>
      </c>
      <c r="F81" s="30" t="s">
        <v>764</v>
      </c>
    </row>
    <row r="82" spans="1:6" s="6" customFormat="1" ht="46.5" x14ac:dyDescent="0.35">
      <c r="A82" s="29" t="s">
        <v>59</v>
      </c>
      <c r="B82" s="29" t="s">
        <v>2</v>
      </c>
      <c r="C82" s="30" t="s">
        <v>60</v>
      </c>
      <c r="D82" s="31">
        <v>45863.916666666701</v>
      </c>
      <c r="E82" s="31">
        <v>45864.208333333299</v>
      </c>
      <c r="F82" s="30" t="s">
        <v>61</v>
      </c>
    </row>
    <row r="83" spans="1:6" s="6" customFormat="1" ht="31" x14ac:dyDescent="0.35">
      <c r="A83" s="29" t="s">
        <v>59</v>
      </c>
      <c r="B83" s="29" t="s">
        <v>6</v>
      </c>
      <c r="C83" s="30" t="s">
        <v>711</v>
      </c>
      <c r="D83" s="31">
        <v>45863.916666666701</v>
      </c>
      <c r="E83" s="31">
        <v>45864.208333333299</v>
      </c>
      <c r="F83" s="30" t="s">
        <v>712</v>
      </c>
    </row>
    <row r="84" spans="1:6" s="6" customFormat="1" ht="46.5" x14ac:dyDescent="0.35">
      <c r="A84" s="29" t="s">
        <v>59</v>
      </c>
      <c r="B84" s="29" t="s">
        <v>6</v>
      </c>
      <c r="C84" s="30" t="s">
        <v>713</v>
      </c>
      <c r="D84" s="31">
        <v>45863.916666666701</v>
      </c>
      <c r="E84" s="31">
        <v>45864.208333333299</v>
      </c>
      <c r="F84" s="30" t="s">
        <v>712</v>
      </c>
    </row>
    <row r="85" spans="1:6" s="6" customFormat="1" ht="46.5" x14ac:dyDescent="0.35">
      <c r="A85" s="29" t="s">
        <v>59</v>
      </c>
      <c r="B85" s="29" t="s">
        <v>2</v>
      </c>
      <c r="C85" s="30" t="s">
        <v>73</v>
      </c>
      <c r="D85" s="31">
        <v>45863.833333333299</v>
      </c>
      <c r="E85" s="31">
        <v>45864.25</v>
      </c>
      <c r="F85" s="30" t="s">
        <v>74</v>
      </c>
    </row>
    <row r="86" spans="1:6" s="6" customFormat="1" ht="46.5" x14ac:dyDescent="0.35">
      <c r="A86" s="29" t="s">
        <v>59</v>
      </c>
      <c r="B86" s="29" t="s">
        <v>2</v>
      </c>
      <c r="C86" s="30" t="s">
        <v>665</v>
      </c>
      <c r="D86" s="31">
        <v>45863.875</v>
      </c>
      <c r="E86" s="31">
        <v>45864.25</v>
      </c>
      <c r="F86" s="30" t="s">
        <v>666</v>
      </c>
    </row>
    <row r="87" spans="1:6" s="6" customFormat="1" ht="46.5" x14ac:dyDescent="0.35">
      <c r="A87" s="29" t="s">
        <v>59</v>
      </c>
      <c r="B87" s="29" t="s">
        <v>18</v>
      </c>
      <c r="C87" s="30" t="s">
        <v>667</v>
      </c>
      <c r="D87" s="31">
        <v>45863.875</v>
      </c>
      <c r="E87" s="31">
        <v>45864.25</v>
      </c>
      <c r="F87" s="30" t="s">
        <v>666</v>
      </c>
    </row>
    <row r="88" spans="1:6" s="6" customFormat="1" ht="46.5" x14ac:dyDescent="0.35">
      <c r="A88" s="29" t="s">
        <v>59</v>
      </c>
      <c r="B88" s="29" t="s">
        <v>18</v>
      </c>
      <c r="C88" s="30" t="s">
        <v>668</v>
      </c>
      <c r="D88" s="31">
        <v>45863.875</v>
      </c>
      <c r="E88" s="31">
        <v>45864.25</v>
      </c>
      <c r="F88" s="30" t="s">
        <v>666</v>
      </c>
    </row>
    <row r="89" spans="1:6" s="6" customFormat="1" ht="46.5" x14ac:dyDescent="0.35">
      <c r="A89" s="29" t="s">
        <v>59</v>
      </c>
      <c r="B89" s="29" t="s">
        <v>6</v>
      </c>
      <c r="C89" s="30" t="s">
        <v>736</v>
      </c>
      <c r="D89" s="31">
        <v>45863.833333333299</v>
      </c>
      <c r="E89" s="31">
        <v>45864.25</v>
      </c>
      <c r="F89" s="30" t="s">
        <v>737</v>
      </c>
    </row>
    <row r="90" spans="1:6" s="6" customFormat="1" ht="46.5" x14ac:dyDescent="0.35">
      <c r="A90" s="29" t="s">
        <v>59</v>
      </c>
      <c r="B90" s="29" t="s">
        <v>2</v>
      </c>
      <c r="C90" s="30" t="s">
        <v>464</v>
      </c>
      <c r="D90" s="31">
        <v>45863.833333333299</v>
      </c>
      <c r="E90" s="31">
        <v>45864.25</v>
      </c>
      <c r="F90" s="30" t="s">
        <v>465</v>
      </c>
    </row>
    <row r="91" spans="1:6" s="6" customFormat="1" ht="46.5" x14ac:dyDescent="0.35">
      <c r="A91" s="29" t="s">
        <v>59</v>
      </c>
      <c r="B91" s="29" t="s">
        <v>2</v>
      </c>
      <c r="C91" s="30" t="s">
        <v>551</v>
      </c>
      <c r="D91" s="31">
        <v>45863.833333333299</v>
      </c>
      <c r="E91" s="31">
        <v>45864.25</v>
      </c>
      <c r="F91" s="30" t="s">
        <v>465</v>
      </c>
    </row>
    <row r="92" spans="1:6" s="6" customFormat="1" ht="46.5" x14ac:dyDescent="0.35">
      <c r="A92" s="29" t="s">
        <v>35</v>
      </c>
      <c r="B92" s="29" t="s">
        <v>6</v>
      </c>
      <c r="C92" s="30" t="s">
        <v>36</v>
      </c>
      <c r="D92" s="31">
        <v>45863.875</v>
      </c>
      <c r="E92" s="31">
        <v>45864.208333333299</v>
      </c>
      <c r="F92" s="30" t="s">
        <v>37</v>
      </c>
    </row>
    <row r="93" spans="1:6" s="6" customFormat="1" ht="46.5" x14ac:dyDescent="0.35">
      <c r="A93" s="29" t="s">
        <v>35</v>
      </c>
      <c r="B93" s="29" t="s">
        <v>6</v>
      </c>
      <c r="C93" s="30" t="s">
        <v>705</v>
      </c>
      <c r="D93" s="31">
        <v>45863.875</v>
      </c>
      <c r="E93" s="31">
        <v>45864.208333333299</v>
      </c>
      <c r="F93" s="30" t="s">
        <v>706</v>
      </c>
    </row>
    <row r="94" spans="1:6" s="6" customFormat="1" ht="46.5" x14ac:dyDescent="0.35">
      <c r="A94" s="29" t="s">
        <v>124</v>
      </c>
      <c r="B94" s="29" t="s">
        <v>5</v>
      </c>
      <c r="C94" s="30" t="s">
        <v>125</v>
      </c>
      <c r="D94" s="31">
        <v>45863.833333333299</v>
      </c>
      <c r="E94" s="31">
        <v>45864.25</v>
      </c>
      <c r="F94" s="30" t="s">
        <v>126</v>
      </c>
    </row>
    <row r="95" spans="1:6" s="6" customFormat="1" ht="46.5" x14ac:dyDescent="0.35">
      <c r="A95" s="29" t="s">
        <v>124</v>
      </c>
      <c r="B95" s="29" t="s">
        <v>5</v>
      </c>
      <c r="C95" s="30" t="s">
        <v>734</v>
      </c>
      <c r="D95" s="31">
        <v>45863.833333333299</v>
      </c>
      <c r="E95" s="31">
        <v>45864.25</v>
      </c>
      <c r="F95" s="30" t="s">
        <v>735</v>
      </c>
    </row>
    <row r="96" spans="1:6" s="6" customFormat="1" ht="46.5" x14ac:dyDescent="0.35">
      <c r="A96" s="29" t="s">
        <v>242</v>
      </c>
      <c r="B96" s="29" t="s">
        <v>4</v>
      </c>
      <c r="C96" s="30" t="s">
        <v>255</v>
      </c>
      <c r="D96" s="31">
        <v>45855.25</v>
      </c>
      <c r="E96" s="31">
        <v>45876.25</v>
      </c>
      <c r="F96" s="30" t="s">
        <v>256</v>
      </c>
    </row>
    <row r="97" spans="1:6" s="6" customFormat="1" ht="46.5" x14ac:dyDescent="0.35">
      <c r="A97" s="29" t="s">
        <v>242</v>
      </c>
      <c r="B97" s="29" t="s">
        <v>5</v>
      </c>
      <c r="C97" s="30" t="s">
        <v>501</v>
      </c>
      <c r="D97" s="31">
        <v>45863.958333333299</v>
      </c>
      <c r="E97" s="31">
        <v>45864.208333333299</v>
      </c>
      <c r="F97" s="30" t="s">
        <v>502</v>
      </c>
    </row>
    <row r="98" spans="1:6" s="6" customFormat="1" ht="46.5" x14ac:dyDescent="0.35">
      <c r="A98" s="29" t="s">
        <v>264</v>
      </c>
      <c r="B98" s="29" t="s">
        <v>7</v>
      </c>
      <c r="C98" s="30" t="s">
        <v>782</v>
      </c>
      <c r="D98" s="31">
        <v>45863.958333333299</v>
      </c>
      <c r="E98" s="31">
        <v>45864.208333333299</v>
      </c>
      <c r="F98" s="30" t="s">
        <v>783</v>
      </c>
    </row>
    <row r="99" spans="1:6" s="5" customFormat="1" ht="46.5" x14ac:dyDescent="0.35">
      <c r="A99" s="29" t="s">
        <v>264</v>
      </c>
      <c r="B99" s="29" t="s">
        <v>8</v>
      </c>
      <c r="C99" s="30" t="s">
        <v>649</v>
      </c>
      <c r="D99" s="31">
        <v>45863.958333333299</v>
      </c>
      <c r="E99" s="31">
        <v>45864.229166666701</v>
      </c>
      <c r="F99" s="30" t="s">
        <v>650</v>
      </c>
    </row>
    <row r="100" spans="1:6" s="6" customFormat="1" ht="62" x14ac:dyDescent="0.35">
      <c r="A100" s="29" t="s">
        <v>264</v>
      </c>
      <c r="B100" s="29" t="s">
        <v>8</v>
      </c>
      <c r="C100" s="30" t="s">
        <v>784</v>
      </c>
      <c r="D100" s="31">
        <v>45863.958333333299</v>
      </c>
      <c r="E100" s="31">
        <v>45864.25</v>
      </c>
      <c r="F100" s="30" t="s">
        <v>785</v>
      </c>
    </row>
    <row r="101" spans="1:6" s="6" customFormat="1" ht="62" x14ac:dyDescent="0.35">
      <c r="A101" s="29" t="s">
        <v>264</v>
      </c>
      <c r="B101" s="29" t="s">
        <v>8</v>
      </c>
      <c r="C101" s="30" t="s">
        <v>699</v>
      </c>
      <c r="D101" s="31">
        <v>45863.958333333299</v>
      </c>
      <c r="E101" s="31">
        <v>45864.25</v>
      </c>
      <c r="F101" s="30" t="s">
        <v>700</v>
      </c>
    </row>
    <row r="102" spans="1:6" s="5" customFormat="1" ht="62" x14ac:dyDescent="0.35">
      <c r="A102" s="29" t="s">
        <v>264</v>
      </c>
      <c r="B102" s="29" t="s">
        <v>8</v>
      </c>
      <c r="C102" s="30" t="s">
        <v>786</v>
      </c>
      <c r="D102" s="31">
        <v>45863.958333333299</v>
      </c>
      <c r="E102" s="31">
        <v>45864.229166666701</v>
      </c>
      <c r="F102" s="30" t="s">
        <v>787</v>
      </c>
    </row>
    <row r="103" spans="1:6" s="5" customFormat="1" ht="46.5" x14ac:dyDescent="0.35">
      <c r="A103" s="29" t="s">
        <v>264</v>
      </c>
      <c r="B103" s="29" t="s">
        <v>7</v>
      </c>
      <c r="C103" s="30" t="s">
        <v>808</v>
      </c>
      <c r="D103" s="31">
        <v>45863.958333333299</v>
      </c>
      <c r="E103" s="31">
        <v>45864.208333333299</v>
      </c>
      <c r="F103" s="30" t="s">
        <v>809</v>
      </c>
    </row>
    <row r="104" spans="1:6" s="5" customFormat="1" ht="31" x14ac:dyDescent="0.35">
      <c r="A104" s="29" t="s">
        <v>264</v>
      </c>
      <c r="B104" s="29" t="s">
        <v>7</v>
      </c>
      <c r="C104" s="30" t="s">
        <v>788</v>
      </c>
      <c r="D104" s="31">
        <v>45863.958333333299</v>
      </c>
      <c r="E104" s="31">
        <v>45864.25</v>
      </c>
      <c r="F104" s="30" t="s">
        <v>789</v>
      </c>
    </row>
    <row r="105" spans="1:6" s="5" customFormat="1" ht="31" x14ac:dyDescent="0.35">
      <c r="A105" s="29" t="s">
        <v>215</v>
      </c>
      <c r="B105" s="29" t="s">
        <v>5</v>
      </c>
      <c r="C105" s="30" t="s">
        <v>216</v>
      </c>
      <c r="D105" s="31">
        <v>45863.875</v>
      </c>
      <c r="E105" s="31">
        <v>45864.25</v>
      </c>
      <c r="F105" s="30" t="s">
        <v>217</v>
      </c>
    </row>
    <row r="106" spans="1:6" s="5" customFormat="1" ht="46.5" x14ac:dyDescent="0.35">
      <c r="A106" s="29" t="s">
        <v>221</v>
      </c>
      <c r="B106" s="29" t="s">
        <v>6</v>
      </c>
      <c r="C106" s="30" t="s">
        <v>222</v>
      </c>
      <c r="D106" s="31">
        <v>45863.875</v>
      </c>
      <c r="E106" s="31">
        <v>45864.25</v>
      </c>
      <c r="F106" s="30" t="s">
        <v>223</v>
      </c>
    </row>
    <row r="107" spans="1:6" s="5" customFormat="1" ht="46.5" x14ac:dyDescent="0.35">
      <c r="A107" s="29" t="s">
        <v>232</v>
      </c>
      <c r="B107" s="29" t="s">
        <v>2</v>
      </c>
      <c r="C107" s="30" t="s">
        <v>767</v>
      </c>
      <c r="D107" s="31">
        <v>45863.895833333299</v>
      </c>
      <c r="E107" s="31">
        <v>45864.25</v>
      </c>
      <c r="F107" s="30" t="s">
        <v>768</v>
      </c>
    </row>
    <row r="108" spans="1:6" s="5" customFormat="1" ht="31" x14ac:dyDescent="0.35">
      <c r="A108" s="29" t="s">
        <v>232</v>
      </c>
      <c r="B108" s="29" t="s">
        <v>2</v>
      </c>
      <c r="C108" s="30" t="s">
        <v>769</v>
      </c>
      <c r="D108" s="31">
        <v>45863.895833333299</v>
      </c>
      <c r="E108" s="31">
        <v>45864.25</v>
      </c>
      <c r="F108" s="30" t="s">
        <v>768</v>
      </c>
    </row>
    <row r="109" spans="1:6" s="5" customFormat="1" ht="77.5" x14ac:dyDescent="0.35">
      <c r="A109" s="29" t="s">
        <v>205</v>
      </c>
      <c r="B109" s="29" t="s">
        <v>4</v>
      </c>
      <c r="C109" s="30" t="s">
        <v>206</v>
      </c>
      <c r="D109" s="31">
        <v>45863.875</v>
      </c>
      <c r="E109" s="31">
        <v>45864.25</v>
      </c>
      <c r="F109" s="30" t="s">
        <v>207</v>
      </c>
    </row>
    <row r="110" spans="1:6" s="5" customFormat="1" ht="46.5" x14ac:dyDescent="0.35">
      <c r="A110" s="29" t="s">
        <v>65</v>
      </c>
      <c r="B110" s="29" t="s">
        <v>6</v>
      </c>
      <c r="C110" s="30" t="s">
        <v>716</v>
      </c>
      <c r="D110" s="31">
        <v>45863.927083333299</v>
      </c>
      <c r="E110" s="31">
        <v>45864.25</v>
      </c>
      <c r="F110" s="30" t="s">
        <v>717</v>
      </c>
    </row>
    <row r="111" spans="1:6" s="5" customFormat="1" ht="62" x14ac:dyDescent="0.35">
      <c r="A111" s="29" t="s">
        <v>65</v>
      </c>
      <c r="B111" s="29" t="s">
        <v>6</v>
      </c>
      <c r="C111" s="30" t="s">
        <v>718</v>
      </c>
      <c r="D111" s="31">
        <v>45863.927083333299</v>
      </c>
      <c r="E111" s="31">
        <v>45864.25</v>
      </c>
      <c r="F111" s="30" t="s">
        <v>717</v>
      </c>
    </row>
    <row r="112" spans="1:6" ht="46.5" x14ac:dyDescent="0.35">
      <c r="A112" s="29" t="s">
        <v>317</v>
      </c>
      <c r="B112" s="29" t="s">
        <v>2</v>
      </c>
      <c r="C112" s="30" t="s">
        <v>326</v>
      </c>
      <c r="D112" s="31">
        <v>45863.875</v>
      </c>
      <c r="E112" s="31">
        <v>45864.25</v>
      </c>
      <c r="F112" s="30" t="s">
        <v>327</v>
      </c>
    </row>
    <row r="113" spans="1:6" ht="46.5" x14ac:dyDescent="0.35">
      <c r="A113" s="29" t="s">
        <v>77</v>
      </c>
      <c r="B113" s="29" t="s">
        <v>18</v>
      </c>
      <c r="C113" s="30" t="s">
        <v>78</v>
      </c>
      <c r="D113" s="31">
        <v>45818.25</v>
      </c>
      <c r="E113" s="31">
        <v>45871.25</v>
      </c>
      <c r="F113" s="30" t="s">
        <v>79</v>
      </c>
    </row>
    <row r="114" spans="1:6" ht="46.5" x14ac:dyDescent="0.35">
      <c r="A114" s="29" t="s">
        <v>298</v>
      </c>
      <c r="B114" s="29" t="s">
        <v>18</v>
      </c>
      <c r="C114" s="30" t="s">
        <v>299</v>
      </c>
      <c r="D114" s="31">
        <v>45823.833333333299</v>
      </c>
      <c r="E114" s="31">
        <v>45916.291666666701</v>
      </c>
      <c r="F114" s="30" t="s">
        <v>300</v>
      </c>
    </row>
    <row r="115" spans="1:6" ht="46.5" x14ac:dyDescent="0.35">
      <c r="A115" s="29" t="s">
        <v>298</v>
      </c>
      <c r="B115" s="29" t="s">
        <v>6</v>
      </c>
      <c r="C115" s="30" t="s">
        <v>792</v>
      </c>
      <c r="D115" s="31">
        <v>45863.875</v>
      </c>
      <c r="E115" s="31">
        <v>45864.25</v>
      </c>
      <c r="F115" s="30" t="s">
        <v>793</v>
      </c>
    </row>
    <row r="116" spans="1:6" ht="46.5" x14ac:dyDescent="0.35">
      <c r="A116" s="29" t="s">
        <v>167</v>
      </c>
      <c r="B116" s="29" t="s">
        <v>6</v>
      </c>
      <c r="C116" s="30" t="s">
        <v>168</v>
      </c>
      <c r="D116" s="31">
        <v>45863.875</v>
      </c>
      <c r="E116" s="31">
        <v>45864.25</v>
      </c>
      <c r="F116" s="30" t="s">
        <v>169</v>
      </c>
    </row>
    <row r="117" spans="1:6" s="15" customFormat="1" ht="46.5" x14ac:dyDescent="0.35">
      <c r="A117" s="29" t="s">
        <v>167</v>
      </c>
      <c r="B117" s="29" t="s">
        <v>2</v>
      </c>
      <c r="C117" s="30" t="s">
        <v>172</v>
      </c>
      <c r="D117" s="31">
        <v>45863.875</v>
      </c>
      <c r="E117" s="31">
        <v>45864.25</v>
      </c>
      <c r="F117" s="30" t="s">
        <v>169</v>
      </c>
    </row>
    <row r="118" spans="1:6" s="15" customFormat="1" ht="46.5" x14ac:dyDescent="0.35">
      <c r="A118" s="29" t="s">
        <v>167</v>
      </c>
      <c r="B118" s="29" t="s">
        <v>6</v>
      </c>
      <c r="C118" s="30" t="s">
        <v>184</v>
      </c>
      <c r="D118" s="31">
        <v>45863.875</v>
      </c>
      <c r="E118" s="31">
        <v>45864.25</v>
      </c>
      <c r="F118" s="30" t="s">
        <v>185</v>
      </c>
    </row>
    <row r="119" spans="1:6" s="15" customFormat="1" ht="62" x14ac:dyDescent="0.35">
      <c r="A119" s="29" t="s">
        <v>167</v>
      </c>
      <c r="B119" s="29" t="s">
        <v>6</v>
      </c>
      <c r="C119" s="30" t="s">
        <v>187</v>
      </c>
      <c r="D119" s="31">
        <v>45863.875</v>
      </c>
      <c r="E119" s="31">
        <v>45864.25</v>
      </c>
      <c r="F119" s="30" t="s">
        <v>185</v>
      </c>
    </row>
    <row r="120" spans="1:6" s="15" customFormat="1" ht="62" x14ac:dyDescent="0.35">
      <c r="A120" s="29" t="s">
        <v>167</v>
      </c>
      <c r="B120" s="29" t="s">
        <v>6</v>
      </c>
      <c r="C120" s="30" t="s">
        <v>188</v>
      </c>
      <c r="D120" s="31">
        <v>45863.875</v>
      </c>
      <c r="E120" s="31">
        <v>45864.25</v>
      </c>
      <c r="F120" s="30" t="s">
        <v>185</v>
      </c>
    </row>
    <row r="121" spans="1:6" ht="46.5" x14ac:dyDescent="0.35">
      <c r="A121" s="29" t="s">
        <v>167</v>
      </c>
      <c r="B121" s="29" t="s">
        <v>6</v>
      </c>
      <c r="C121" s="30" t="s">
        <v>758</v>
      </c>
      <c r="D121" s="31">
        <v>45863.833333333299</v>
      </c>
      <c r="E121" s="31">
        <v>45864.25</v>
      </c>
      <c r="F121" s="30" t="s">
        <v>201</v>
      </c>
    </row>
    <row r="122" spans="1:6" ht="77.5" x14ac:dyDescent="0.35">
      <c r="A122" s="29" t="s">
        <v>798</v>
      </c>
      <c r="B122" s="29" t="s">
        <v>5</v>
      </c>
      <c r="C122" s="30" t="s">
        <v>799</v>
      </c>
      <c r="D122" s="31">
        <v>45863.875</v>
      </c>
      <c r="E122" s="31">
        <v>45864.25</v>
      </c>
      <c r="F122" s="30" t="s">
        <v>800</v>
      </c>
    </row>
    <row r="123" spans="1:6" ht="62" x14ac:dyDescent="0.35">
      <c r="A123" s="29" t="s">
        <v>164</v>
      </c>
      <c r="B123" s="29" t="s">
        <v>4</v>
      </c>
      <c r="C123" s="30" t="s">
        <v>384</v>
      </c>
      <c r="D123" s="31">
        <v>45863.875</v>
      </c>
      <c r="E123" s="31">
        <v>45864.25</v>
      </c>
      <c r="F123" s="30" t="s">
        <v>385</v>
      </c>
    </row>
    <row r="124" spans="1:6" ht="77.5" x14ac:dyDescent="0.35">
      <c r="A124" s="29" t="s">
        <v>164</v>
      </c>
      <c r="B124" s="29" t="s">
        <v>4</v>
      </c>
      <c r="C124" s="30" t="s">
        <v>170</v>
      </c>
      <c r="D124" s="31">
        <v>45863.875</v>
      </c>
      <c r="E124" s="31">
        <v>45864.25</v>
      </c>
      <c r="F124" s="30" t="s">
        <v>169</v>
      </c>
    </row>
    <row r="125" spans="1:6" ht="62" x14ac:dyDescent="0.35">
      <c r="A125" s="29" t="s">
        <v>164</v>
      </c>
      <c r="B125" s="29" t="s">
        <v>4</v>
      </c>
      <c r="C125" s="30" t="s">
        <v>171</v>
      </c>
      <c r="D125" s="31">
        <v>45863.875</v>
      </c>
      <c r="E125" s="31">
        <v>45864.25</v>
      </c>
      <c r="F125" s="30" t="s">
        <v>169</v>
      </c>
    </row>
    <row r="126" spans="1:6" ht="46.5" x14ac:dyDescent="0.35">
      <c r="A126" s="29" t="s">
        <v>164</v>
      </c>
      <c r="B126" s="29" t="s">
        <v>4</v>
      </c>
      <c r="C126" s="30" t="s">
        <v>759</v>
      </c>
      <c r="D126" s="31">
        <v>45863.895833333299</v>
      </c>
      <c r="E126" s="31">
        <v>45864.166666666701</v>
      </c>
      <c r="F126" s="30" t="s">
        <v>760</v>
      </c>
    </row>
    <row r="127" spans="1:6" ht="93" x14ac:dyDescent="0.35">
      <c r="A127" s="29" t="s">
        <v>179</v>
      </c>
      <c r="B127" s="29" t="s">
        <v>6</v>
      </c>
      <c r="C127" s="30" t="s">
        <v>180</v>
      </c>
      <c r="D127" s="31">
        <v>45804.208333333299</v>
      </c>
      <c r="E127" s="31">
        <v>46143.208333333299</v>
      </c>
      <c r="F127" s="30" t="s">
        <v>181</v>
      </c>
    </row>
    <row r="128" spans="1:6" ht="77.5" x14ac:dyDescent="0.35">
      <c r="A128" s="29" t="s">
        <v>189</v>
      </c>
      <c r="B128" s="29" t="s">
        <v>6</v>
      </c>
      <c r="C128" s="30" t="s">
        <v>750</v>
      </c>
      <c r="D128" s="31">
        <v>45863.875</v>
      </c>
      <c r="E128" s="31">
        <v>45864.25</v>
      </c>
      <c r="F128" s="30" t="s">
        <v>751</v>
      </c>
    </row>
    <row r="129" spans="1:6" ht="62" x14ac:dyDescent="0.35">
      <c r="A129" s="29" t="s">
        <v>189</v>
      </c>
      <c r="B129" s="29" t="s">
        <v>6</v>
      </c>
      <c r="C129" s="30" t="s">
        <v>752</v>
      </c>
      <c r="D129" s="31">
        <v>45863.875</v>
      </c>
      <c r="E129" s="31">
        <v>45864.25</v>
      </c>
      <c r="F129" s="30" t="s">
        <v>751</v>
      </c>
    </row>
    <row r="130" spans="1:6" ht="46.5" x14ac:dyDescent="0.35">
      <c r="A130" s="29" t="s">
        <v>189</v>
      </c>
      <c r="B130" s="29" t="s">
        <v>2</v>
      </c>
      <c r="C130" s="30" t="s">
        <v>683</v>
      </c>
      <c r="D130" s="31">
        <v>45863.916666666701</v>
      </c>
      <c r="E130" s="31">
        <v>45864.25</v>
      </c>
      <c r="F130" s="30" t="s">
        <v>684</v>
      </c>
    </row>
    <row r="131" spans="1:6" ht="62" x14ac:dyDescent="0.35">
      <c r="A131" s="29" t="s">
        <v>189</v>
      </c>
      <c r="B131" s="29" t="s">
        <v>6</v>
      </c>
      <c r="C131" s="30" t="s">
        <v>487</v>
      </c>
      <c r="D131" s="31">
        <v>45863.833333333299</v>
      </c>
      <c r="E131" s="31">
        <v>45864.25</v>
      </c>
      <c r="F131" s="30" t="s">
        <v>488</v>
      </c>
    </row>
    <row r="132" spans="1:6" ht="139.5" x14ac:dyDescent="0.35">
      <c r="A132" s="29" t="s">
        <v>189</v>
      </c>
      <c r="B132" s="29" t="s">
        <v>2</v>
      </c>
      <c r="C132" s="30" t="s">
        <v>761</v>
      </c>
      <c r="D132" s="31">
        <v>45863.833333333299</v>
      </c>
      <c r="E132" s="31">
        <v>45864.208333333299</v>
      </c>
      <c r="F132" s="30" t="s">
        <v>762</v>
      </c>
    </row>
    <row r="133" spans="1:6" ht="93" x14ac:dyDescent="0.35">
      <c r="A133" s="29" t="s">
        <v>189</v>
      </c>
      <c r="B133" s="29" t="s">
        <v>6</v>
      </c>
      <c r="C133" s="30" t="s">
        <v>315</v>
      </c>
      <c r="D133" s="31">
        <v>45863.875</v>
      </c>
      <c r="E133" s="31">
        <v>45864.25</v>
      </c>
      <c r="F133" s="30" t="s">
        <v>316</v>
      </c>
    </row>
    <row r="134" spans="1:6" ht="46.5" x14ac:dyDescent="0.35">
      <c r="A134" s="29" t="s">
        <v>189</v>
      </c>
      <c r="B134" s="29" t="s">
        <v>2</v>
      </c>
      <c r="C134" s="30" t="s">
        <v>331</v>
      </c>
      <c r="D134" s="31">
        <v>45863.916666666701</v>
      </c>
      <c r="E134" s="31">
        <v>45864.25</v>
      </c>
      <c r="F134" s="30" t="s">
        <v>332</v>
      </c>
    </row>
    <row r="135" spans="1:6" ht="77.5" x14ac:dyDescent="0.35">
      <c r="A135" s="29" t="s">
        <v>189</v>
      </c>
      <c r="B135" s="29" t="s">
        <v>6</v>
      </c>
      <c r="C135" s="30" t="s">
        <v>333</v>
      </c>
      <c r="D135" s="31">
        <v>45863.916666666701</v>
      </c>
      <c r="E135" s="31">
        <v>45864.25</v>
      </c>
      <c r="F135" s="30" t="s">
        <v>332</v>
      </c>
    </row>
    <row r="136" spans="1:6" ht="77.5" x14ac:dyDescent="0.35">
      <c r="A136" s="29" t="s">
        <v>173</v>
      </c>
      <c r="B136" s="29" t="s">
        <v>7</v>
      </c>
      <c r="C136" s="30" t="s">
        <v>753</v>
      </c>
      <c r="D136" s="31">
        <v>45863.875</v>
      </c>
      <c r="E136" s="31">
        <v>45864.208333333299</v>
      </c>
      <c r="F136" s="30" t="s">
        <v>754</v>
      </c>
    </row>
    <row r="137" spans="1:6" ht="77.5" x14ac:dyDescent="0.35">
      <c r="A137" s="29" t="s">
        <v>173</v>
      </c>
      <c r="B137" s="29" t="s">
        <v>7</v>
      </c>
      <c r="C137" s="30" t="s">
        <v>755</v>
      </c>
      <c r="D137" s="31">
        <v>45863.875</v>
      </c>
      <c r="E137" s="31">
        <v>45864.208333333299</v>
      </c>
      <c r="F137" s="30" t="s">
        <v>754</v>
      </c>
    </row>
    <row r="138" spans="1:6" ht="77.5" x14ac:dyDescent="0.35">
      <c r="A138" s="29" t="s">
        <v>173</v>
      </c>
      <c r="B138" s="29" t="s">
        <v>7</v>
      </c>
      <c r="C138" s="30" t="s">
        <v>756</v>
      </c>
      <c r="D138" s="31">
        <v>45863.875</v>
      </c>
      <c r="E138" s="31">
        <v>45864.208333333299</v>
      </c>
      <c r="F138" s="30" t="s">
        <v>754</v>
      </c>
    </row>
    <row r="139" spans="1:6" ht="77.5" x14ac:dyDescent="0.35">
      <c r="A139" s="29" t="s">
        <v>173</v>
      </c>
      <c r="B139" s="29" t="s">
        <v>7</v>
      </c>
      <c r="C139" s="30" t="s">
        <v>757</v>
      </c>
      <c r="D139" s="31">
        <v>45863.875</v>
      </c>
      <c r="E139" s="31">
        <v>45864.208333333299</v>
      </c>
      <c r="F139" s="30" t="s">
        <v>754</v>
      </c>
    </row>
    <row r="140" spans="1:6" ht="77.5" x14ac:dyDescent="0.35">
      <c r="A140" s="29" t="s">
        <v>129</v>
      </c>
      <c r="B140" s="29" t="s">
        <v>5</v>
      </c>
      <c r="C140" s="30" t="s">
        <v>182</v>
      </c>
      <c r="D140" s="31">
        <v>45684.208333333299</v>
      </c>
      <c r="E140" s="31">
        <v>46143.25</v>
      </c>
      <c r="F140" s="30" t="s">
        <v>183</v>
      </c>
    </row>
    <row r="141" spans="1:6" ht="77.5" x14ac:dyDescent="0.35">
      <c r="A141" s="29" t="s">
        <v>161</v>
      </c>
      <c r="B141" s="29" t="s">
        <v>4</v>
      </c>
      <c r="C141" s="30" t="s">
        <v>162</v>
      </c>
      <c r="D141" s="31">
        <v>44936.875</v>
      </c>
      <c r="E141" s="31">
        <v>46060.208333333299</v>
      </c>
      <c r="F141" s="30" t="s">
        <v>163</v>
      </c>
    </row>
    <row r="142" spans="1:6" ht="93" x14ac:dyDescent="0.35">
      <c r="A142" s="29" t="s">
        <v>161</v>
      </c>
      <c r="B142" s="29" t="s">
        <v>4</v>
      </c>
      <c r="C142" s="30" t="s">
        <v>685</v>
      </c>
      <c r="D142" s="31">
        <v>45863.875</v>
      </c>
      <c r="E142" s="31">
        <v>45864.291666666701</v>
      </c>
      <c r="F142" s="30" t="s">
        <v>686</v>
      </c>
    </row>
    <row r="143" spans="1:6" ht="77.5" x14ac:dyDescent="0.35">
      <c r="A143" s="29" t="s">
        <v>161</v>
      </c>
      <c r="B143" s="29" t="s">
        <v>5</v>
      </c>
      <c r="C143" s="30" t="s">
        <v>687</v>
      </c>
      <c r="D143" s="31">
        <v>45863.875</v>
      </c>
      <c r="E143" s="31">
        <v>45864.291666666701</v>
      </c>
      <c r="F143" s="30" t="s">
        <v>686</v>
      </c>
    </row>
    <row r="144" spans="1:6" ht="62" x14ac:dyDescent="0.35">
      <c r="A144" s="29" t="s">
        <v>161</v>
      </c>
      <c r="B144" s="29" t="s">
        <v>5</v>
      </c>
      <c r="C144" s="30" t="s">
        <v>688</v>
      </c>
      <c r="D144" s="31">
        <v>45863.875</v>
      </c>
      <c r="E144" s="31">
        <v>45864.291666666701</v>
      </c>
      <c r="F144" s="30" t="s">
        <v>686</v>
      </c>
    </row>
    <row r="145" spans="1:6" ht="62" x14ac:dyDescent="0.35">
      <c r="A145" s="29" t="s">
        <v>161</v>
      </c>
      <c r="B145" s="29" t="s">
        <v>5</v>
      </c>
      <c r="C145" s="30" t="s">
        <v>689</v>
      </c>
      <c r="D145" s="31">
        <v>45863.875</v>
      </c>
      <c r="E145" s="31">
        <v>45864.291666666701</v>
      </c>
      <c r="F145" s="30" t="s">
        <v>686</v>
      </c>
    </row>
    <row r="146" spans="1:6" ht="77.5" x14ac:dyDescent="0.35">
      <c r="A146" s="29" t="s">
        <v>161</v>
      </c>
      <c r="B146" s="29" t="s">
        <v>5</v>
      </c>
      <c r="C146" s="30" t="s">
        <v>690</v>
      </c>
      <c r="D146" s="31">
        <v>45863.875</v>
      </c>
      <c r="E146" s="31">
        <v>45864.291666666701</v>
      </c>
      <c r="F146" s="30" t="s">
        <v>686</v>
      </c>
    </row>
    <row r="147" spans="1:6" ht="77.5" x14ac:dyDescent="0.35">
      <c r="A147" s="29" t="s">
        <v>161</v>
      </c>
      <c r="B147" s="29" t="s">
        <v>4</v>
      </c>
      <c r="C147" s="30" t="s">
        <v>691</v>
      </c>
      <c r="D147" s="31">
        <v>45863.875</v>
      </c>
      <c r="E147" s="31">
        <v>45864.291666666701</v>
      </c>
      <c r="F147" s="30" t="s">
        <v>686</v>
      </c>
    </row>
    <row r="148" spans="1:6" ht="62" x14ac:dyDescent="0.35">
      <c r="A148" s="29" t="s">
        <v>161</v>
      </c>
      <c r="B148" s="29" t="s">
        <v>4</v>
      </c>
      <c r="C148" s="30" t="s">
        <v>162</v>
      </c>
      <c r="D148" s="31">
        <v>45863.875</v>
      </c>
      <c r="E148" s="31">
        <v>45864.291666666701</v>
      </c>
      <c r="F148" s="30" t="s">
        <v>686</v>
      </c>
    </row>
    <row r="149" spans="1:6" ht="93" x14ac:dyDescent="0.35">
      <c r="A149" s="32" t="s">
        <v>161</v>
      </c>
      <c r="B149" s="32" t="s">
        <v>4</v>
      </c>
      <c r="C149" s="33" t="s">
        <v>692</v>
      </c>
      <c r="D149" s="34">
        <v>45863.875</v>
      </c>
      <c r="E149" s="34">
        <v>45864.291666666701</v>
      </c>
      <c r="F149" s="33" t="s">
        <v>686</v>
      </c>
    </row>
    <row r="150" spans="1:6" x14ac:dyDescent="0.35">
      <c r="A150" s="29"/>
      <c r="B150" s="29"/>
      <c r="C150" s="30"/>
      <c r="D150" s="31"/>
      <c r="E150" s="31"/>
      <c r="F150" s="30"/>
    </row>
    <row r="151" spans="1:6" x14ac:dyDescent="0.35">
      <c r="A151" s="29"/>
      <c r="B151" s="29"/>
      <c r="C151" s="30"/>
      <c r="D151" s="31"/>
      <c r="E151" s="31"/>
      <c r="F151" s="30"/>
    </row>
    <row r="152" spans="1:6" x14ac:dyDescent="0.35">
      <c r="A152" s="29"/>
      <c r="B152" s="29"/>
      <c r="C152" s="30"/>
      <c r="D152" s="31"/>
      <c r="E152" s="31"/>
      <c r="F152" s="30"/>
    </row>
    <row r="153" spans="1:6" x14ac:dyDescent="0.35">
      <c r="A153" s="29"/>
      <c r="B153" s="29"/>
      <c r="C153" s="30"/>
      <c r="D153" s="31"/>
      <c r="E153" s="31"/>
      <c r="F153" s="30"/>
    </row>
    <row r="154" spans="1:6" x14ac:dyDescent="0.35">
      <c r="A154" s="29"/>
      <c r="B154" s="29"/>
      <c r="C154" s="30"/>
      <c r="D154" s="31"/>
      <c r="E154" s="31"/>
      <c r="F154" s="30"/>
    </row>
    <row r="155" spans="1:6" x14ac:dyDescent="0.35">
      <c r="A155" s="29"/>
      <c r="B155" s="29"/>
      <c r="C155" s="30"/>
      <c r="D155" s="31"/>
      <c r="E155" s="31"/>
      <c r="F155" s="30"/>
    </row>
    <row r="156" spans="1:6" x14ac:dyDescent="0.35">
      <c r="A156" s="29"/>
      <c r="B156" s="29"/>
      <c r="C156" s="30"/>
      <c r="D156" s="31"/>
      <c r="E156" s="31"/>
      <c r="F156" s="30"/>
    </row>
    <row r="157" spans="1:6" x14ac:dyDescent="0.35">
      <c r="A157" s="29"/>
      <c r="B157" s="29"/>
      <c r="C157" s="30"/>
      <c r="D157" s="31"/>
      <c r="E157" s="31"/>
      <c r="F157" s="30"/>
    </row>
    <row r="158" spans="1:6" x14ac:dyDescent="0.35">
      <c r="A158" s="29"/>
      <c r="B158" s="29"/>
      <c r="C158" s="30"/>
      <c r="D158" s="31"/>
      <c r="E158" s="31"/>
      <c r="F158" s="30"/>
    </row>
    <row r="159" spans="1:6" x14ac:dyDescent="0.35">
      <c r="A159" s="29"/>
      <c r="B159" s="29"/>
      <c r="C159" s="30"/>
      <c r="D159" s="31"/>
      <c r="E159" s="31"/>
      <c r="F159" s="30"/>
    </row>
    <row r="160" spans="1:6" x14ac:dyDescent="0.35">
      <c r="A160" s="29"/>
      <c r="B160" s="29"/>
      <c r="C160" s="30"/>
      <c r="D160" s="31"/>
      <c r="E160" s="31"/>
      <c r="F160" s="30"/>
    </row>
    <row r="161" spans="1:6" x14ac:dyDescent="0.35">
      <c r="A161" s="29"/>
      <c r="B161" s="29"/>
      <c r="C161" s="30"/>
      <c r="D161" s="31"/>
      <c r="E161" s="31"/>
      <c r="F161" s="30"/>
    </row>
    <row r="162" spans="1:6" x14ac:dyDescent="0.35">
      <c r="A162" s="29"/>
      <c r="B162" s="29"/>
      <c r="C162" s="30"/>
      <c r="D162" s="31"/>
      <c r="E162" s="31"/>
      <c r="F162" s="30"/>
    </row>
    <row r="163" spans="1:6" x14ac:dyDescent="0.35">
      <c r="A163" s="29"/>
      <c r="B163" s="29"/>
      <c r="C163" s="30"/>
      <c r="D163" s="31"/>
      <c r="E163" s="31"/>
      <c r="F163" s="30"/>
    </row>
    <row r="164" spans="1:6" x14ac:dyDescent="0.35">
      <c r="A164" s="29"/>
      <c r="B164" s="29"/>
      <c r="C164" s="30"/>
      <c r="D164" s="31"/>
      <c r="E164" s="31"/>
      <c r="F164" s="30"/>
    </row>
    <row r="165" spans="1:6" x14ac:dyDescent="0.35">
      <c r="A165" s="29"/>
      <c r="B165" s="29"/>
      <c r="C165" s="30"/>
      <c r="D165" s="31"/>
      <c r="E165" s="31"/>
      <c r="F165" s="30"/>
    </row>
    <row r="166" spans="1:6" x14ac:dyDescent="0.35">
      <c r="A166" s="29"/>
      <c r="B166" s="29"/>
      <c r="C166" s="30"/>
      <c r="D166" s="31"/>
      <c r="E166" s="31"/>
      <c r="F166" s="30"/>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29"/>
      <c r="B172" s="29"/>
      <c r="C172" s="30"/>
      <c r="D172" s="31"/>
      <c r="E172" s="31"/>
      <c r="F172" s="30"/>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29"/>
      <c r="B181" s="29"/>
      <c r="C181" s="30"/>
      <c r="D181" s="31"/>
      <c r="E181" s="31"/>
      <c r="F181" s="30"/>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29"/>
      <c r="B187" s="29"/>
      <c r="C187" s="30"/>
      <c r="D187" s="31"/>
      <c r="E187" s="31"/>
      <c r="F187" s="30"/>
    </row>
    <row r="188" spans="1:6" x14ac:dyDescent="0.35">
      <c r="A188" s="29"/>
      <c r="B188" s="29"/>
      <c r="C188" s="30"/>
      <c r="D188" s="31"/>
      <c r="E188" s="31"/>
      <c r="F188" s="30"/>
    </row>
    <row r="189" spans="1:6" x14ac:dyDescent="0.35">
      <c r="A189" s="29"/>
      <c r="B189" s="29"/>
      <c r="C189" s="30"/>
      <c r="D189" s="31"/>
      <c r="E189" s="31"/>
      <c r="F189" s="30"/>
    </row>
    <row r="190" spans="1:6" x14ac:dyDescent="0.35">
      <c r="A190" s="29"/>
      <c r="B190" s="29"/>
      <c r="C190" s="30"/>
      <c r="D190" s="31"/>
      <c r="E190" s="31"/>
      <c r="F190" s="30"/>
    </row>
    <row r="191" spans="1:6" x14ac:dyDescent="0.35">
      <c r="A191" s="29"/>
      <c r="B191" s="29"/>
      <c r="C191" s="30"/>
      <c r="D191" s="31"/>
      <c r="E191" s="31"/>
      <c r="F191" s="30"/>
    </row>
    <row r="192" spans="1:6" x14ac:dyDescent="0.35">
      <c r="A192" s="29"/>
      <c r="B192" s="29"/>
      <c r="C192" s="30"/>
      <c r="D192" s="31"/>
      <c r="E192" s="31"/>
      <c r="F192" s="30"/>
    </row>
    <row r="193" spans="1:6" x14ac:dyDescent="0.35">
      <c r="A193" s="29"/>
      <c r="B193" s="29"/>
      <c r="C193" s="30"/>
      <c r="D193" s="31"/>
      <c r="E193" s="31"/>
      <c r="F193" s="30"/>
    </row>
    <row r="194" spans="1:6" x14ac:dyDescent="0.35">
      <c r="A194" s="32"/>
      <c r="B194" s="32"/>
      <c r="C194" s="33"/>
      <c r="D194" s="34"/>
      <c r="E194" s="34"/>
      <c r="F194"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50:F194">
    <cfRule type="expression" dxfId="9" priority="2">
      <formula>$J150="Over 12 hours"</formula>
    </cfRule>
  </conditionalFormatting>
  <conditionalFormatting sqref="A3:F149">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Saturday, 26 July</v>
      </c>
      <c r="B1" s="44"/>
      <c r="C1" s="44"/>
      <c r="D1" s="44"/>
      <c r="E1" s="44"/>
      <c r="F1" s="44"/>
    </row>
    <row r="2" spans="1:6" s="5" customFormat="1" ht="28" x14ac:dyDescent="0.35">
      <c r="A2" s="12" t="s">
        <v>9</v>
      </c>
      <c r="B2" s="12" t="s">
        <v>1</v>
      </c>
      <c r="C2" s="12" t="s">
        <v>0</v>
      </c>
      <c r="D2" s="11" t="s">
        <v>11</v>
      </c>
      <c r="E2" s="11" t="s">
        <v>12</v>
      </c>
      <c r="F2" s="12" t="s">
        <v>10</v>
      </c>
    </row>
    <row r="3" spans="1:6" s="4" customFormat="1" ht="46.5" x14ac:dyDescent="0.35">
      <c r="A3" s="26" t="s">
        <v>29</v>
      </c>
      <c r="B3" s="26" t="s">
        <v>18</v>
      </c>
      <c r="C3" s="26" t="s">
        <v>57</v>
      </c>
      <c r="D3" s="28">
        <v>45847.208333333299</v>
      </c>
      <c r="E3" s="28">
        <v>46507.999305555597</v>
      </c>
      <c r="F3" s="26" t="s">
        <v>58</v>
      </c>
    </row>
    <row r="4" spans="1:6" s="4" customFormat="1" ht="77.5" x14ac:dyDescent="0.35">
      <c r="A4" s="26" t="s">
        <v>29</v>
      </c>
      <c r="B4" s="26" t="s">
        <v>2</v>
      </c>
      <c r="C4" s="26" t="s">
        <v>670</v>
      </c>
      <c r="D4" s="28">
        <v>45864.833333333299</v>
      </c>
      <c r="E4" s="28">
        <v>45865.25</v>
      </c>
      <c r="F4" s="26" t="s">
        <v>625</v>
      </c>
    </row>
    <row r="5" spans="1:6" s="4" customFormat="1" ht="77.5" x14ac:dyDescent="0.35">
      <c r="A5" s="26" t="s">
        <v>24</v>
      </c>
      <c r="B5" s="26" t="s">
        <v>4</v>
      </c>
      <c r="C5" s="26" t="s">
        <v>663</v>
      </c>
      <c r="D5" s="28">
        <v>45864.895833333299</v>
      </c>
      <c r="E5" s="28">
        <v>45865.375</v>
      </c>
      <c r="F5" s="26" t="s">
        <v>664</v>
      </c>
    </row>
    <row r="6" spans="1:6" s="4" customFormat="1" ht="46.5" x14ac:dyDescent="0.35">
      <c r="A6" s="26" t="s">
        <v>113</v>
      </c>
      <c r="B6" s="26" t="s">
        <v>5</v>
      </c>
      <c r="C6" s="26" t="s">
        <v>617</v>
      </c>
      <c r="D6" s="28">
        <v>45864.875</v>
      </c>
      <c r="E6" s="28">
        <v>45866.208333333299</v>
      </c>
      <c r="F6" s="26" t="s">
        <v>618</v>
      </c>
    </row>
    <row r="7" spans="1:6" s="4" customFormat="1" ht="77.5" x14ac:dyDescent="0.35">
      <c r="A7" s="26" t="s">
        <v>239</v>
      </c>
      <c r="B7" s="26" t="s">
        <v>4</v>
      </c>
      <c r="C7" s="26" t="s">
        <v>694</v>
      </c>
      <c r="D7" s="28">
        <v>45864.833333333299</v>
      </c>
      <c r="E7" s="28">
        <v>45865.25</v>
      </c>
      <c r="F7" s="26" t="s">
        <v>695</v>
      </c>
    </row>
    <row r="8" spans="1:6" s="4" customFormat="1" ht="93" x14ac:dyDescent="0.35">
      <c r="A8" s="26" t="s">
        <v>239</v>
      </c>
      <c r="B8" s="26" t="s">
        <v>5</v>
      </c>
      <c r="C8" s="26" t="s">
        <v>696</v>
      </c>
      <c r="D8" s="28">
        <v>45864.833333333299</v>
      </c>
      <c r="E8" s="28">
        <v>45865.25</v>
      </c>
      <c r="F8" s="26" t="s">
        <v>695</v>
      </c>
    </row>
    <row r="9" spans="1:6" s="4" customFormat="1" ht="62" x14ac:dyDescent="0.35">
      <c r="A9" s="26" t="s">
        <v>267</v>
      </c>
      <c r="B9" s="26" t="s">
        <v>2</v>
      </c>
      <c r="C9" s="26" t="s">
        <v>697</v>
      </c>
      <c r="D9" s="28">
        <v>45864.916666666701</v>
      </c>
      <c r="E9" s="28">
        <v>45865.208333333299</v>
      </c>
      <c r="F9" s="26" t="s">
        <v>698</v>
      </c>
    </row>
    <row r="10" spans="1:6" s="4" customFormat="1" ht="62" x14ac:dyDescent="0.35">
      <c r="A10" s="26" t="s">
        <v>267</v>
      </c>
      <c r="B10" s="26" t="s">
        <v>6</v>
      </c>
      <c r="C10" s="26" t="s">
        <v>701</v>
      </c>
      <c r="D10" s="28">
        <v>45864.875</v>
      </c>
      <c r="E10" s="28">
        <v>45865.333333333299</v>
      </c>
      <c r="F10" s="26" t="s">
        <v>702</v>
      </c>
    </row>
    <row r="11" spans="1:6" s="4" customFormat="1" ht="62" x14ac:dyDescent="0.35">
      <c r="A11" s="26" t="s">
        <v>208</v>
      </c>
      <c r="B11" s="26" t="s">
        <v>6</v>
      </c>
      <c r="C11" s="26" t="s">
        <v>600</v>
      </c>
      <c r="D11" s="28">
        <v>45864.916666666701</v>
      </c>
      <c r="E11" s="28">
        <v>45865.25</v>
      </c>
      <c r="F11" s="26" t="s">
        <v>601</v>
      </c>
    </row>
    <row r="12" spans="1:6" s="3" customFormat="1" ht="77.5" x14ac:dyDescent="0.35">
      <c r="A12" s="26" t="s">
        <v>218</v>
      </c>
      <c r="B12" s="26" t="s">
        <v>6</v>
      </c>
      <c r="C12" s="26" t="s">
        <v>219</v>
      </c>
      <c r="D12" s="28">
        <v>45864.875</v>
      </c>
      <c r="E12" s="28">
        <v>45865.25</v>
      </c>
      <c r="F12" s="26" t="s">
        <v>220</v>
      </c>
    </row>
    <row r="13" spans="1:6" s="3" customFormat="1" ht="77.5" x14ac:dyDescent="0.35">
      <c r="A13" s="26" t="s">
        <v>655</v>
      </c>
      <c r="B13" s="26" t="s">
        <v>2</v>
      </c>
      <c r="C13" s="26" t="s">
        <v>656</v>
      </c>
      <c r="D13" s="28">
        <v>45863.875</v>
      </c>
      <c r="E13" s="28">
        <v>45866.25</v>
      </c>
      <c r="F13" s="26" t="s">
        <v>657</v>
      </c>
    </row>
    <row r="14" spans="1:6" s="3" customFormat="1" ht="77.5" x14ac:dyDescent="0.35">
      <c r="A14" s="26" t="s">
        <v>655</v>
      </c>
      <c r="B14" s="26" t="s">
        <v>6</v>
      </c>
      <c r="C14" s="26" t="s">
        <v>658</v>
      </c>
      <c r="D14" s="28">
        <v>45863.895833333299</v>
      </c>
      <c r="E14" s="28">
        <v>45866.25</v>
      </c>
      <c r="F14" s="26" t="s">
        <v>659</v>
      </c>
    </row>
    <row r="15" spans="1:6" s="3" customFormat="1" ht="77.5" x14ac:dyDescent="0.35">
      <c r="A15" s="26" t="s">
        <v>312</v>
      </c>
      <c r="B15" s="26" t="s">
        <v>2</v>
      </c>
      <c r="C15" s="26" t="s">
        <v>653</v>
      </c>
      <c r="D15" s="28">
        <v>45863.833333333299</v>
      </c>
      <c r="E15" s="28">
        <v>45866.25</v>
      </c>
      <c r="F15" s="26" t="s">
        <v>654</v>
      </c>
    </row>
    <row r="16" spans="1:6" s="3" customFormat="1" ht="46.5" x14ac:dyDescent="0.35">
      <c r="A16" s="26" t="s">
        <v>75</v>
      </c>
      <c r="B16" s="26" t="s">
        <v>6</v>
      </c>
      <c r="C16" s="26" t="s">
        <v>615</v>
      </c>
      <c r="D16" s="28">
        <v>45864.833333333299</v>
      </c>
      <c r="E16" s="28">
        <v>45865.25</v>
      </c>
      <c r="F16" s="26" t="s">
        <v>616</v>
      </c>
    </row>
    <row r="17" spans="1:6" s="3" customFormat="1" ht="62" x14ac:dyDescent="0.35">
      <c r="A17" s="26" t="s">
        <v>48</v>
      </c>
      <c r="B17" s="26" t="s">
        <v>4</v>
      </c>
      <c r="C17" s="26" t="s">
        <v>612</v>
      </c>
      <c r="D17" s="28">
        <v>45863.875</v>
      </c>
      <c r="E17" s="28">
        <v>45866.208333333299</v>
      </c>
      <c r="F17" s="26" t="s">
        <v>613</v>
      </c>
    </row>
    <row r="18" spans="1:6" s="3" customFormat="1" ht="46.5" x14ac:dyDescent="0.35">
      <c r="A18" s="26" t="s">
        <v>48</v>
      </c>
      <c r="B18" s="26" t="s">
        <v>5</v>
      </c>
      <c r="C18" s="26" t="s">
        <v>614</v>
      </c>
      <c r="D18" s="28">
        <v>45863.875</v>
      </c>
      <c r="E18" s="28">
        <v>45866.208333333299</v>
      </c>
      <c r="F18" s="26" t="s">
        <v>613</v>
      </c>
    </row>
    <row r="19" spans="1:6" s="4" customFormat="1" ht="46.5" x14ac:dyDescent="0.35">
      <c r="A19" s="26" t="s">
        <v>92</v>
      </c>
      <c r="B19" s="26" t="s">
        <v>5</v>
      </c>
      <c r="C19" s="26" t="s">
        <v>93</v>
      </c>
      <c r="D19" s="28">
        <v>45804.833333333299</v>
      </c>
      <c r="E19" s="28">
        <v>45887.25</v>
      </c>
      <c r="F19" s="26" t="s">
        <v>94</v>
      </c>
    </row>
    <row r="20" spans="1:6" s="4" customFormat="1" ht="46.5" x14ac:dyDescent="0.35">
      <c r="A20" s="26" t="s">
        <v>202</v>
      </c>
      <c r="B20" s="26" t="s">
        <v>2</v>
      </c>
      <c r="C20" s="26" t="s">
        <v>679</v>
      </c>
      <c r="D20" s="28">
        <v>45864.875</v>
      </c>
      <c r="E20" s="28">
        <v>45865.25</v>
      </c>
      <c r="F20" s="26" t="s">
        <v>680</v>
      </c>
    </row>
    <row r="21" spans="1:6" s="4" customFormat="1" ht="46.5" x14ac:dyDescent="0.35">
      <c r="A21" s="26" t="s">
        <v>202</v>
      </c>
      <c r="B21" s="26" t="s">
        <v>2</v>
      </c>
      <c r="C21" s="26" t="s">
        <v>681</v>
      </c>
      <c r="D21" s="28">
        <v>45864.875</v>
      </c>
      <c r="E21" s="28">
        <v>45865.25</v>
      </c>
      <c r="F21" s="26" t="s">
        <v>680</v>
      </c>
    </row>
    <row r="22" spans="1:6" s="4" customFormat="1" ht="46.5" x14ac:dyDescent="0.35">
      <c r="A22" s="26" t="s">
        <v>202</v>
      </c>
      <c r="B22" s="26" t="s">
        <v>2</v>
      </c>
      <c r="C22" s="26" t="s">
        <v>682</v>
      </c>
      <c r="D22" s="28">
        <v>45864.875</v>
      </c>
      <c r="E22" s="28">
        <v>45865.25</v>
      </c>
      <c r="F22" s="26" t="s">
        <v>680</v>
      </c>
    </row>
    <row r="23" spans="1:6" s="4" customFormat="1" ht="46.5" x14ac:dyDescent="0.35">
      <c r="A23" s="26" t="s">
        <v>134</v>
      </c>
      <c r="B23" s="26" t="s">
        <v>5</v>
      </c>
      <c r="C23" s="26" t="s">
        <v>140</v>
      </c>
      <c r="D23" s="28">
        <v>45864.833333333299</v>
      </c>
      <c r="E23" s="28">
        <v>45865.25</v>
      </c>
      <c r="F23" s="26" t="s">
        <v>141</v>
      </c>
    </row>
    <row r="24" spans="1:6" s="4" customFormat="1" ht="46.5" x14ac:dyDescent="0.35">
      <c r="A24" s="26" t="s">
        <v>671</v>
      </c>
      <c r="B24" s="26" t="s">
        <v>4</v>
      </c>
      <c r="C24" s="26" t="s">
        <v>672</v>
      </c>
      <c r="D24" s="28">
        <v>45864.791666666701</v>
      </c>
      <c r="E24" s="28">
        <v>45865.25</v>
      </c>
      <c r="F24" s="26" t="s">
        <v>673</v>
      </c>
    </row>
    <row r="25" spans="1:6" s="4" customFormat="1" ht="46.5" x14ac:dyDescent="0.35">
      <c r="A25" s="26" t="s">
        <v>671</v>
      </c>
      <c r="B25" s="26" t="s">
        <v>5</v>
      </c>
      <c r="C25" s="26" t="s">
        <v>805</v>
      </c>
      <c r="D25" s="28">
        <v>45864.791666666701</v>
      </c>
      <c r="E25" s="28">
        <v>45865.25</v>
      </c>
      <c r="F25" s="26" t="s">
        <v>673</v>
      </c>
    </row>
    <row r="26" spans="1:6" s="4" customFormat="1" ht="46.5" x14ac:dyDescent="0.35">
      <c r="A26" s="26" t="s">
        <v>59</v>
      </c>
      <c r="B26" s="26" t="s">
        <v>2</v>
      </c>
      <c r="C26" s="26" t="s">
        <v>665</v>
      </c>
      <c r="D26" s="28">
        <v>45864.875</v>
      </c>
      <c r="E26" s="28">
        <v>45865.25</v>
      </c>
      <c r="F26" s="26" t="s">
        <v>666</v>
      </c>
    </row>
    <row r="27" spans="1:6" s="4" customFormat="1" ht="46.5" x14ac:dyDescent="0.35">
      <c r="A27" s="26" t="s">
        <v>59</v>
      </c>
      <c r="B27" s="26" t="s">
        <v>18</v>
      </c>
      <c r="C27" s="26" t="s">
        <v>667</v>
      </c>
      <c r="D27" s="28">
        <v>45864.875</v>
      </c>
      <c r="E27" s="28">
        <v>45865.25</v>
      </c>
      <c r="F27" s="26" t="s">
        <v>666</v>
      </c>
    </row>
    <row r="28" spans="1:6" s="4" customFormat="1" ht="31" x14ac:dyDescent="0.35">
      <c r="A28" s="26" t="s">
        <v>59</v>
      </c>
      <c r="B28" s="26" t="s">
        <v>18</v>
      </c>
      <c r="C28" s="26" t="s">
        <v>668</v>
      </c>
      <c r="D28" s="28">
        <v>45864.875</v>
      </c>
      <c r="E28" s="28">
        <v>45865.25</v>
      </c>
      <c r="F28" s="26" t="s">
        <v>666</v>
      </c>
    </row>
    <row r="29" spans="1:6" s="4" customFormat="1" ht="46.5" x14ac:dyDescent="0.35">
      <c r="A29" s="26" t="s">
        <v>59</v>
      </c>
      <c r="B29" s="26" t="s">
        <v>2</v>
      </c>
      <c r="C29" s="26" t="s">
        <v>669</v>
      </c>
      <c r="D29" s="28">
        <v>45864.833333333299</v>
      </c>
      <c r="E29" s="28">
        <v>45865.25</v>
      </c>
      <c r="F29" s="26" t="s">
        <v>621</v>
      </c>
    </row>
    <row r="30" spans="1:6" s="4" customFormat="1" ht="46.5" x14ac:dyDescent="0.35">
      <c r="A30" s="26" t="s">
        <v>124</v>
      </c>
      <c r="B30" s="26" t="s">
        <v>4</v>
      </c>
      <c r="C30" s="26" t="s">
        <v>619</v>
      </c>
      <c r="D30" s="28">
        <v>45864.875</v>
      </c>
      <c r="E30" s="28">
        <v>45866.208333333299</v>
      </c>
      <c r="F30" s="26" t="s">
        <v>618</v>
      </c>
    </row>
    <row r="31" spans="1:6" s="4" customFormat="1" ht="31" x14ac:dyDescent="0.35">
      <c r="A31" s="26" t="s">
        <v>242</v>
      </c>
      <c r="B31" s="26" t="s">
        <v>4</v>
      </c>
      <c r="C31" s="26" t="s">
        <v>409</v>
      </c>
      <c r="D31" s="28">
        <v>45864.833333333299</v>
      </c>
      <c r="E31" s="28">
        <v>45865.25</v>
      </c>
      <c r="F31" s="26" t="s">
        <v>645</v>
      </c>
    </row>
    <row r="32" spans="1:6" s="4" customFormat="1" ht="46.5" x14ac:dyDescent="0.35">
      <c r="A32" s="26" t="s">
        <v>242</v>
      </c>
      <c r="B32" s="26" t="s">
        <v>4</v>
      </c>
      <c r="C32" s="26" t="s">
        <v>693</v>
      </c>
      <c r="D32" s="28">
        <v>45864.833333333299</v>
      </c>
      <c r="E32" s="28">
        <v>45865.25</v>
      </c>
      <c r="F32" s="26" t="s">
        <v>645</v>
      </c>
    </row>
    <row r="33" spans="1:6" s="4" customFormat="1" ht="46.5" x14ac:dyDescent="0.35">
      <c r="A33" s="26" t="s">
        <v>242</v>
      </c>
      <c r="B33" s="26" t="s">
        <v>4</v>
      </c>
      <c r="C33" s="26" t="s">
        <v>255</v>
      </c>
      <c r="D33" s="28">
        <v>45855.25</v>
      </c>
      <c r="E33" s="28">
        <v>45876.25</v>
      </c>
      <c r="F33" s="26" t="s">
        <v>256</v>
      </c>
    </row>
    <row r="34" spans="1:6" s="4" customFormat="1" ht="46.5" x14ac:dyDescent="0.35">
      <c r="A34" s="26" t="s">
        <v>264</v>
      </c>
      <c r="B34" s="26" t="s">
        <v>8</v>
      </c>
      <c r="C34" s="26" t="s">
        <v>649</v>
      </c>
      <c r="D34" s="28">
        <v>45864.916666666701</v>
      </c>
      <c r="E34" s="28">
        <v>45865.229166666701</v>
      </c>
      <c r="F34" s="26" t="s">
        <v>650</v>
      </c>
    </row>
    <row r="35" spans="1:6" s="4" customFormat="1" ht="46.5" x14ac:dyDescent="0.35">
      <c r="A35" s="26" t="s">
        <v>264</v>
      </c>
      <c r="B35" s="26" t="s">
        <v>8</v>
      </c>
      <c r="C35" s="26" t="s">
        <v>699</v>
      </c>
      <c r="D35" s="28">
        <v>45864.9375</v>
      </c>
      <c r="E35" s="28">
        <v>45865.208333333299</v>
      </c>
      <c r="F35" s="26" t="s">
        <v>700</v>
      </c>
    </row>
    <row r="36" spans="1:6" s="4" customFormat="1" ht="46.5" x14ac:dyDescent="0.35">
      <c r="A36" s="26" t="s">
        <v>264</v>
      </c>
      <c r="B36" s="26" t="s">
        <v>8</v>
      </c>
      <c r="C36" s="26" t="s">
        <v>602</v>
      </c>
      <c r="D36" s="28">
        <v>45864.916666666701</v>
      </c>
      <c r="E36" s="28">
        <v>45865.25</v>
      </c>
      <c r="F36" s="26" t="s">
        <v>601</v>
      </c>
    </row>
    <row r="37" spans="1:6" s="4" customFormat="1" ht="46.5" x14ac:dyDescent="0.35">
      <c r="A37" s="26" t="s">
        <v>264</v>
      </c>
      <c r="B37" s="26" t="s">
        <v>7</v>
      </c>
      <c r="C37" s="26" t="s">
        <v>603</v>
      </c>
      <c r="D37" s="28">
        <v>45864.916666666701</v>
      </c>
      <c r="E37" s="28">
        <v>45865.25</v>
      </c>
      <c r="F37" s="26" t="s">
        <v>604</v>
      </c>
    </row>
    <row r="38" spans="1:6" s="4" customFormat="1" ht="46.5" x14ac:dyDescent="0.35">
      <c r="A38" s="26" t="s">
        <v>215</v>
      </c>
      <c r="B38" s="26" t="s">
        <v>4</v>
      </c>
      <c r="C38" s="26" t="s">
        <v>393</v>
      </c>
      <c r="D38" s="28">
        <v>45864.875</v>
      </c>
      <c r="E38" s="28">
        <v>45865.25</v>
      </c>
      <c r="F38" s="26" t="s">
        <v>394</v>
      </c>
    </row>
    <row r="39" spans="1:6" s="4" customFormat="1" ht="46.5" x14ac:dyDescent="0.35">
      <c r="A39" s="26" t="s">
        <v>215</v>
      </c>
      <c r="B39" s="26" t="s">
        <v>4</v>
      </c>
      <c r="C39" s="26" t="s">
        <v>395</v>
      </c>
      <c r="D39" s="28">
        <v>45864.875</v>
      </c>
      <c r="E39" s="28">
        <v>45865.25</v>
      </c>
      <c r="F39" s="26" t="s">
        <v>394</v>
      </c>
    </row>
    <row r="40" spans="1:6" s="4" customFormat="1" ht="46.5" x14ac:dyDescent="0.35">
      <c r="A40" s="26" t="s">
        <v>77</v>
      </c>
      <c r="B40" s="26" t="s">
        <v>18</v>
      </c>
      <c r="C40" s="26" t="s">
        <v>78</v>
      </c>
      <c r="D40" s="28">
        <v>45818.25</v>
      </c>
      <c r="E40" s="28">
        <v>45871.25</v>
      </c>
      <c r="F40" s="26" t="s">
        <v>79</v>
      </c>
    </row>
    <row r="41" spans="1:6" s="4" customFormat="1" ht="46.5" x14ac:dyDescent="0.35">
      <c r="A41" s="26" t="s">
        <v>298</v>
      </c>
      <c r="B41" s="26" t="s">
        <v>18</v>
      </c>
      <c r="C41" s="26" t="s">
        <v>299</v>
      </c>
      <c r="D41" s="28">
        <v>45823.833333333299</v>
      </c>
      <c r="E41" s="28">
        <v>45916.291666666701</v>
      </c>
      <c r="F41" s="26" t="s">
        <v>300</v>
      </c>
    </row>
    <row r="42" spans="1:6" s="4" customFormat="1" ht="46.5" x14ac:dyDescent="0.35">
      <c r="A42" s="26" t="s">
        <v>164</v>
      </c>
      <c r="B42" s="26" t="s">
        <v>4</v>
      </c>
      <c r="C42" s="26" t="s">
        <v>632</v>
      </c>
      <c r="D42" s="28">
        <v>45864.875</v>
      </c>
      <c r="E42" s="28">
        <v>45865.208333333299</v>
      </c>
      <c r="F42" s="26" t="s">
        <v>633</v>
      </c>
    </row>
    <row r="43" spans="1:6" s="4" customFormat="1" ht="46.5" x14ac:dyDescent="0.35">
      <c r="A43" s="26" t="s">
        <v>179</v>
      </c>
      <c r="B43" s="26" t="s">
        <v>6</v>
      </c>
      <c r="C43" s="26" t="s">
        <v>180</v>
      </c>
      <c r="D43" s="28">
        <v>45804.208333333299</v>
      </c>
      <c r="E43" s="28">
        <v>46143.208333333299</v>
      </c>
      <c r="F43" s="26" t="s">
        <v>181</v>
      </c>
    </row>
    <row r="44" spans="1:6" s="4" customFormat="1" ht="46.5" x14ac:dyDescent="0.35">
      <c r="A44" s="26" t="s">
        <v>179</v>
      </c>
      <c r="B44" s="26" t="s">
        <v>6</v>
      </c>
      <c r="C44" s="26" t="s">
        <v>636</v>
      </c>
      <c r="D44" s="28">
        <v>45864.875</v>
      </c>
      <c r="E44" s="28">
        <v>45865.25</v>
      </c>
      <c r="F44" s="26" t="s">
        <v>637</v>
      </c>
    </row>
    <row r="45" spans="1:6" s="4" customFormat="1" ht="46.5" x14ac:dyDescent="0.35">
      <c r="A45" s="26" t="s">
        <v>179</v>
      </c>
      <c r="B45" s="26" t="s">
        <v>6</v>
      </c>
      <c r="C45" s="26" t="s">
        <v>638</v>
      </c>
      <c r="D45" s="28">
        <v>45864.875</v>
      </c>
      <c r="E45" s="28">
        <v>45865.25</v>
      </c>
      <c r="F45" s="26" t="s">
        <v>637</v>
      </c>
    </row>
    <row r="46" spans="1:6" s="4" customFormat="1" ht="46.5" x14ac:dyDescent="0.35">
      <c r="A46" s="26" t="s">
        <v>179</v>
      </c>
      <c r="B46" s="26" t="s">
        <v>6</v>
      </c>
      <c r="C46" s="26" t="s">
        <v>639</v>
      </c>
      <c r="D46" s="28">
        <v>45864.875</v>
      </c>
      <c r="E46" s="28">
        <v>45865.25</v>
      </c>
      <c r="F46" s="26" t="s">
        <v>637</v>
      </c>
    </row>
    <row r="47" spans="1:6" s="4" customFormat="1" ht="46.5" x14ac:dyDescent="0.35">
      <c r="A47" s="26" t="s">
        <v>179</v>
      </c>
      <c r="B47" s="26" t="s">
        <v>6</v>
      </c>
      <c r="C47" s="26" t="s">
        <v>640</v>
      </c>
      <c r="D47" s="28">
        <v>45864.875</v>
      </c>
      <c r="E47" s="28">
        <v>45865.25</v>
      </c>
      <c r="F47" s="26" t="s">
        <v>637</v>
      </c>
    </row>
    <row r="48" spans="1:6" s="4" customFormat="1" ht="46.5" x14ac:dyDescent="0.35">
      <c r="A48" s="26" t="s">
        <v>179</v>
      </c>
      <c r="B48" s="26" t="s">
        <v>6</v>
      </c>
      <c r="C48" s="26" t="s">
        <v>641</v>
      </c>
      <c r="D48" s="28">
        <v>45864.875</v>
      </c>
      <c r="E48" s="28">
        <v>45865.25</v>
      </c>
      <c r="F48" s="26" t="s">
        <v>637</v>
      </c>
    </row>
    <row r="49" spans="1:6" s="4" customFormat="1" ht="46.5" x14ac:dyDescent="0.35">
      <c r="A49" s="26" t="s">
        <v>179</v>
      </c>
      <c r="B49" s="26" t="s">
        <v>6</v>
      </c>
      <c r="C49" s="26" t="s">
        <v>642</v>
      </c>
      <c r="D49" s="28">
        <v>45864.875</v>
      </c>
      <c r="E49" s="28">
        <v>45865.25</v>
      </c>
      <c r="F49" s="26" t="s">
        <v>637</v>
      </c>
    </row>
    <row r="50" spans="1:6" s="4" customFormat="1" ht="46.5" x14ac:dyDescent="0.35">
      <c r="A50" s="26" t="s">
        <v>179</v>
      </c>
      <c r="B50" s="26" t="s">
        <v>6</v>
      </c>
      <c r="C50" s="26" t="s">
        <v>643</v>
      </c>
      <c r="D50" s="28">
        <v>45864.875</v>
      </c>
      <c r="E50" s="28">
        <v>45865.25</v>
      </c>
      <c r="F50" s="26" t="s">
        <v>637</v>
      </c>
    </row>
    <row r="51" spans="1:6" s="4" customFormat="1" ht="46.5" x14ac:dyDescent="0.35">
      <c r="A51" s="26" t="s">
        <v>189</v>
      </c>
      <c r="B51" s="26" t="s">
        <v>2</v>
      </c>
      <c r="C51" s="26" t="s">
        <v>683</v>
      </c>
      <c r="D51" s="28">
        <v>45864.958333333299</v>
      </c>
      <c r="E51" s="28">
        <v>45865.25</v>
      </c>
      <c r="F51" s="26" t="s">
        <v>684</v>
      </c>
    </row>
    <row r="52" spans="1:6" s="4" customFormat="1" ht="46.5" x14ac:dyDescent="0.35">
      <c r="A52" s="26" t="s">
        <v>189</v>
      </c>
      <c r="B52" s="26" t="s">
        <v>6</v>
      </c>
      <c r="C52" s="26" t="s">
        <v>315</v>
      </c>
      <c r="D52" s="28">
        <v>45864.875</v>
      </c>
      <c r="E52" s="28">
        <v>45865.25</v>
      </c>
      <c r="F52" s="26" t="s">
        <v>316</v>
      </c>
    </row>
    <row r="53" spans="1:6" s="4" customFormat="1" ht="62" x14ac:dyDescent="0.35">
      <c r="A53" s="26" t="s">
        <v>189</v>
      </c>
      <c r="B53" s="26" t="s">
        <v>2</v>
      </c>
      <c r="C53" s="26" t="s">
        <v>331</v>
      </c>
      <c r="D53" s="28">
        <v>45864.916666666701</v>
      </c>
      <c r="E53" s="28">
        <v>45865.25</v>
      </c>
      <c r="F53" s="26" t="s">
        <v>332</v>
      </c>
    </row>
    <row r="54" spans="1:6" s="4" customFormat="1" ht="62" x14ac:dyDescent="0.35">
      <c r="A54" s="26" t="s">
        <v>189</v>
      </c>
      <c r="B54" s="26" t="s">
        <v>6</v>
      </c>
      <c r="C54" s="26" t="s">
        <v>333</v>
      </c>
      <c r="D54" s="28">
        <v>45864.916666666701</v>
      </c>
      <c r="E54" s="28">
        <v>45865.25</v>
      </c>
      <c r="F54" s="26" t="s">
        <v>332</v>
      </c>
    </row>
    <row r="55" spans="1:6" s="4" customFormat="1" ht="46.5" x14ac:dyDescent="0.35">
      <c r="A55" s="26" t="s">
        <v>173</v>
      </c>
      <c r="B55" s="26" t="s">
        <v>7</v>
      </c>
      <c r="C55" s="26" t="s">
        <v>626</v>
      </c>
      <c r="D55" s="28">
        <v>45864.875</v>
      </c>
      <c r="E55" s="28">
        <v>45865.208333333299</v>
      </c>
      <c r="F55" s="26" t="s">
        <v>627</v>
      </c>
    </row>
    <row r="56" spans="1:6" s="4" customFormat="1" ht="46.5" x14ac:dyDescent="0.35">
      <c r="A56" s="26" t="s">
        <v>173</v>
      </c>
      <c r="B56" s="26" t="s">
        <v>8</v>
      </c>
      <c r="C56" s="26" t="s">
        <v>628</v>
      </c>
      <c r="D56" s="28">
        <v>45864.875</v>
      </c>
      <c r="E56" s="28">
        <v>45865.208333333299</v>
      </c>
      <c r="F56" s="26" t="s">
        <v>627</v>
      </c>
    </row>
    <row r="57" spans="1:6" s="4" customFormat="1" ht="62" x14ac:dyDescent="0.35">
      <c r="A57" s="26" t="s">
        <v>173</v>
      </c>
      <c r="B57" s="26" t="s">
        <v>8</v>
      </c>
      <c r="C57" s="26" t="s">
        <v>629</v>
      </c>
      <c r="D57" s="28">
        <v>45864.875</v>
      </c>
      <c r="E57" s="28">
        <v>45865.208333333299</v>
      </c>
      <c r="F57" s="26" t="s">
        <v>627</v>
      </c>
    </row>
    <row r="58" spans="1:6" s="4" customFormat="1" ht="46.5" x14ac:dyDescent="0.35">
      <c r="A58" s="26" t="s">
        <v>173</v>
      </c>
      <c r="B58" s="26" t="s">
        <v>8</v>
      </c>
      <c r="C58" s="26" t="s">
        <v>630</v>
      </c>
      <c r="D58" s="28">
        <v>45864.875</v>
      </c>
      <c r="E58" s="28">
        <v>45865.208333333299</v>
      </c>
      <c r="F58" s="26" t="s">
        <v>627</v>
      </c>
    </row>
    <row r="59" spans="1:6" s="4" customFormat="1" ht="46.5" x14ac:dyDescent="0.35">
      <c r="A59" s="26" t="s">
        <v>173</v>
      </c>
      <c r="B59" s="26" t="s">
        <v>7</v>
      </c>
      <c r="C59" s="26" t="s">
        <v>634</v>
      </c>
      <c r="D59" s="28">
        <v>45864.895833333299</v>
      </c>
      <c r="E59" s="28">
        <v>45865.208333333299</v>
      </c>
      <c r="F59" s="26" t="s">
        <v>635</v>
      </c>
    </row>
    <row r="60" spans="1:6" s="4" customFormat="1" ht="62" x14ac:dyDescent="0.35">
      <c r="A60" s="26" t="s">
        <v>129</v>
      </c>
      <c r="B60" s="26" t="s">
        <v>4</v>
      </c>
      <c r="C60" s="26" t="s">
        <v>674</v>
      </c>
      <c r="D60" s="28">
        <v>45864.833333333299</v>
      </c>
      <c r="E60" s="28">
        <v>45865.25</v>
      </c>
      <c r="F60" s="26" t="s">
        <v>675</v>
      </c>
    </row>
    <row r="61" spans="1:6" s="4" customFormat="1" ht="62" x14ac:dyDescent="0.35">
      <c r="A61" s="26" t="s">
        <v>129</v>
      </c>
      <c r="B61" s="26" t="s">
        <v>4</v>
      </c>
      <c r="C61" s="26" t="s">
        <v>676</v>
      </c>
      <c r="D61" s="28">
        <v>45864.833333333299</v>
      </c>
      <c r="E61" s="28">
        <v>45865.25</v>
      </c>
      <c r="F61" s="26" t="s">
        <v>675</v>
      </c>
    </row>
    <row r="62" spans="1:6" s="4" customFormat="1" ht="62" x14ac:dyDescent="0.35">
      <c r="A62" s="26" t="s">
        <v>129</v>
      </c>
      <c r="B62" s="26" t="s">
        <v>5</v>
      </c>
      <c r="C62" s="26" t="s">
        <v>182</v>
      </c>
      <c r="D62" s="28">
        <v>45684.208333333299</v>
      </c>
      <c r="E62" s="28">
        <v>46143.25</v>
      </c>
      <c r="F62" s="26" t="s">
        <v>183</v>
      </c>
    </row>
    <row r="63" spans="1:6" s="4" customFormat="1" ht="77.5" x14ac:dyDescent="0.35">
      <c r="A63" s="26" t="s">
        <v>129</v>
      </c>
      <c r="B63" s="26" t="s">
        <v>4</v>
      </c>
      <c r="C63" s="26" t="s">
        <v>631</v>
      </c>
      <c r="D63" s="28">
        <v>45864.875</v>
      </c>
      <c r="E63" s="28">
        <v>45865.25</v>
      </c>
      <c r="F63" s="26" t="s">
        <v>475</v>
      </c>
    </row>
    <row r="64" spans="1:6" s="4" customFormat="1" ht="62" x14ac:dyDescent="0.35">
      <c r="A64" s="26" t="s">
        <v>194</v>
      </c>
      <c r="B64" s="26" t="s">
        <v>4</v>
      </c>
      <c r="C64" s="26" t="s">
        <v>677</v>
      </c>
      <c r="D64" s="28">
        <v>45864.916666666701</v>
      </c>
      <c r="E64" s="28">
        <v>45865.208333333299</v>
      </c>
      <c r="F64" s="26" t="s">
        <v>678</v>
      </c>
    </row>
    <row r="65" spans="1:6" s="4" customFormat="1" ht="62" x14ac:dyDescent="0.35">
      <c r="A65" s="26" t="s">
        <v>161</v>
      </c>
      <c r="B65" s="26" t="s">
        <v>4</v>
      </c>
      <c r="C65" s="26" t="s">
        <v>162</v>
      </c>
      <c r="D65" s="28">
        <v>44936.875</v>
      </c>
      <c r="E65" s="28">
        <v>46060.208333333299</v>
      </c>
      <c r="F65" s="26" t="s">
        <v>163</v>
      </c>
    </row>
    <row r="66" spans="1:6" s="4" customFormat="1" ht="46.5" x14ac:dyDescent="0.35">
      <c r="A66" s="26" t="s">
        <v>161</v>
      </c>
      <c r="B66" s="26" t="s">
        <v>4</v>
      </c>
      <c r="C66" s="26" t="s">
        <v>685</v>
      </c>
      <c r="D66" s="28">
        <v>45864.875</v>
      </c>
      <c r="E66" s="28">
        <v>45865.291666666701</v>
      </c>
      <c r="F66" s="26" t="s">
        <v>686</v>
      </c>
    </row>
    <row r="67" spans="1:6" s="4" customFormat="1" ht="139.5" x14ac:dyDescent="0.35">
      <c r="A67" s="26" t="s">
        <v>161</v>
      </c>
      <c r="B67" s="26" t="s">
        <v>5</v>
      </c>
      <c r="C67" s="26" t="s">
        <v>687</v>
      </c>
      <c r="D67" s="28">
        <v>45864.875</v>
      </c>
      <c r="E67" s="28">
        <v>45865.291666666701</v>
      </c>
      <c r="F67" s="26" t="s">
        <v>686</v>
      </c>
    </row>
    <row r="68" spans="1:6" s="4" customFormat="1" ht="77.5" x14ac:dyDescent="0.35">
      <c r="A68" s="26" t="s">
        <v>161</v>
      </c>
      <c r="B68" s="26" t="s">
        <v>5</v>
      </c>
      <c r="C68" s="26" t="s">
        <v>688</v>
      </c>
      <c r="D68" s="28">
        <v>45864.875</v>
      </c>
      <c r="E68" s="28">
        <v>45865.291666666701</v>
      </c>
      <c r="F68" s="26" t="s">
        <v>686</v>
      </c>
    </row>
    <row r="69" spans="1:6" s="4" customFormat="1" ht="77.5" x14ac:dyDescent="0.35">
      <c r="A69" s="26" t="s">
        <v>161</v>
      </c>
      <c r="B69" s="26" t="s">
        <v>5</v>
      </c>
      <c r="C69" s="26" t="s">
        <v>689</v>
      </c>
      <c r="D69" s="28">
        <v>45864.875</v>
      </c>
      <c r="E69" s="28">
        <v>45865.291666666701</v>
      </c>
      <c r="F69" s="26" t="s">
        <v>686</v>
      </c>
    </row>
    <row r="70" spans="1:6" s="4" customFormat="1" ht="77.5" x14ac:dyDescent="0.35">
      <c r="A70" s="26" t="s">
        <v>161</v>
      </c>
      <c r="B70" s="26" t="s">
        <v>5</v>
      </c>
      <c r="C70" s="26" t="s">
        <v>690</v>
      </c>
      <c r="D70" s="28">
        <v>45864.875</v>
      </c>
      <c r="E70" s="28">
        <v>45865.291666666701</v>
      </c>
      <c r="F70" s="26" t="s">
        <v>686</v>
      </c>
    </row>
    <row r="71" spans="1:6" s="4" customFormat="1" ht="77.5" x14ac:dyDescent="0.35">
      <c r="A71" s="26" t="s">
        <v>161</v>
      </c>
      <c r="B71" s="26" t="s">
        <v>4</v>
      </c>
      <c r="C71" s="26" t="s">
        <v>691</v>
      </c>
      <c r="D71" s="28">
        <v>45864.875</v>
      </c>
      <c r="E71" s="28">
        <v>45865.291666666701</v>
      </c>
      <c r="F71" s="26" t="s">
        <v>686</v>
      </c>
    </row>
    <row r="72" spans="1:6" s="4" customFormat="1" ht="62" x14ac:dyDescent="0.35">
      <c r="A72" s="26" t="s">
        <v>161</v>
      </c>
      <c r="B72" s="26" t="s">
        <v>4</v>
      </c>
      <c r="C72" s="26" t="s">
        <v>162</v>
      </c>
      <c r="D72" s="28">
        <v>45864.875</v>
      </c>
      <c r="E72" s="28">
        <v>45865.291666666701</v>
      </c>
      <c r="F72" s="26" t="s">
        <v>686</v>
      </c>
    </row>
    <row r="73" spans="1:6" s="4" customFormat="1" ht="62" x14ac:dyDescent="0.35">
      <c r="A73" s="26" t="s">
        <v>161</v>
      </c>
      <c r="B73" s="26" t="s">
        <v>4</v>
      </c>
      <c r="C73" s="26" t="s">
        <v>692</v>
      </c>
      <c r="D73" s="28">
        <v>45864.875</v>
      </c>
      <c r="E73" s="28">
        <v>45865.291666666701</v>
      </c>
      <c r="F73" s="26" t="s">
        <v>686</v>
      </c>
    </row>
    <row r="74" spans="1:6" s="4" customFormat="1" x14ac:dyDescent="0.35">
      <c r="A74" s="26"/>
      <c r="B74" s="26"/>
      <c r="C74" s="26"/>
      <c r="D74" s="28"/>
      <c r="E74" s="28"/>
      <c r="F74" s="26"/>
    </row>
    <row r="75" spans="1:6" s="4" customFormat="1" x14ac:dyDescent="0.35">
      <c r="A75" s="26"/>
      <c r="B75" s="26"/>
      <c r="C75" s="26"/>
      <c r="D75" s="28"/>
      <c r="E75" s="28"/>
      <c r="F75" s="26"/>
    </row>
    <row r="76" spans="1:6" s="4" customFormat="1" x14ac:dyDescent="0.35">
      <c r="A76" s="26"/>
      <c r="B76" s="26"/>
      <c r="C76" s="26"/>
      <c r="D76" s="28"/>
      <c r="E76" s="28"/>
      <c r="F76" s="26"/>
    </row>
    <row r="77" spans="1:6" s="4" customFormat="1" x14ac:dyDescent="0.35">
      <c r="A77" s="26"/>
      <c r="B77" s="26"/>
      <c r="C77" s="26"/>
      <c r="D77" s="28"/>
      <c r="E77" s="28"/>
      <c r="F77" s="26"/>
    </row>
    <row r="78" spans="1:6" s="4" customFormat="1" x14ac:dyDescent="0.35">
      <c r="A78" s="26"/>
      <c r="B78" s="26"/>
      <c r="C78" s="26"/>
      <c r="D78" s="28"/>
      <c r="E78" s="28"/>
      <c r="F78" s="26"/>
    </row>
    <row r="79" spans="1:6" s="4" customFormat="1" x14ac:dyDescent="0.35">
      <c r="A79" s="26"/>
      <c r="B79" s="26"/>
      <c r="C79" s="26"/>
      <c r="D79" s="28"/>
      <c r="E79" s="28"/>
      <c r="F79" s="26"/>
    </row>
    <row r="80" spans="1:6" s="4" customFormat="1" x14ac:dyDescent="0.35">
      <c r="A80" s="26"/>
      <c r="B80" s="26"/>
      <c r="C80" s="26"/>
      <c r="D80" s="28"/>
      <c r="E80" s="28"/>
      <c r="F80" s="26"/>
    </row>
    <row r="81" spans="1:6" s="4" customFormat="1" x14ac:dyDescent="0.35">
      <c r="A81" s="26"/>
      <c r="B81" s="26"/>
      <c r="C81" s="26"/>
      <c r="D81" s="28"/>
      <c r="E81" s="28"/>
      <c r="F81" s="26"/>
    </row>
    <row r="82" spans="1:6" s="4" customFormat="1" x14ac:dyDescent="0.35">
      <c r="A82" s="26"/>
      <c r="B82" s="26"/>
      <c r="C82" s="26"/>
      <c r="D82" s="28"/>
      <c r="E82" s="28"/>
      <c r="F82" s="26"/>
    </row>
    <row r="83" spans="1:6" s="4" customFormat="1" x14ac:dyDescent="0.35">
      <c r="A83" s="26"/>
      <c r="B83" s="26"/>
      <c r="C83" s="26"/>
      <c r="D83" s="28"/>
      <c r="E83" s="28"/>
      <c r="F83" s="26"/>
    </row>
    <row r="84" spans="1:6" s="4" customFormat="1" x14ac:dyDescent="0.35">
      <c r="A84" s="26"/>
      <c r="B84" s="26"/>
      <c r="C84" s="26"/>
      <c r="D84" s="28"/>
      <c r="E84" s="28"/>
      <c r="F84" s="26"/>
    </row>
    <row r="85" spans="1:6" s="4" customFormat="1" x14ac:dyDescent="0.35">
      <c r="A85" s="26"/>
      <c r="B85" s="26"/>
      <c r="C85" s="26"/>
      <c r="D85" s="28"/>
      <c r="E85" s="28"/>
      <c r="F85" s="26"/>
    </row>
    <row r="86" spans="1:6" s="4" customFormat="1" x14ac:dyDescent="0.35">
      <c r="A86" s="26"/>
      <c r="B86" s="26"/>
      <c r="C86" s="26"/>
      <c r="D86" s="28"/>
      <c r="E86" s="28"/>
      <c r="F86" s="26"/>
    </row>
    <row r="87" spans="1:6" s="4" customFormat="1" x14ac:dyDescent="0.35">
      <c r="A87" s="26"/>
      <c r="B87" s="26"/>
      <c r="C87" s="26"/>
      <c r="D87" s="28"/>
      <c r="E87" s="28"/>
      <c r="F87" s="26"/>
    </row>
    <row r="88" spans="1:6" s="4" customFormat="1" x14ac:dyDescent="0.35">
      <c r="A88" s="26"/>
      <c r="B88" s="26"/>
      <c r="C88" s="26"/>
      <c r="D88" s="28"/>
      <c r="E88" s="28"/>
      <c r="F88" s="26"/>
    </row>
    <row r="89" spans="1:6" s="4" customFormat="1" x14ac:dyDescent="0.35">
      <c r="A89" s="26"/>
      <c r="B89" s="26"/>
      <c r="C89" s="26"/>
      <c r="D89" s="28"/>
      <c r="E89" s="28"/>
      <c r="F89" s="26"/>
    </row>
    <row r="90" spans="1:6" s="4" customFormat="1" x14ac:dyDescent="0.35">
      <c r="A90" s="26"/>
      <c r="B90" s="26"/>
      <c r="C90" s="26"/>
      <c r="D90" s="28"/>
      <c r="E90" s="28"/>
      <c r="F90" s="26"/>
    </row>
    <row r="91" spans="1:6" s="4" customFormat="1" x14ac:dyDescent="0.35">
      <c r="A91" s="26"/>
      <c r="B91" s="26"/>
      <c r="C91" s="26"/>
      <c r="D91" s="28"/>
      <c r="E91" s="28"/>
      <c r="F91" s="26"/>
    </row>
    <row r="92" spans="1:6" s="4" customFormat="1" x14ac:dyDescent="0.35">
      <c r="A92" s="26"/>
      <c r="B92" s="26"/>
      <c r="C92" s="26"/>
      <c r="D92" s="28"/>
      <c r="E92" s="28"/>
      <c r="F92" s="26"/>
    </row>
    <row r="93" spans="1:6" s="4" customFormat="1" x14ac:dyDescent="0.35">
      <c r="A93" s="26"/>
      <c r="B93" s="26"/>
      <c r="C93" s="26"/>
      <c r="D93" s="28"/>
      <c r="E93" s="28"/>
      <c r="F93" s="26"/>
    </row>
    <row r="94" spans="1:6" s="4" customFormat="1" x14ac:dyDescent="0.35">
      <c r="A94" s="26"/>
      <c r="B94" s="26"/>
      <c r="C94" s="26"/>
      <c r="D94" s="28"/>
      <c r="E94" s="28"/>
      <c r="F94" s="26"/>
    </row>
    <row r="95" spans="1:6" s="4" customFormat="1" x14ac:dyDescent="0.35">
      <c r="A95" s="26"/>
      <c r="B95" s="26"/>
      <c r="C95" s="26"/>
      <c r="D95" s="28"/>
      <c r="E95" s="28"/>
      <c r="F95" s="26"/>
    </row>
    <row r="96" spans="1:6" s="4" customFormat="1" x14ac:dyDescent="0.35">
      <c r="A96" s="26"/>
      <c r="B96" s="26"/>
      <c r="C96" s="26"/>
      <c r="D96" s="28"/>
      <c r="E96" s="28"/>
      <c r="F96" s="26"/>
    </row>
    <row r="97" spans="1:6" s="4" customFormat="1" x14ac:dyDescent="0.35">
      <c r="A97" s="26"/>
      <c r="B97" s="26"/>
      <c r="C97" s="26"/>
      <c r="D97" s="28"/>
      <c r="E97" s="28"/>
      <c r="F97" s="26"/>
    </row>
    <row r="98" spans="1:6" s="4" customFormat="1" x14ac:dyDescent="0.35">
      <c r="A98" s="26"/>
      <c r="B98" s="26"/>
      <c r="C98" s="26"/>
      <c r="D98" s="28"/>
      <c r="E98" s="28"/>
      <c r="F98" s="26"/>
    </row>
    <row r="99" spans="1:6" s="4" customFormat="1" x14ac:dyDescent="0.35">
      <c r="A99" s="26"/>
      <c r="B99" s="26"/>
      <c r="C99" s="26"/>
      <c r="D99" s="28"/>
      <c r="E99" s="28"/>
      <c r="F99" s="26"/>
    </row>
    <row r="100" spans="1:6" s="5" customFormat="1" x14ac:dyDescent="0.35">
      <c r="A100" s="26"/>
      <c r="B100" s="26"/>
      <c r="C100" s="26"/>
      <c r="D100" s="28"/>
      <c r="E100" s="28"/>
      <c r="F100" s="26"/>
    </row>
    <row r="101" spans="1:6" s="5" customFormat="1" x14ac:dyDescent="0.35">
      <c r="A101" s="26"/>
      <c r="B101" s="26"/>
      <c r="C101" s="26"/>
      <c r="D101" s="28"/>
      <c r="E101" s="28"/>
      <c r="F101" s="26"/>
    </row>
    <row r="102" spans="1:6" s="5" customFormat="1" x14ac:dyDescent="0.35">
      <c r="A102" s="26"/>
      <c r="B102" s="26"/>
      <c r="C102" s="26"/>
      <c r="D102" s="28"/>
      <c r="E102" s="28"/>
      <c r="F102" s="26"/>
    </row>
    <row r="103" spans="1:6" s="5" customFormat="1" x14ac:dyDescent="0.35">
      <c r="A103" s="26"/>
      <c r="B103" s="26"/>
      <c r="C103" s="26"/>
      <c r="D103" s="28"/>
      <c r="E103" s="28"/>
      <c r="F103" s="26"/>
    </row>
    <row r="104" spans="1:6" s="5" customFormat="1" x14ac:dyDescent="0.35">
      <c r="A104" s="26"/>
      <c r="B104" s="26"/>
      <c r="C104" s="26"/>
      <c r="D104" s="28"/>
      <c r="E104" s="28"/>
      <c r="F104" s="26"/>
    </row>
    <row r="105" spans="1:6" s="5" customFormat="1" x14ac:dyDescent="0.35">
      <c r="A105" s="26"/>
      <c r="B105" s="26"/>
      <c r="C105" s="26"/>
      <c r="D105" s="28"/>
      <c r="E105" s="28"/>
      <c r="F105" s="26"/>
    </row>
    <row r="106" spans="1:6" s="5" customFormat="1" x14ac:dyDescent="0.35">
      <c r="A106" s="26"/>
      <c r="B106" s="26"/>
      <c r="C106" s="26"/>
      <c r="D106" s="28"/>
      <c r="E106" s="28"/>
      <c r="F106" s="26"/>
    </row>
    <row r="107" spans="1:6" s="5" customFormat="1" x14ac:dyDescent="0.35">
      <c r="A107" s="26"/>
      <c r="B107" s="26"/>
      <c r="C107" s="26"/>
      <c r="D107" s="28"/>
      <c r="E107" s="28"/>
      <c r="F107" s="26"/>
    </row>
    <row r="108" spans="1:6" s="5" customFormat="1" x14ac:dyDescent="0.35">
      <c r="A108" s="26"/>
      <c r="B108" s="26"/>
      <c r="C108" s="26"/>
      <c r="D108" s="28"/>
      <c r="E108" s="28"/>
      <c r="F108" s="26"/>
    </row>
    <row r="109" spans="1:6" s="5" customFormat="1" x14ac:dyDescent="0.35">
      <c r="A109" s="26"/>
      <c r="B109" s="26"/>
      <c r="C109" s="26"/>
      <c r="D109" s="28"/>
      <c r="E109" s="28"/>
      <c r="F109" s="26"/>
    </row>
    <row r="110" spans="1:6" s="5" customFormat="1" x14ac:dyDescent="0.35">
      <c r="A110" s="26"/>
      <c r="B110" s="26"/>
      <c r="C110" s="26"/>
      <c r="D110" s="28"/>
      <c r="E110" s="28"/>
      <c r="F110" s="26"/>
    </row>
    <row r="111" spans="1:6" s="5" customFormat="1" x14ac:dyDescent="0.35">
      <c r="A111" s="26"/>
      <c r="B111" s="26"/>
      <c r="C111" s="26"/>
      <c r="D111" s="28"/>
      <c r="E111" s="28"/>
      <c r="F111" s="26"/>
    </row>
    <row r="112" spans="1:6" s="5" customFormat="1" x14ac:dyDescent="0.35">
      <c r="A112" s="26"/>
      <c r="B112" s="26"/>
      <c r="C112" s="26"/>
      <c r="D112" s="28"/>
      <c r="E112" s="28"/>
      <c r="F112" s="26"/>
    </row>
    <row r="113" spans="1:6" s="5" customFormat="1" x14ac:dyDescent="0.35">
      <c r="A113" s="26"/>
      <c r="B113" s="26"/>
      <c r="C113" s="26"/>
      <c r="D113" s="28"/>
      <c r="E113" s="28"/>
      <c r="F113" s="26"/>
    </row>
    <row r="114" spans="1:6" s="5" customFormat="1" x14ac:dyDescent="0.35">
      <c r="A114" s="26"/>
      <c r="B114" s="26"/>
      <c r="C114" s="26"/>
      <c r="D114" s="28"/>
      <c r="E114" s="28"/>
      <c r="F114" s="26"/>
    </row>
    <row r="115" spans="1:6" s="5" customFormat="1" x14ac:dyDescent="0.35">
      <c r="A115" s="26"/>
      <c r="B115" s="26"/>
      <c r="C115" s="26"/>
      <c r="D115" s="28"/>
      <c r="E115" s="28"/>
      <c r="F115" s="26"/>
    </row>
    <row r="116" spans="1:6" s="5" customFormat="1" x14ac:dyDescent="0.35">
      <c r="A116" s="26"/>
      <c r="B116" s="26"/>
      <c r="C116" s="26"/>
      <c r="D116" s="28"/>
      <c r="E116" s="28"/>
      <c r="F116" s="26"/>
    </row>
    <row r="117" spans="1:6" s="5" customFormat="1" x14ac:dyDescent="0.35">
      <c r="A117" s="26"/>
      <c r="B117" s="26"/>
      <c r="C117" s="26"/>
      <c r="D117" s="28"/>
      <c r="E117" s="28"/>
      <c r="F117" s="26"/>
    </row>
    <row r="118" spans="1:6" s="5" customFormat="1" x14ac:dyDescent="0.35">
      <c r="A118" s="26"/>
      <c r="B118" s="26"/>
      <c r="C118" s="26"/>
      <c r="D118" s="28"/>
      <c r="E118" s="28"/>
      <c r="F118" s="26"/>
    </row>
    <row r="119" spans="1:6" s="5" customFormat="1" x14ac:dyDescent="0.35">
      <c r="A119" s="26"/>
      <c r="B119" s="26"/>
      <c r="C119" s="26"/>
      <c r="D119" s="28"/>
      <c r="E119" s="28"/>
      <c r="F119" s="26"/>
    </row>
    <row r="120" spans="1:6" s="5" customFormat="1" x14ac:dyDescent="0.35">
      <c r="A120" s="26"/>
      <c r="B120" s="26"/>
      <c r="C120" s="26"/>
      <c r="D120" s="28"/>
      <c r="E120" s="28"/>
      <c r="F120" s="26"/>
    </row>
    <row r="121" spans="1:6" s="5" customFormat="1" x14ac:dyDescent="0.35">
      <c r="A121" s="26"/>
      <c r="B121" s="26"/>
      <c r="C121" s="26"/>
      <c r="D121" s="28"/>
      <c r="E121" s="28"/>
      <c r="F121" s="26"/>
    </row>
    <row r="122" spans="1:6" s="5" customFormat="1" x14ac:dyDescent="0.35">
      <c r="A122" s="26"/>
      <c r="B122" s="26"/>
      <c r="C122" s="26"/>
      <c r="D122" s="28"/>
      <c r="E122" s="28"/>
      <c r="F122" s="26"/>
    </row>
    <row r="123" spans="1:6" s="5" customFormat="1" x14ac:dyDescent="0.35">
      <c r="A123" s="26"/>
      <c r="B123" s="26"/>
      <c r="C123" s="26"/>
      <c r="D123" s="28"/>
      <c r="E123" s="28"/>
      <c r="F123" s="26"/>
    </row>
    <row r="124" spans="1:6" s="5" customFormat="1" x14ac:dyDescent="0.35">
      <c r="A124" s="26"/>
      <c r="B124" s="26"/>
      <c r="C124" s="26"/>
      <c r="D124" s="28"/>
      <c r="E124" s="28"/>
      <c r="F124" s="26"/>
    </row>
    <row r="125" spans="1:6" s="5" customFormat="1" x14ac:dyDescent="0.35">
      <c r="A125" s="26"/>
      <c r="B125" s="26"/>
      <c r="C125" s="26"/>
      <c r="D125" s="28"/>
      <c r="E125" s="28"/>
      <c r="F125" s="26"/>
    </row>
    <row r="126" spans="1:6" s="5" customFormat="1" x14ac:dyDescent="0.35">
      <c r="A126" s="26"/>
      <c r="B126" s="26"/>
      <c r="C126" s="26"/>
      <c r="D126" s="28"/>
      <c r="E126" s="28"/>
      <c r="F126" s="26"/>
    </row>
    <row r="127" spans="1:6" s="5" customFormat="1" x14ac:dyDescent="0.35">
      <c r="A127" s="26"/>
      <c r="B127" s="26"/>
      <c r="C127" s="26"/>
      <c r="D127" s="28"/>
      <c r="E127" s="28"/>
      <c r="F127" s="26"/>
    </row>
    <row r="128" spans="1:6" s="5" customFormat="1" x14ac:dyDescent="0.35">
      <c r="A128" s="26"/>
      <c r="B128" s="26"/>
      <c r="C128" s="26"/>
      <c r="D128" s="28"/>
      <c r="E128" s="28"/>
      <c r="F128" s="26"/>
    </row>
    <row r="129" spans="1:6" s="5" customFormat="1" x14ac:dyDescent="0.35">
      <c r="A129" s="26"/>
      <c r="B129" s="26"/>
      <c r="C129" s="26"/>
      <c r="D129" s="28"/>
      <c r="E129" s="28"/>
      <c r="F129" s="26"/>
    </row>
    <row r="130" spans="1:6" s="5" customFormat="1" x14ac:dyDescent="0.35">
      <c r="A130" s="26"/>
      <c r="B130" s="26"/>
      <c r="C130" s="26"/>
      <c r="D130" s="28"/>
      <c r="E130" s="28"/>
      <c r="F130" s="26"/>
    </row>
    <row r="131" spans="1:6" s="5" customFormat="1" x14ac:dyDescent="0.35">
      <c r="A131" s="26"/>
      <c r="B131" s="26"/>
      <c r="C131" s="26"/>
      <c r="D131" s="28"/>
      <c r="E131" s="28"/>
      <c r="F131" s="26"/>
    </row>
    <row r="132" spans="1:6" s="5" customFormat="1" x14ac:dyDescent="0.35">
      <c r="A132" s="26"/>
      <c r="B132" s="26"/>
      <c r="C132" s="26"/>
      <c r="D132" s="28"/>
      <c r="E132" s="28"/>
      <c r="F132" s="26"/>
    </row>
    <row r="133" spans="1:6" x14ac:dyDescent="0.35">
      <c r="A133" s="26"/>
      <c r="B133" s="26"/>
      <c r="C133" s="26"/>
      <c r="D133" s="28"/>
      <c r="E133" s="28"/>
      <c r="F133" s="26"/>
    </row>
    <row r="134" spans="1:6" x14ac:dyDescent="0.35">
      <c r="A134" s="26"/>
      <c r="B134" s="26"/>
      <c r="C134" s="26"/>
      <c r="D134" s="28"/>
      <c r="E134" s="28"/>
      <c r="F134" s="26"/>
    </row>
    <row r="135" spans="1:6" x14ac:dyDescent="0.35">
      <c r="A135" s="26"/>
      <c r="B135" s="26"/>
      <c r="C135" s="26"/>
      <c r="D135" s="28"/>
      <c r="E135" s="28"/>
      <c r="F135" s="26"/>
    </row>
    <row r="136" spans="1:6" x14ac:dyDescent="0.35">
      <c r="A136" s="26"/>
      <c r="B136" s="26"/>
      <c r="C136" s="26"/>
      <c r="D136" s="28"/>
      <c r="E136" s="28"/>
      <c r="F136" s="26"/>
    </row>
    <row r="137" spans="1:6" x14ac:dyDescent="0.35">
      <c r="A137" s="26"/>
      <c r="B137" s="26"/>
      <c r="C137" s="26"/>
      <c r="D137" s="28"/>
      <c r="E137" s="28"/>
      <c r="F137" s="26"/>
    </row>
    <row r="138" spans="1:6" x14ac:dyDescent="0.35">
      <c r="A138" s="26"/>
      <c r="B138" s="26"/>
      <c r="C138" s="26"/>
      <c r="D138" s="28"/>
      <c r="E138" s="28"/>
      <c r="F138" s="26"/>
    </row>
    <row r="139" spans="1:6" x14ac:dyDescent="0.35">
      <c r="A139" s="26"/>
      <c r="B139" s="26"/>
      <c r="C139" s="26"/>
      <c r="D139" s="28"/>
      <c r="E139" s="28"/>
      <c r="F139" s="26"/>
    </row>
    <row r="140" spans="1:6" x14ac:dyDescent="0.35">
      <c r="A140" s="26"/>
      <c r="B140" s="26"/>
      <c r="C140" s="26"/>
      <c r="D140" s="28"/>
      <c r="E140" s="28"/>
      <c r="F140" s="26"/>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74:F182">
    <cfRule type="expression" dxfId="8" priority="2">
      <formula>$J74="Over 12 hours"</formula>
    </cfRule>
  </conditionalFormatting>
  <conditionalFormatting sqref="A3:F73">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Sunday, 27 July</v>
      </c>
      <c r="B1" s="44"/>
      <c r="C1" s="44"/>
      <c r="D1" s="44"/>
      <c r="E1" s="44"/>
      <c r="F1" s="44"/>
    </row>
    <row r="2" spans="1:6" s="5" customFormat="1" ht="28" x14ac:dyDescent="0.35">
      <c r="A2" s="12" t="s">
        <v>9</v>
      </c>
      <c r="B2" s="12" t="s">
        <v>1</v>
      </c>
      <c r="C2" s="12" t="s">
        <v>0</v>
      </c>
      <c r="D2" s="11" t="s">
        <v>11</v>
      </c>
      <c r="E2" s="11" t="s">
        <v>12</v>
      </c>
      <c r="F2" s="12" t="s">
        <v>10</v>
      </c>
    </row>
    <row r="3" spans="1:6" s="3" customFormat="1" ht="77.5" x14ac:dyDescent="0.35">
      <c r="A3" s="25" t="s">
        <v>29</v>
      </c>
      <c r="B3" s="25" t="s">
        <v>18</v>
      </c>
      <c r="C3" s="26" t="s">
        <v>57</v>
      </c>
      <c r="D3" s="27">
        <v>45847.208333333299</v>
      </c>
      <c r="E3" s="27">
        <v>46507.999305555597</v>
      </c>
      <c r="F3" s="26" t="s">
        <v>58</v>
      </c>
    </row>
    <row r="4" spans="1:6" s="3" customFormat="1" ht="77.5" x14ac:dyDescent="0.35">
      <c r="A4" s="25" t="s">
        <v>113</v>
      </c>
      <c r="B4" s="25" t="s">
        <v>5</v>
      </c>
      <c r="C4" s="26" t="s">
        <v>617</v>
      </c>
      <c r="D4" s="27">
        <v>45864.875</v>
      </c>
      <c r="E4" s="27">
        <v>45866.208333333299</v>
      </c>
      <c r="F4" s="26" t="s">
        <v>618</v>
      </c>
    </row>
    <row r="5" spans="1:6" s="3" customFormat="1" ht="46.5" x14ac:dyDescent="0.35">
      <c r="A5" s="25" t="s">
        <v>146</v>
      </c>
      <c r="B5" s="25" t="s">
        <v>2</v>
      </c>
      <c r="C5" s="26" t="s">
        <v>153</v>
      </c>
      <c r="D5" s="27">
        <v>45865.833333333299</v>
      </c>
      <c r="E5" s="27">
        <v>45866.25</v>
      </c>
      <c r="F5" s="26" t="s">
        <v>154</v>
      </c>
    </row>
    <row r="6" spans="1:6" s="3" customFormat="1" ht="77.5" x14ac:dyDescent="0.35">
      <c r="A6" s="25" t="s">
        <v>257</v>
      </c>
      <c r="B6" s="25" t="s">
        <v>4</v>
      </c>
      <c r="C6" s="26" t="s">
        <v>646</v>
      </c>
      <c r="D6" s="27">
        <v>45865.833333333299</v>
      </c>
      <c r="E6" s="27">
        <v>45866.166666666701</v>
      </c>
      <c r="F6" s="26" t="s">
        <v>647</v>
      </c>
    </row>
    <row r="7" spans="1:6" s="3" customFormat="1" ht="93" x14ac:dyDescent="0.35">
      <c r="A7" s="25" t="s">
        <v>267</v>
      </c>
      <c r="B7" s="25" t="s">
        <v>2</v>
      </c>
      <c r="C7" s="26" t="s">
        <v>268</v>
      </c>
      <c r="D7" s="27">
        <v>45865.916666666701</v>
      </c>
      <c r="E7" s="27">
        <v>45866.208333333299</v>
      </c>
      <c r="F7" s="26" t="s">
        <v>648</v>
      </c>
    </row>
    <row r="8" spans="1:6" s="3" customFormat="1" ht="77.5" x14ac:dyDescent="0.35">
      <c r="A8" s="25" t="s">
        <v>208</v>
      </c>
      <c r="B8" s="25" t="s">
        <v>6</v>
      </c>
      <c r="C8" s="26" t="s">
        <v>600</v>
      </c>
      <c r="D8" s="27">
        <v>45865.916666666701</v>
      </c>
      <c r="E8" s="27">
        <v>45866.229166666701</v>
      </c>
      <c r="F8" s="26" t="s">
        <v>601</v>
      </c>
    </row>
    <row r="9" spans="1:6" s="3" customFormat="1" ht="93" x14ac:dyDescent="0.35">
      <c r="A9" s="25" t="s">
        <v>288</v>
      </c>
      <c r="B9" s="25" t="s">
        <v>5</v>
      </c>
      <c r="C9" s="26" t="s">
        <v>607</v>
      </c>
      <c r="D9" s="27">
        <v>45865.833333333299</v>
      </c>
      <c r="E9" s="27">
        <v>45866.25</v>
      </c>
      <c r="F9" s="26" t="s">
        <v>608</v>
      </c>
    </row>
    <row r="10" spans="1:6" s="3" customFormat="1" ht="77.5" x14ac:dyDescent="0.35">
      <c r="A10" s="25" t="s">
        <v>655</v>
      </c>
      <c r="B10" s="25" t="s">
        <v>2</v>
      </c>
      <c r="C10" s="26" t="s">
        <v>656</v>
      </c>
      <c r="D10" s="27">
        <v>45863.875</v>
      </c>
      <c r="E10" s="27">
        <v>45866.25</v>
      </c>
      <c r="F10" s="26" t="s">
        <v>657</v>
      </c>
    </row>
    <row r="11" spans="1:6" s="3" customFormat="1" ht="77.5" x14ac:dyDescent="0.35">
      <c r="A11" s="25" t="s">
        <v>655</v>
      </c>
      <c r="B11" s="25" t="s">
        <v>6</v>
      </c>
      <c r="C11" s="26" t="s">
        <v>658</v>
      </c>
      <c r="D11" s="27">
        <v>45863.895833333299</v>
      </c>
      <c r="E11" s="27">
        <v>45866.25</v>
      </c>
      <c r="F11" s="26" t="s">
        <v>659</v>
      </c>
    </row>
    <row r="12" spans="1:6" s="3" customFormat="1" ht="77.5" x14ac:dyDescent="0.35">
      <c r="A12" s="25" t="s">
        <v>312</v>
      </c>
      <c r="B12" s="25" t="s">
        <v>2</v>
      </c>
      <c r="C12" s="26" t="s">
        <v>653</v>
      </c>
      <c r="D12" s="27">
        <v>45863.833333333299</v>
      </c>
      <c r="E12" s="27">
        <v>45866.25</v>
      </c>
      <c r="F12" s="26" t="s">
        <v>654</v>
      </c>
    </row>
    <row r="13" spans="1:6" s="3" customFormat="1" ht="93" x14ac:dyDescent="0.35">
      <c r="A13" s="25" t="s">
        <v>75</v>
      </c>
      <c r="B13" s="25" t="s">
        <v>6</v>
      </c>
      <c r="C13" s="26" t="s">
        <v>615</v>
      </c>
      <c r="D13" s="27">
        <v>45865.833333333299</v>
      </c>
      <c r="E13" s="27">
        <v>45866.208333333299</v>
      </c>
      <c r="F13" s="26" t="s">
        <v>616</v>
      </c>
    </row>
    <row r="14" spans="1:6" s="3" customFormat="1" ht="93" x14ac:dyDescent="0.35">
      <c r="A14" s="25" t="s">
        <v>48</v>
      </c>
      <c r="B14" s="25" t="s">
        <v>4</v>
      </c>
      <c r="C14" s="26" t="s">
        <v>612</v>
      </c>
      <c r="D14" s="27">
        <v>45863.875</v>
      </c>
      <c r="E14" s="27">
        <v>45866.208333333299</v>
      </c>
      <c r="F14" s="26" t="s">
        <v>613</v>
      </c>
    </row>
    <row r="15" spans="1:6" s="3" customFormat="1" ht="46.5" x14ac:dyDescent="0.35">
      <c r="A15" s="25" t="s">
        <v>48</v>
      </c>
      <c r="B15" s="25" t="s">
        <v>5</v>
      </c>
      <c r="C15" s="26" t="s">
        <v>614</v>
      </c>
      <c r="D15" s="27">
        <v>45863.875</v>
      </c>
      <c r="E15" s="27">
        <v>45866.208333333299</v>
      </c>
      <c r="F15" s="26" t="s">
        <v>613</v>
      </c>
    </row>
    <row r="16" spans="1:6" s="3" customFormat="1" ht="77.5" x14ac:dyDescent="0.35">
      <c r="A16" s="25" t="s">
        <v>660</v>
      </c>
      <c r="B16" s="25" t="s">
        <v>6</v>
      </c>
      <c r="C16" s="26" t="s">
        <v>661</v>
      </c>
      <c r="D16" s="27">
        <v>45865.833333333299</v>
      </c>
      <c r="E16" s="27">
        <v>45866.25</v>
      </c>
      <c r="F16" s="26" t="s">
        <v>662</v>
      </c>
    </row>
    <row r="17" spans="1:6" s="3" customFormat="1" ht="46.5" x14ac:dyDescent="0.35">
      <c r="A17" s="25" t="s">
        <v>92</v>
      </c>
      <c r="B17" s="25" t="s">
        <v>5</v>
      </c>
      <c r="C17" s="26" t="s">
        <v>93</v>
      </c>
      <c r="D17" s="27">
        <v>45804.833333333299</v>
      </c>
      <c r="E17" s="27">
        <v>45887.25</v>
      </c>
      <c r="F17" s="26" t="s">
        <v>94</v>
      </c>
    </row>
    <row r="18" spans="1:6" s="3" customFormat="1" ht="31" x14ac:dyDescent="0.35">
      <c r="A18" s="25" t="s">
        <v>107</v>
      </c>
      <c r="B18" s="25" t="s">
        <v>18</v>
      </c>
      <c r="C18" s="26" t="s">
        <v>108</v>
      </c>
      <c r="D18" s="27">
        <v>45865.833333333299</v>
      </c>
      <c r="E18" s="27">
        <v>45866.25</v>
      </c>
      <c r="F18" s="26" t="s">
        <v>109</v>
      </c>
    </row>
    <row r="19" spans="1:6" s="3" customFormat="1" ht="31" x14ac:dyDescent="0.35">
      <c r="A19" s="25" t="s">
        <v>134</v>
      </c>
      <c r="B19" s="25" t="s">
        <v>4</v>
      </c>
      <c r="C19" s="26" t="s">
        <v>624</v>
      </c>
      <c r="D19" s="27">
        <v>45865.833333333299</v>
      </c>
      <c r="E19" s="27">
        <v>45866.25</v>
      </c>
      <c r="F19" s="26" t="s">
        <v>136</v>
      </c>
    </row>
    <row r="20" spans="1:6" s="3" customFormat="1" ht="31" x14ac:dyDescent="0.35">
      <c r="A20" s="25" t="s">
        <v>134</v>
      </c>
      <c r="B20" s="25" t="s">
        <v>5</v>
      </c>
      <c r="C20" s="26" t="s">
        <v>140</v>
      </c>
      <c r="D20" s="27">
        <v>45865.833333333299</v>
      </c>
      <c r="E20" s="27">
        <v>45866.25</v>
      </c>
      <c r="F20" s="26" t="s">
        <v>141</v>
      </c>
    </row>
    <row r="21" spans="1:6" s="3" customFormat="1" ht="46.5" x14ac:dyDescent="0.35">
      <c r="A21" s="25" t="s">
        <v>59</v>
      </c>
      <c r="B21" s="25" t="s">
        <v>6</v>
      </c>
      <c r="C21" s="26" t="s">
        <v>620</v>
      </c>
      <c r="D21" s="27">
        <v>45865.833333333299</v>
      </c>
      <c r="E21" s="27">
        <v>45866.25</v>
      </c>
      <c r="F21" s="26" t="s">
        <v>621</v>
      </c>
    </row>
    <row r="22" spans="1:6" s="3" customFormat="1" ht="46.5" x14ac:dyDescent="0.35">
      <c r="A22" s="25" t="s">
        <v>124</v>
      </c>
      <c r="B22" s="25" t="s">
        <v>4</v>
      </c>
      <c r="C22" s="26" t="s">
        <v>619</v>
      </c>
      <c r="D22" s="27">
        <v>45864.875</v>
      </c>
      <c r="E22" s="27">
        <v>45866.208333333299</v>
      </c>
      <c r="F22" s="26" t="s">
        <v>618</v>
      </c>
    </row>
    <row r="23" spans="1:6" s="3" customFormat="1" ht="46.5" x14ac:dyDescent="0.35">
      <c r="A23" s="25" t="s">
        <v>242</v>
      </c>
      <c r="B23" s="25" t="s">
        <v>5</v>
      </c>
      <c r="C23" s="26" t="s">
        <v>644</v>
      </c>
      <c r="D23" s="27">
        <v>45865.833333333299</v>
      </c>
      <c r="E23" s="27">
        <v>45866.25</v>
      </c>
      <c r="F23" s="26" t="s">
        <v>645</v>
      </c>
    </row>
    <row r="24" spans="1:6" s="3" customFormat="1" ht="14.25" customHeight="1" x14ac:dyDescent="0.35">
      <c r="A24" s="25" t="s">
        <v>242</v>
      </c>
      <c r="B24" s="25" t="s">
        <v>4</v>
      </c>
      <c r="C24" s="26" t="s">
        <v>255</v>
      </c>
      <c r="D24" s="27">
        <v>45855.25</v>
      </c>
      <c r="E24" s="27">
        <v>45876.25</v>
      </c>
      <c r="F24" s="26" t="s">
        <v>256</v>
      </c>
    </row>
    <row r="25" spans="1:6" s="3" customFormat="1" ht="46.5" x14ac:dyDescent="0.35">
      <c r="A25" s="25" t="s">
        <v>264</v>
      </c>
      <c r="B25" s="25" t="s">
        <v>8</v>
      </c>
      <c r="C25" s="26" t="s">
        <v>649</v>
      </c>
      <c r="D25" s="27">
        <v>45865.9375</v>
      </c>
      <c r="E25" s="27">
        <v>45866.229166666701</v>
      </c>
      <c r="F25" s="26" t="s">
        <v>650</v>
      </c>
    </row>
    <row r="26" spans="1:6" s="3" customFormat="1" ht="31" x14ac:dyDescent="0.35">
      <c r="A26" s="25" t="s">
        <v>264</v>
      </c>
      <c r="B26" s="25" t="s">
        <v>8</v>
      </c>
      <c r="C26" s="26" t="s">
        <v>602</v>
      </c>
      <c r="D26" s="27">
        <v>45865.916666666701</v>
      </c>
      <c r="E26" s="27">
        <v>45866.229166666701</v>
      </c>
      <c r="F26" s="26" t="s">
        <v>601</v>
      </c>
    </row>
    <row r="27" spans="1:6" s="3" customFormat="1" ht="46.5" x14ac:dyDescent="0.35">
      <c r="A27" s="25" t="s">
        <v>264</v>
      </c>
      <c r="B27" s="25" t="s">
        <v>7</v>
      </c>
      <c r="C27" s="26" t="s">
        <v>603</v>
      </c>
      <c r="D27" s="27">
        <v>45865.9375</v>
      </c>
      <c r="E27" s="27">
        <v>45866.229166666701</v>
      </c>
      <c r="F27" s="26" t="s">
        <v>604</v>
      </c>
    </row>
    <row r="28" spans="1:6" s="3" customFormat="1" ht="31" x14ac:dyDescent="0.35">
      <c r="A28" s="25" t="s">
        <v>264</v>
      </c>
      <c r="B28" s="25" t="s">
        <v>18</v>
      </c>
      <c r="C28" s="26" t="s">
        <v>651</v>
      </c>
      <c r="D28" s="27">
        <v>45865.9375</v>
      </c>
      <c r="E28" s="27">
        <v>45866.229166666701</v>
      </c>
      <c r="F28" s="26" t="s">
        <v>652</v>
      </c>
    </row>
    <row r="29" spans="1:6" s="3" customFormat="1" ht="46.5" x14ac:dyDescent="0.35">
      <c r="A29" s="25" t="s">
        <v>215</v>
      </c>
      <c r="B29" s="25" t="s">
        <v>4</v>
      </c>
      <c r="C29" s="26" t="s">
        <v>393</v>
      </c>
      <c r="D29" s="27">
        <v>45865.875</v>
      </c>
      <c r="E29" s="27">
        <v>45866.25</v>
      </c>
      <c r="F29" s="26" t="s">
        <v>394</v>
      </c>
    </row>
    <row r="30" spans="1:6" s="3" customFormat="1" ht="46.5" x14ac:dyDescent="0.35">
      <c r="A30" s="25" t="s">
        <v>215</v>
      </c>
      <c r="B30" s="25" t="s">
        <v>4</v>
      </c>
      <c r="C30" s="26" t="s">
        <v>395</v>
      </c>
      <c r="D30" s="27">
        <v>45865.875</v>
      </c>
      <c r="E30" s="27">
        <v>45866.25</v>
      </c>
      <c r="F30" s="26" t="s">
        <v>394</v>
      </c>
    </row>
    <row r="31" spans="1:6" s="3" customFormat="1" ht="46.5" x14ac:dyDescent="0.35">
      <c r="A31" s="25" t="s">
        <v>77</v>
      </c>
      <c r="B31" s="25" t="s">
        <v>18</v>
      </c>
      <c r="C31" s="26" t="s">
        <v>78</v>
      </c>
      <c r="D31" s="27">
        <v>45818.25</v>
      </c>
      <c r="E31" s="27">
        <v>45871.25</v>
      </c>
      <c r="F31" s="26" t="s">
        <v>79</v>
      </c>
    </row>
    <row r="32" spans="1:6" s="3" customFormat="1" ht="46.5" x14ac:dyDescent="0.35">
      <c r="A32" s="25" t="s">
        <v>298</v>
      </c>
      <c r="B32" s="25" t="s">
        <v>18</v>
      </c>
      <c r="C32" s="26" t="s">
        <v>299</v>
      </c>
      <c r="D32" s="27">
        <v>45823.833333333299</v>
      </c>
      <c r="E32" s="27">
        <v>45916.291666666701</v>
      </c>
      <c r="F32" s="26" t="s">
        <v>300</v>
      </c>
    </row>
    <row r="33" spans="1:6" s="3" customFormat="1" ht="46.5" x14ac:dyDescent="0.35">
      <c r="A33" s="25" t="s">
        <v>164</v>
      </c>
      <c r="B33" s="25" t="s">
        <v>4</v>
      </c>
      <c r="C33" s="26" t="s">
        <v>554</v>
      </c>
      <c r="D33" s="27">
        <v>45865.875</v>
      </c>
      <c r="E33" s="27">
        <v>45866.208333333299</v>
      </c>
      <c r="F33" s="26" t="s">
        <v>553</v>
      </c>
    </row>
    <row r="34" spans="1:6" s="3" customFormat="1" ht="46.5" x14ac:dyDescent="0.35">
      <c r="A34" s="25" t="s">
        <v>164</v>
      </c>
      <c r="B34" s="25" t="s">
        <v>5</v>
      </c>
      <c r="C34" s="26" t="s">
        <v>555</v>
      </c>
      <c r="D34" s="27">
        <v>45865.875</v>
      </c>
      <c r="E34" s="27">
        <v>45866.208333333299</v>
      </c>
      <c r="F34" s="26" t="s">
        <v>553</v>
      </c>
    </row>
    <row r="35" spans="1:6" s="3" customFormat="1" ht="46.5" x14ac:dyDescent="0.35">
      <c r="A35" s="25" t="s">
        <v>164</v>
      </c>
      <c r="B35" s="25" t="s">
        <v>4</v>
      </c>
      <c r="C35" s="26" t="s">
        <v>632</v>
      </c>
      <c r="D35" s="27">
        <v>45865.875</v>
      </c>
      <c r="E35" s="27">
        <v>45866.208333333299</v>
      </c>
      <c r="F35" s="26" t="s">
        <v>633</v>
      </c>
    </row>
    <row r="36" spans="1:6" s="3" customFormat="1" ht="46.5" x14ac:dyDescent="0.35">
      <c r="A36" s="25" t="s">
        <v>179</v>
      </c>
      <c r="B36" s="25" t="s">
        <v>6</v>
      </c>
      <c r="C36" s="26" t="s">
        <v>180</v>
      </c>
      <c r="D36" s="27">
        <v>45804.208333333299</v>
      </c>
      <c r="E36" s="27">
        <v>46143.208333333299</v>
      </c>
      <c r="F36" s="26" t="s">
        <v>181</v>
      </c>
    </row>
    <row r="37" spans="1:6" s="3" customFormat="1" ht="62" x14ac:dyDescent="0.35">
      <c r="A37" s="25" t="s">
        <v>179</v>
      </c>
      <c r="B37" s="25" t="s">
        <v>6</v>
      </c>
      <c r="C37" s="26" t="s">
        <v>636</v>
      </c>
      <c r="D37" s="27">
        <v>45865.875</v>
      </c>
      <c r="E37" s="27">
        <v>45866.25</v>
      </c>
      <c r="F37" s="26" t="s">
        <v>637</v>
      </c>
    </row>
    <row r="38" spans="1:6" s="3" customFormat="1" ht="62" x14ac:dyDescent="0.35">
      <c r="A38" s="25" t="s">
        <v>179</v>
      </c>
      <c r="B38" s="25" t="s">
        <v>6</v>
      </c>
      <c r="C38" s="26" t="s">
        <v>638</v>
      </c>
      <c r="D38" s="27">
        <v>45865.875</v>
      </c>
      <c r="E38" s="27">
        <v>45866.25</v>
      </c>
      <c r="F38" s="26" t="s">
        <v>637</v>
      </c>
    </row>
    <row r="39" spans="1:6" s="3" customFormat="1" ht="46.5" x14ac:dyDescent="0.35">
      <c r="A39" s="25" t="s">
        <v>179</v>
      </c>
      <c r="B39" s="25" t="s">
        <v>6</v>
      </c>
      <c r="C39" s="26" t="s">
        <v>639</v>
      </c>
      <c r="D39" s="27">
        <v>45865.875</v>
      </c>
      <c r="E39" s="27">
        <v>45866.25</v>
      </c>
      <c r="F39" s="26" t="s">
        <v>637</v>
      </c>
    </row>
    <row r="40" spans="1:6" s="3" customFormat="1" ht="62" x14ac:dyDescent="0.35">
      <c r="A40" s="25" t="s">
        <v>179</v>
      </c>
      <c r="B40" s="25" t="s">
        <v>6</v>
      </c>
      <c r="C40" s="26" t="s">
        <v>640</v>
      </c>
      <c r="D40" s="27">
        <v>45865.875</v>
      </c>
      <c r="E40" s="27">
        <v>45866.25</v>
      </c>
      <c r="F40" s="26" t="s">
        <v>637</v>
      </c>
    </row>
    <row r="41" spans="1:6" s="3" customFormat="1" ht="46.5" x14ac:dyDescent="0.35">
      <c r="A41" s="25" t="s">
        <v>179</v>
      </c>
      <c r="B41" s="25" t="s">
        <v>6</v>
      </c>
      <c r="C41" s="26" t="s">
        <v>641</v>
      </c>
      <c r="D41" s="27">
        <v>45865.875</v>
      </c>
      <c r="E41" s="27">
        <v>45866.25</v>
      </c>
      <c r="F41" s="26" t="s">
        <v>637</v>
      </c>
    </row>
    <row r="42" spans="1:6" s="3" customFormat="1" ht="62" x14ac:dyDescent="0.35">
      <c r="A42" s="25" t="s">
        <v>179</v>
      </c>
      <c r="B42" s="25" t="s">
        <v>6</v>
      </c>
      <c r="C42" s="26" t="s">
        <v>642</v>
      </c>
      <c r="D42" s="27">
        <v>45865.875</v>
      </c>
      <c r="E42" s="27">
        <v>45866.25</v>
      </c>
      <c r="F42" s="26" t="s">
        <v>637</v>
      </c>
    </row>
    <row r="43" spans="1:6" s="3" customFormat="1" ht="62" x14ac:dyDescent="0.35">
      <c r="A43" s="25" t="s">
        <v>179</v>
      </c>
      <c r="B43" s="25" t="s">
        <v>6</v>
      </c>
      <c r="C43" s="26" t="s">
        <v>643</v>
      </c>
      <c r="D43" s="27">
        <v>45865.875</v>
      </c>
      <c r="E43" s="27">
        <v>45866.25</v>
      </c>
      <c r="F43" s="26" t="s">
        <v>637</v>
      </c>
    </row>
    <row r="44" spans="1:6" s="3" customFormat="1" ht="62" x14ac:dyDescent="0.35">
      <c r="A44" s="25" t="s">
        <v>189</v>
      </c>
      <c r="B44" s="25" t="s">
        <v>2</v>
      </c>
      <c r="C44" s="26" t="s">
        <v>552</v>
      </c>
      <c r="D44" s="27">
        <v>45865.875</v>
      </c>
      <c r="E44" s="27">
        <v>45866.208333333299</v>
      </c>
      <c r="F44" s="26" t="s">
        <v>553</v>
      </c>
    </row>
    <row r="45" spans="1:6" s="3" customFormat="1" ht="62" x14ac:dyDescent="0.35">
      <c r="A45" s="25" t="s">
        <v>189</v>
      </c>
      <c r="B45" s="25" t="s">
        <v>6</v>
      </c>
      <c r="C45" s="26" t="s">
        <v>315</v>
      </c>
      <c r="D45" s="27">
        <v>45865.875</v>
      </c>
      <c r="E45" s="27">
        <v>45866.25</v>
      </c>
      <c r="F45" s="26" t="s">
        <v>316</v>
      </c>
    </row>
    <row r="46" spans="1:6" s="3" customFormat="1" ht="46.5" x14ac:dyDescent="0.35">
      <c r="A46" s="25" t="s">
        <v>189</v>
      </c>
      <c r="B46" s="25" t="s">
        <v>2</v>
      </c>
      <c r="C46" s="26" t="s">
        <v>331</v>
      </c>
      <c r="D46" s="27">
        <v>45865.916666666701</v>
      </c>
      <c r="E46" s="27">
        <v>45866.25</v>
      </c>
      <c r="F46" s="26" t="s">
        <v>332</v>
      </c>
    </row>
    <row r="47" spans="1:6" s="3" customFormat="1" ht="77.5" x14ac:dyDescent="0.35">
      <c r="A47" s="25" t="s">
        <v>189</v>
      </c>
      <c r="B47" s="25" t="s">
        <v>6</v>
      </c>
      <c r="C47" s="26" t="s">
        <v>333</v>
      </c>
      <c r="D47" s="27">
        <v>45865.916666666701</v>
      </c>
      <c r="E47" s="27">
        <v>45866.25</v>
      </c>
      <c r="F47" s="26" t="s">
        <v>332</v>
      </c>
    </row>
    <row r="48" spans="1:6" s="3" customFormat="1" ht="46.5" x14ac:dyDescent="0.35">
      <c r="A48" s="25" t="s">
        <v>173</v>
      </c>
      <c r="B48" s="25" t="s">
        <v>7</v>
      </c>
      <c r="C48" s="26" t="s">
        <v>626</v>
      </c>
      <c r="D48" s="27">
        <v>45865.875</v>
      </c>
      <c r="E48" s="27">
        <v>45866.208333333299</v>
      </c>
      <c r="F48" s="26" t="s">
        <v>627</v>
      </c>
    </row>
    <row r="49" spans="1:6" s="3" customFormat="1" ht="139.5" x14ac:dyDescent="0.35">
      <c r="A49" s="25" t="s">
        <v>173</v>
      </c>
      <c r="B49" s="25" t="s">
        <v>8</v>
      </c>
      <c r="C49" s="26" t="s">
        <v>628</v>
      </c>
      <c r="D49" s="27">
        <v>45865.875</v>
      </c>
      <c r="E49" s="27">
        <v>45866.208333333299</v>
      </c>
      <c r="F49" s="26" t="s">
        <v>627</v>
      </c>
    </row>
    <row r="50" spans="1:6" s="3" customFormat="1" ht="77.5" x14ac:dyDescent="0.35">
      <c r="A50" s="25" t="s">
        <v>173</v>
      </c>
      <c r="B50" s="25" t="s">
        <v>8</v>
      </c>
      <c r="C50" s="26" t="s">
        <v>629</v>
      </c>
      <c r="D50" s="27">
        <v>45865.875</v>
      </c>
      <c r="E50" s="27">
        <v>45866.208333333299</v>
      </c>
      <c r="F50" s="26" t="s">
        <v>627</v>
      </c>
    </row>
    <row r="51" spans="1:6" s="3" customFormat="1" ht="77.5" x14ac:dyDescent="0.35">
      <c r="A51" s="25" t="s">
        <v>173</v>
      </c>
      <c r="B51" s="25" t="s">
        <v>8</v>
      </c>
      <c r="C51" s="26" t="s">
        <v>630</v>
      </c>
      <c r="D51" s="27">
        <v>45865.875</v>
      </c>
      <c r="E51" s="27">
        <v>45866.208333333299</v>
      </c>
      <c r="F51" s="26" t="s">
        <v>627</v>
      </c>
    </row>
    <row r="52" spans="1:6" s="3" customFormat="1" ht="77.5" x14ac:dyDescent="0.35">
      <c r="A52" s="25" t="s">
        <v>173</v>
      </c>
      <c r="B52" s="25" t="s">
        <v>7</v>
      </c>
      <c r="C52" s="26" t="s">
        <v>634</v>
      </c>
      <c r="D52" s="27">
        <v>45865.895833333299</v>
      </c>
      <c r="E52" s="27">
        <v>45866.208333333299</v>
      </c>
      <c r="F52" s="26" t="s">
        <v>635</v>
      </c>
    </row>
    <row r="53" spans="1:6" s="3" customFormat="1" ht="62" x14ac:dyDescent="0.35">
      <c r="A53" s="25" t="s">
        <v>129</v>
      </c>
      <c r="B53" s="25" t="s">
        <v>18</v>
      </c>
      <c r="C53" s="26" t="s">
        <v>622</v>
      </c>
      <c r="D53" s="27">
        <v>45865.875</v>
      </c>
      <c r="E53" s="27">
        <v>45866.208333333299</v>
      </c>
      <c r="F53" s="26" t="s">
        <v>623</v>
      </c>
    </row>
    <row r="54" spans="1:6" s="3" customFormat="1" ht="77.5" x14ac:dyDescent="0.35">
      <c r="A54" s="25" t="s">
        <v>129</v>
      </c>
      <c r="B54" s="25" t="s">
        <v>5</v>
      </c>
      <c r="C54" s="26" t="s">
        <v>182</v>
      </c>
      <c r="D54" s="27">
        <v>45684.208333333299</v>
      </c>
      <c r="E54" s="27">
        <v>46143.25</v>
      </c>
      <c r="F54" s="26" t="s">
        <v>183</v>
      </c>
    </row>
    <row r="55" spans="1:6" s="3" customFormat="1" ht="62" x14ac:dyDescent="0.35">
      <c r="A55" s="25" t="s">
        <v>129</v>
      </c>
      <c r="B55" s="25" t="s">
        <v>4</v>
      </c>
      <c r="C55" s="26" t="s">
        <v>631</v>
      </c>
      <c r="D55" s="27">
        <v>45865.875</v>
      </c>
      <c r="E55" s="27">
        <v>45866.25</v>
      </c>
      <c r="F55" s="26" t="s">
        <v>475</v>
      </c>
    </row>
    <row r="56" spans="1:6" s="3" customFormat="1" ht="62" x14ac:dyDescent="0.35">
      <c r="A56" s="25" t="s">
        <v>161</v>
      </c>
      <c r="B56" s="25" t="s">
        <v>4</v>
      </c>
      <c r="C56" s="26" t="s">
        <v>162</v>
      </c>
      <c r="D56" s="27">
        <v>44936.875</v>
      </c>
      <c r="E56" s="27">
        <v>46060.208333333299</v>
      </c>
      <c r="F56" s="26" t="s">
        <v>163</v>
      </c>
    </row>
    <row r="57" spans="1:6" s="18" customFormat="1" x14ac:dyDescent="0.35">
      <c r="A57" s="25"/>
      <c r="B57" s="25"/>
      <c r="C57" s="26"/>
      <c r="D57" s="27"/>
      <c r="E57" s="27"/>
      <c r="F57" s="26"/>
    </row>
    <row r="58" spans="1:6" s="3" customFormat="1" x14ac:dyDescent="0.35">
      <c r="A58" s="25"/>
      <c r="B58" s="25"/>
      <c r="C58" s="26"/>
      <c r="D58" s="27"/>
      <c r="E58" s="27"/>
      <c r="F58" s="26"/>
    </row>
    <row r="59" spans="1:6" s="3" customFormat="1" x14ac:dyDescent="0.35">
      <c r="A59" s="25"/>
      <c r="B59" s="25"/>
      <c r="C59" s="26"/>
      <c r="D59" s="27"/>
      <c r="E59" s="27"/>
      <c r="F59" s="26"/>
    </row>
    <row r="60" spans="1:6" s="3" customFormat="1" x14ac:dyDescent="0.35">
      <c r="A60" s="25"/>
      <c r="B60" s="25"/>
      <c r="C60" s="26"/>
      <c r="D60" s="27"/>
      <c r="E60" s="27"/>
      <c r="F60" s="26"/>
    </row>
    <row r="61" spans="1:6" s="3" customFormat="1" x14ac:dyDescent="0.35">
      <c r="A61" s="25"/>
      <c r="B61" s="25"/>
      <c r="C61" s="26"/>
      <c r="D61" s="27"/>
      <c r="E61" s="27"/>
      <c r="F61" s="26"/>
    </row>
    <row r="62" spans="1:6" s="3" customFormat="1" x14ac:dyDescent="0.35">
      <c r="A62" s="25"/>
      <c r="B62" s="25"/>
      <c r="C62" s="26"/>
      <c r="D62" s="27"/>
      <c r="E62" s="27"/>
      <c r="F62" s="26"/>
    </row>
    <row r="63" spans="1:6" s="3" customFormat="1" x14ac:dyDescent="0.35">
      <c r="A63" s="25"/>
      <c r="B63" s="25"/>
      <c r="C63" s="26"/>
      <c r="D63" s="27"/>
      <c r="E63" s="27"/>
      <c r="F63" s="26"/>
    </row>
    <row r="64" spans="1:6" s="3" customFormat="1" x14ac:dyDescent="0.35">
      <c r="A64" s="25"/>
      <c r="B64" s="25"/>
      <c r="C64" s="26"/>
      <c r="D64" s="27"/>
      <c r="E64" s="27"/>
      <c r="F64" s="26"/>
    </row>
    <row r="65" spans="1:6" s="3" customFormat="1" x14ac:dyDescent="0.35">
      <c r="A65" s="25"/>
      <c r="B65" s="25"/>
      <c r="C65" s="26"/>
      <c r="D65" s="27"/>
      <c r="E65" s="27"/>
      <c r="F65" s="26"/>
    </row>
    <row r="66" spans="1:6" s="3" customFormat="1" x14ac:dyDescent="0.35">
      <c r="A66" s="25"/>
      <c r="B66" s="25"/>
      <c r="C66" s="26"/>
      <c r="D66" s="27"/>
      <c r="E66" s="27"/>
      <c r="F66" s="26"/>
    </row>
    <row r="67" spans="1:6" s="3" customFormat="1" x14ac:dyDescent="0.35">
      <c r="A67" s="25"/>
      <c r="B67" s="25"/>
      <c r="C67" s="26"/>
      <c r="D67" s="27"/>
      <c r="E67" s="27"/>
      <c r="F67" s="26"/>
    </row>
    <row r="68" spans="1:6" s="3" customFormat="1" x14ac:dyDescent="0.35">
      <c r="A68" s="25"/>
      <c r="B68" s="25"/>
      <c r="C68" s="26"/>
      <c r="D68" s="27"/>
      <c r="E68" s="27"/>
      <c r="F68" s="26"/>
    </row>
    <row r="69" spans="1:6" s="3" customFormat="1" x14ac:dyDescent="0.35">
      <c r="A69" s="25"/>
      <c r="B69" s="25"/>
      <c r="C69" s="26"/>
      <c r="D69" s="27"/>
      <c r="E69" s="27"/>
      <c r="F69" s="26"/>
    </row>
    <row r="70" spans="1:6" s="3" customFormat="1" x14ac:dyDescent="0.35">
      <c r="A70" s="25"/>
      <c r="B70" s="25"/>
      <c r="C70" s="26"/>
      <c r="D70" s="27"/>
      <c r="E70" s="27"/>
      <c r="F70" s="26"/>
    </row>
    <row r="71" spans="1:6" s="3" customFormat="1" x14ac:dyDescent="0.35">
      <c r="A71" s="25"/>
      <c r="B71" s="25"/>
      <c r="C71" s="26"/>
      <c r="D71" s="27"/>
      <c r="E71" s="27"/>
      <c r="F71" s="26"/>
    </row>
    <row r="72" spans="1:6" s="3" customFormat="1" x14ac:dyDescent="0.35">
      <c r="A72" s="25"/>
      <c r="B72" s="25"/>
      <c r="C72" s="26"/>
      <c r="D72" s="27"/>
      <c r="E72" s="27"/>
      <c r="F72" s="26"/>
    </row>
    <row r="73" spans="1:6" s="3" customFormat="1" x14ac:dyDescent="0.35">
      <c r="A73" s="25"/>
      <c r="B73" s="25"/>
      <c r="C73" s="26"/>
      <c r="D73" s="27"/>
      <c r="E73" s="27"/>
      <c r="F73" s="26"/>
    </row>
    <row r="74" spans="1:6" s="3" customFormat="1" x14ac:dyDescent="0.35">
      <c r="A74" s="25"/>
      <c r="B74" s="25"/>
      <c r="C74" s="26"/>
      <c r="D74" s="27"/>
      <c r="E74" s="27"/>
      <c r="F74" s="26"/>
    </row>
    <row r="75" spans="1:6" s="3" customFormat="1" x14ac:dyDescent="0.35">
      <c r="A75" s="25"/>
      <c r="B75" s="25"/>
      <c r="C75" s="26"/>
      <c r="D75" s="27"/>
      <c r="E75" s="27"/>
      <c r="F75" s="26"/>
    </row>
    <row r="76" spans="1:6" s="3" customFormat="1" x14ac:dyDescent="0.35">
      <c r="A76" s="25"/>
      <c r="B76" s="25"/>
      <c r="C76" s="26"/>
      <c r="D76" s="27"/>
      <c r="E76" s="27"/>
      <c r="F76" s="26"/>
    </row>
    <row r="77" spans="1:6" s="3" customFormat="1" x14ac:dyDescent="0.35">
      <c r="A77" s="25"/>
      <c r="B77" s="25"/>
      <c r="C77" s="26"/>
      <c r="D77" s="27"/>
      <c r="E77" s="27"/>
      <c r="F77" s="26"/>
    </row>
    <row r="78" spans="1:6" s="3" customFormat="1" x14ac:dyDescent="0.35">
      <c r="A78" s="25"/>
      <c r="B78" s="25"/>
      <c r="C78" s="26"/>
      <c r="D78" s="27"/>
      <c r="E78" s="27"/>
      <c r="F78" s="26"/>
    </row>
    <row r="79" spans="1:6" s="3" customFormat="1" x14ac:dyDescent="0.35">
      <c r="A79" s="25"/>
      <c r="B79" s="25"/>
      <c r="C79" s="26"/>
      <c r="D79" s="27"/>
      <c r="E79" s="27"/>
      <c r="F79" s="26"/>
    </row>
    <row r="80" spans="1:6" s="3" customFormat="1" x14ac:dyDescent="0.35">
      <c r="A80" s="25"/>
      <c r="B80" s="25"/>
      <c r="C80" s="26"/>
      <c r="D80" s="27"/>
      <c r="E80" s="27"/>
      <c r="F80" s="26"/>
    </row>
    <row r="81" spans="1:6" s="3" customFormat="1" x14ac:dyDescent="0.35">
      <c r="A81" s="25"/>
      <c r="B81" s="25"/>
      <c r="C81" s="26"/>
      <c r="D81" s="27"/>
      <c r="E81" s="27"/>
      <c r="F81" s="26"/>
    </row>
    <row r="82" spans="1:6" s="3" customFormat="1" x14ac:dyDescent="0.35">
      <c r="A82" s="25"/>
      <c r="B82" s="25"/>
      <c r="C82" s="26"/>
      <c r="D82" s="27"/>
      <c r="E82" s="27"/>
      <c r="F82" s="26"/>
    </row>
    <row r="83" spans="1:6" s="3" customFormat="1" x14ac:dyDescent="0.35">
      <c r="A83" s="25"/>
      <c r="B83" s="25"/>
      <c r="C83" s="26"/>
      <c r="D83" s="27"/>
      <c r="E83" s="27"/>
      <c r="F83" s="26"/>
    </row>
    <row r="84" spans="1:6" s="3" customFormat="1" x14ac:dyDescent="0.35">
      <c r="A84" s="25"/>
      <c r="B84" s="25"/>
      <c r="C84" s="26"/>
      <c r="D84" s="27"/>
      <c r="E84" s="27"/>
      <c r="F84" s="26"/>
    </row>
    <row r="85" spans="1:6" s="3" customFormat="1" x14ac:dyDescent="0.35">
      <c r="A85" s="25"/>
      <c r="B85" s="25"/>
      <c r="C85" s="26"/>
      <c r="D85" s="27"/>
      <c r="E85" s="27"/>
      <c r="F85" s="26"/>
    </row>
    <row r="86" spans="1:6" s="3" customFormat="1" x14ac:dyDescent="0.35">
      <c r="A86" s="25"/>
      <c r="B86" s="25"/>
      <c r="C86" s="26"/>
      <c r="D86" s="27"/>
      <c r="E86" s="27"/>
      <c r="F86" s="26"/>
    </row>
    <row r="87" spans="1:6" s="3" customFormat="1" x14ac:dyDescent="0.35">
      <c r="A87" s="25"/>
      <c r="B87" s="25"/>
      <c r="C87" s="26"/>
      <c r="D87" s="27"/>
      <c r="E87" s="27"/>
      <c r="F87" s="26"/>
    </row>
    <row r="88" spans="1:6" s="3" customFormat="1" x14ac:dyDescent="0.35">
      <c r="A88" s="25"/>
      <c r="B88" s="25"/>
      <c r="C88" s="26"/>
      <c r="D88" s="27"/>
      <c r="E88" s="27"/>
      <c r="F88" s="26"/>
    </row>
    <row r="89" spans="1:6" s="3" customFormat="1" x14ac:dyDescent="0.35">
      <c r="A89" s="25"/>
      <c r="B89" s="25"/>
      <c r="C89" s="26"/>
      <c r="D89" s="27"/>
      <c r="E89" s="27"/>
      <c r="F89" s="26"/>
    </row>
    <row r="90" spans="1:6" s="3" customFormat="1" x14ac:dyDescent="0.35">
      <c r="A90" s="25"/>
      <c r="B90" s="25"/>
      <c r="C90" s="26"/>
      <c r="D90" s="27"/>
      <c r="E90" s="27"/>
      <c r="F90" s="26"/>
    </row>
    <row r="91" spans="1:6" s="3" customFormat="1" x14ac:dyDescent="0.35">
      <c r="A91" s="25"/>
      <c r="B91" s="25"/>
      <c r="C91" s="26"/>
      <c r="D91" s="27"/>
      <c r="E91" s="27"/>
      <c r="F91" s="26"/>
    </row>
    <row r="92" spans="1:6" s="3" customFormat="1" x14ac:dyDescent="0.35">
      <c r="A92" s="25"/>
      <c r="B92" s="25"/>
      <c r="C92" s="26"/>
      <c r="D92" s="27"/>
      <c r="E92" s="27"/>
      <c r="F92" s="26"/>
    </row>
    <row r="93" spans="1:6" s="3" customFormat="1" x14ac:dyDescent="0.35">
      <c r="A93" s="25"/>
      <c r="B93" s="25"/>
      <c r="C93" s="26"/>
      <c r="D93" s="27"/>
      <c r="E93" s="27"/>
      <c r="F93" s="26"/>
    </row>
    <row r="94" spans="1:6" s="3" customFormat="1" x14ac:dyDescent="0.35">
      <c r="A94" s="25"/>
      <c r="B94" s="25"/>
      <c r="C94" s="26"/>
      <c r="D94" s="27"/>
      <c r="E94" s="27"/>
      <c r="F94" s="26"/>
    </row>
    <row r="95" spans="1:6" s="3" customFormat="1" x14ac:dyDescent="0.35">
      <c r="A95" s="25"/>
      <c r="B95" s="25"/>
      <c r="C95" s="26"/>
      <c r="D95" s="27"/>
      <c r="E95" s="27"/>
      <c r="F95" s="26"/>
    </row>
    <row r="96" spans="1:6" s="3" customFormat="1" x14ac:dyDescent="0.35">
      <c r="A96" s="25"/>
      <c r="B96" s="25"/>
      <c r="C96" s="26"/>
      <c r="D96" s="27"/>
      <c r="E96" s="27"/>
      <c r="F96" s="26"/>
    </row>
    <row r="97" spans="1:6" s="3" customFormat="1" x14ac:dyDescent="0.35">
      <c r="A97" s="25"/>
      <c r="B97" s="25"/>
      <c r="C97" s="26"/>
      <c r="D97" s="27"/>
      <c r="E97" s="27"/>
      <c r="F97" s="26"/>
    </row>
    <row r="98" spans="1:6" s="3" customFormat="1" x14ac:dyDescent="0.35">
      <c r="A98" s="25"/>
      <c r="B98" s="25"/>
      <c r="C98" s="26"/>
      <c r="D98" s="27"/>
      <c r="E98" s="27"/>
      <c r="F98" s="26"/>
    </row>
    <row r="99" spans="1:6" s="18" customFormat="1" x14ac:dyDescent="0.35">
      <c r="A99" s="25"/>
      <c r="B99" s="25"/>
      <c r="C99" s="26"/>
      <c r="D99" s="27"/>
      <c r="E99" s="27"/>
      <c r="F99" s="26"/>
    </row>
    <row r="100" spans="1:6" s="3" customFormat="1" x14ac:dyDescent="0.35">
      <c r="A100" s="25"/>
      <c r="B100" s="25"/>
      <c r="C100" s="26"/>
      <c r="D100" s="27"/>
      <c r="E100" s="27"/>
      <c r="F100" s="26"/>
    </row>
    <row r="101" spans="1:6" s="3" customFormat="1" x14ac:dyDescent="0.35">
      <c r="A101" s="25"/>
      <c r="B101" s="25"/>
      <c r="C101" s="26"/>
      <c r="D101" s="27"/>
      <c r="E101" s="27"/>
      <c r="F101" s="26"/>
    </row>
    <row r="102" spans="1:6" s="3" customFormat="1" x14ac:dyDescent="0.35">
      <c r="A102" s="25"/>
      <c r="B102" s="25"/>
      <c r="C102" s="26"/>
      <c r="D102" s="27"/>
      <c r="E102" s="27"/>
      <c r="F102" s="26"/>
    </row>
    <row r="103" spans="1:6" s="6" customFormat="1" x14ac:dyDescent="0.35">
      <c r="A103" s="25"/>
      <c r="B103" s="25"/>
      <c r="C103" s="26"/>
      <c r="D103" s="27"/>
      <c r="E103" s="27"/>
      <c r="F103" s="26"/>
    </row>
    <row r="104" spans="1:6" s="6" customFormat="1" x14ac:dyDescent="0.35">
      <c r="A104" s="25"/>
      <c r="B104" s="25"/>
      <c r="C104" s="26"/>
      <c r="D104" s="27"/>
      <c r="E104" s="27"/>
      <c r="F104" s="26"/>
    </row>
    <row r="105" spans="1:6" s="6" customFormat="1" x14ac:dyDescent="0.35">
      <c r="A105" s="25"/>
      <c r="B105" s="25"/>
      <c r="C105" s="26"/>
      <c r="D105" s="27"/>
      <c r="E105" s="27"/>
      <c r="F105" s="26"/>
    </row>
    <row r="106" spans="1:6" s="6" customFormat="1" x14ac:dyDescent="0.35">
      <c r="A106" s="25"/>
      <c r="B106" s="25"/>
      <c r="C106" s="26"/>
      <c r="D106" s="27"/>
      <c r="E106" s="27"/>
      <c r="F106" s="26"/>
    </row>
    <row r="107" spans="1:6" s="6" customFormat="1" x14ac:dyDescent="0.35">
      <c r="A107" s="25"/>
      <c r="B107" s="25"/>
      <c r="C107" s="26"/>
      <c r="D107" s="27"/>
      <c r="E107" s="27"/>
      <c r="F107" s="26"/>
    </row>
    <row r="108" spans="1:6" s="6" customFormat="1" x14ac:dyDescent="0.35">
      <c r="A108" s="25"/>
      <c r="B108" s="25"/>
      <c r="C108" s="26"/>
      <c r="D108" s="27"/>
      <c r="E108" s="27"/>
      <c r="F108" s="26"/>
    </row>
    <row r="109" spans="1:6" s="6" customFormat="1" x14ac:dyDescent="0.35">
      <c r="A109" s="25"/>
      <c r="B109" s="25"/>
      <c r="C109" s="26"/>
      <c r="D109" s="27"/>
      <c r="E109" s="27"/>
      <c r="F109" s="26"/>
    </row>
    <row r="110" spans="1:6" s="6" customFormat="1" x14ac:dyDescent="0.35">
      <c r="A110" s="25"/>
      <c r="B110" s="25"/>
      <c r="C110" s="26"/>
      <c r="D110" s="27"/>
      <c r="E110" s="27"/>
      <c r="F110" s="26"/>
    </row>
    <row r="111" spans="1:6" s="6" customFormat="1" x14ac:dyDescent="0.35">
      <c r="A111" s="25"/>
      <c r="B111" s="25"/>
      <c r="C111" s="26"/>
      <c r="D111" s="27"/>
      <c r="E111" s="27"/>
      <c r="F111" s="26"/>
    </row>
    <row r="112" spans="1:6" s="6" customFormat="1" x14ac:dyDescent="0.35">
      <c r="A112" s="25"/>
      <c r="B112" s="25"/>
      <c r="C112" s="26"/>
      <c r="D112" s="27"/>
      <c r="E112" s="27"/>
      <c r="F112" s="26"/>
    </row>
    <row r="113" spans="1:6" s="6" customFormat="1" x14ac:dyDescent="0.35">
      <c r="A113" s="25"/>
      <c r="B113" s="25"/>
      <c r="C113" s="26"/>
      <c r="D113" s="27"/>
      <c r="E113" s="27"/>
      <c r="F113" s="26"/>
    </row>
    <row r="114" spans="1:6" s="14" customFormat="1" x14ac:dyDescent="0.35">
      <c r="A114" s="25"/>
      <c r="B114" s="25"/>
      <c r="C114" s="26"/>
      <c r="D114" s="27"/>
      <c r="E114" s="27"/>
      <c r="F114" s="26"/>
    </row>
    <row r="115" spans="1:6" s="6" customFormat="1" x14ac:dyDescent="0.35">
      <c r="A115" s="25"/>
      <c r="B115" s="25"/>
      <c r="C115" s="26"/>
      <c r="D115" s="27"/>
      <c r="E115" s="27"/>
      <c r="F115" s="26"/>
    </row>
    <row r="116" spans="1:6" s="6" customFormat="1" x14ac:dyDescent="0.35">
      <c r="A116" s="25"/>
      <c r="B116" s="25"/>
      <c r="C116" s="26"/>
      <c r="D116" s="27"/>
      <c r="E116" s="27"/>
      <c r="F116" s="26"/>
    </row>
    <row r="117" spans="1:6" s="6" customFormat="1" x14ac:dyDescent="0.35">
      <c r="A117" s="25"/>
      <c r="B117" s="25"/>
      <c r="C117" s="26"/>
      <c r="D117" s="27"/>
      <c r="E117" s="27"/>
      <c r="F117" s="26"/>
    </row>
    <row r="118" spans="1:6" s="6" customFormat="1" x14ac:dyDescent="0.35">
      <c r="A118" s="25"/>
      <c r="B118" s="25"/>
      <c r="C118" s="26"/>
      <c r="D118" s="27"/>
      <c r="E118" s="27"/>
      <c r="F118" s="26"/>
    </row>
    <row r="119" spans="1:6" s="6" customFormat="1" x14ac:dyDescent="0.35">
      <c r="A119" s="25"/>
      <c r="B119" s="25"/>
      <c r="C119" s="26"/>
      <c r="D119" s="27"/>
      <c r="E119" s="27"/>
      <c r="F119" s="26"/>
    </row>
    <row r="120" spans="1:6" s="6" customFormat="1" x14ac:dyDescent="0.35">
      <c r="A120" s="25"/>
      <c r="B120" s="25"/>
      <c r="C120" s="26"/>
      <c r="D120" s="27"/>
      <c r="E120" s="27"/>
      <c r="F120" s="26"/>
    </row>
    <row r="121" spans="1:6" s="6" customFormat="1" x14ac:dyDescent="0.35">
      <c r="A121" s="25"/>
      <c r="B121" s="25"/>
      <c r="C121" s="26"/>
      <c r="D121" s="27"/>
      <c r="E121" s="27"/>
      <c r="F121" s="26"/>
    </row>
    <row r="122" spans="1:6" s="6" customFormat="1" x14ac:dyDescent="0.35">
      <c r="A122" s="25"/>
      <c r="B122" s="25"/>
      <c r="C122" s="26"/>
      <c r="D122" s="27"/>
      <c r="E122" s="27"/>
      <c r="F122" s="26"/>
    </row>
    <row r="123" spans="1:6" s="6" customFormat="1" x14ac:dyDescent="0.35">
      <c r="A123" s="25"/>
      <c r="B123" s="25"/>
      <c r="C123" s="26"/>
      <c r="D123" s="27"/>
      <c r="E123" s="27"/>
      <c r="F123" s="26"/>
    </row>
    <row r="124" spans="1:6" s="6" customFormat="1" x14ac:dyDescent="0.35">
      <c r="A124" s="25"/>
      <c r="B124" s="25"/>
      <c r="C124" s="26"/>
      <c r="D124" s="27"/>
      <c r="E124" s="27"/>
      <c r="F124" s="26"/>
    </row>
    <row r="125" spans="1:6" s="6"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57:F169">
    <cfRule type="expression" dxfId="7" priority="2">
      <formula>$J57="Over 12 hours"</formula>
    </cfRule>
  </conditionalFormatting>
  <conditionalFormatting sqref="A3:F56">
    <cfRule type="expression" dxfId="2"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Monday, 28 July</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29</v>
      </c>
      <c r="B3" s="25" t="s">
        <v>6</v>
      </c>
      <c r="C3" s="26" t="s">
        <v>30</v>
      </c>
      <c r="D3" s="27">
        <v>45866.833333333299</v>
      </c>
      <c r="E3" s="27">
        <v>45867.25</v>
      </c>
      <c r="F3" s="26" t="s">
        <v>31</v>
      </c>
    </row>
    <row r="4" spans="1:6" s="6" customFormat="1" ht="62" x14ac:dyDescent="0.35">
      <c r="A4" s="25" t="s">
        <v>29</v>
      </c>
      <c r="B4" s="25" t="s">
        <v>18</v>
      </c>
      <c r="C4" s="26" t="s">
        <v>57</v>
      </c>
      <c r="D4" s="27">
        <v>45847.208333333299</v>
      </c>
      <c r="E4" s="27">
        <v>46507.999305555597</v>
      </c>
      <c r="F4" s="26" t="s">
        <v>58</v>
      </c>
    </row>
    <row r="5" spans="1:6" s="6" customFormat="1" ht="77.5" x14ac:dyDescent="0.35">
      <c r="A5" s="25" t="s">
        <v>29</v>
      </c>
      <c r="B5" s="25" t="s">
        <v>2</v>
      </c>
      <c r="C5" s="26" t="s">
        <v>100</v>
      </c>
      <c r="D5" s="27">
        <v>45866.583333333299</v>
      </c>
      <c r="E5" s="27">
        <v>45871.25</v>
      </c>
      <c r="F5" s="26" t="s">
        <v>101</v>
      </c>
    </row>
    <row r="6" spans="1:6" s="6" customFormat="1" ht="62" x14ac:dyDescent="0.35">
      <c r="A6" s="25" t="s">
        <v>62</v>
      </c>
      <c r="B6" s="25" t="s">
        <v>2</v>
      </c>
      <c r="C6" s="26" t="s">
        <v>144</v>
      </c>
      <c r="D6" s="27">
        <v>45866.833333333299</v>
      </c>
      <c r="E6" s="27">
        <v>45867.25</v>
      </c>
      <c r="F6" s="26" t="s">
        <v>145</v>
      </c>
    </row>
    <row r="7" spans="1:6" s="6" customFormat="1" ht="62" x14ac:dyDescent="0.35">
      <c r="A7" s="25" t="s">
        <v>62</v>
      </c>
      <c r="B7" s="25" t="s">
        <v>6</v>
      </c>
      <c r="C7" s="26" t="s">
        <v>549</v>
      </c>
      <c r="D7" s="27">
        <v>45866.833333333299</v>
      </c>
      <c r="E7" s="27">
        <v>45867.25</v>
      </c>
      <c r="F7" s="26" t="s">
        <v>550</v>
      </c>
    </row>
    <row r="8" spans="1:6" s="6" customFormat="1" ht="46.5" x14ac:dyDescent="0.35">
      <c r="A8" s="25" t="s">
        <v>38</v>
      </c>
      <c r="B8" s="25" t="s">
        <v>6</v>
      </c>
      <c r="C8" s="26" t="s">
        <v>39</v>
      </c>
      <c r="D8" s="27">
        <v>45866.875</v>
      </c>
      <c r="E8" s="27">
        <v>45867.208333333299</v>
      </c>
      <c r="F8" s="26" t="s">
        <v>40</v>
      </c>
    </row>
    <row r="9" spans="1:6" s="6" customFormat="1" ht="46.5" x14ac:dyDescent="0.35">
      <c r="A9" s="25" t="s">
        <v>38</v>
      </c>
      <c r="B9" s="25" t="s">
        <v>2</v>
      </c>
      <c r="C9" s="26" t="s">
        <v>350</v>
      </c>
      <c r="D9" s="27">
        <v>45866.875</v>
      </c>
      <c r="E9" s="27">
        <v>45867.208333333299</v>
      </c>
      <c r="F9" s="26" t="s">
        <v>351</v>
      </c>
    </row>
    <row r="10" spans="1:6" s="6" customFormat="1" ht="62" x14ac:dyDescent="0.35">
      <c r="A10" s="25" t="s">
        <v>38</v>
      </c>
      <c r="B10" s="25" t="s">
        <v>6</v>
      </c>
      <c r="C10" s="26" t="s">
        <v>520</v>
      </c>
      <c r="D10" s="27">
        <v>45866.875</v>
      </c>
      <c r="E10" s="27">
        <v>45866.958333333299</v>
      </c>
      <c r="F10" s="26" t="s">
        <v>44</v>
      </c>
    </row>
    <row r="11" spans="1:6" s="6" customFormat="1" ht="77.5" x14ac:dyDescent="0.35">
      <c r="A11" s="25" t="s">
        <v>38</v>
      </c>
      <c r="B11" s="25" t="s">
        <v>6</v>
      </c>
      <c r="C11" s="26" t="s">
        <v>521</v>
      </c>
      <c r="D11" s="27">
        <v>45866.958333333299</v>
      </c>
      <c r="E11" s="27">
        <v>45867.041666666701</v>
      </c>
      <c r="F11" s="26" t="s">
        <v>44</v>
      </c>
    </row>
    <row r="12" spans="1:6" s="6" customFormat="1" ht="77.5" x14ac:dyDescent="0.35">
      <c r="A12" s="25" t="s">
        <v>38</v>
      </c>
      <c r="B12" s="25" t="s">
        <v>6</v>
      </c>
      <c r="C12" s="26" t="s">
        <v>522</v>
      </c>
      <c r="D12" s="27">
        <v>45867.041666666701</v>
      </c>
      <c r="E12" s="27">
        <v>45867.125</v>
      </c>
      <c r="F12" s="26" t="s">
        <v>44</v>
      </c>
    </row>
    <row r="13" spans="1:6" s="6" customFormat="1" ht="77.5" x14ac:dyDescent="0.35">
      <c r="A13" s="25" t="s">
        <v>38</v>
      </c>
      <c r="B13" s="25" t="s">
        <v>6</v>
      </c>
      <c r="C13" s="26" t="s">
        <v>523</v>
      </c>
      <c r="D13" s="27">
        <v>45867.125</v>
      </c>
      <c r="E13" s="27">
        <v>45867.208333333299</v>
      </c>
      <c r="F13" s="26" t="s">
        <v>44</v>
      </c>
    </row>
    <row r="14" spans="1:6" s="6" customFormat="1" ht="46.5" x14ac:dyDescent="0.35">
      <c r="A14" s="25" t="s">
        <v>21</v>
      </c>
      <c r="B14" s="25" t="s">
        <v>18</v>
      </c>
      <c r="C14" s="26" t="s">
        <v>33</v>
      </c>
      <c r="D14" s="27">
        <v>45866.833333333299</v>
      </c>
      <c r="E14" s="27">
        <v>45867.25</v>
      </c>
      <c r="F14" s="26" t="s">
        <v>34</v>
      </c>
    </row>
    <row r="15" spans="1:6" s="6" customFormat="1" ht="62" x14ac:dyDescent="0.35">
      <c r="A15" s="25" t="s">
        <v>24</v>
      </c>
      <c r="B15" s="25" t="s">
        <v>4</v>
      </c>
      <c r="C15" s="26" t="s">
        <v>25</v>
      </c>
      <c r="D15" s="27">
        <v>45866.833333333299</v>
      </c>
      <c r="E15" s="27">
        <v>45867.25</v>
      </c>
      <c r="F15" s="26" t="s">
        <v>26</v>
      </c>
    </row>
    <row r="16" spans="1:6" s="6" customFormat="1" ht="62" x14ac:dyDescent="0.35">
      <c r="A16" s="25" t="s">
        <v>24</v>
      </c>
      <c r="B16" s="25" t="s">
        <v>5</v>
      </c>
      <c r="C16" s="26" t="s">
        <v>528</v>
      </c>
      <c r="D16" s="27">
        <v>45866.833333333299</v>
      </c>
      <c r="E16" s="27">
        <v>45867.208333333299</v>
      </c>
      <c r="F16" s="26" t="s">
        <v>529</v>
      </c>
    </row>
    <row r="17" spans="1:6" s="6" customFormat="1" ht="62" x14ac:dyDescent="0.35">
      <c r="A17" s="25" t="s">
        <v>24</v>
      </c>
      <c r="B17" s="25" t="s">
        <v>5</v>
      </c>
      <c r="C17" s="26" t="s">
        <v>530</v>
      </c>
      <c r="D17" s="27">
        <v>45866.833333333299</v>
      </c>
      <c r="E17" s="27">
        <v>45867.208333333299</v>
      </c>
      <c r="F17" s="26" t="s">
        <v>529</v>
      </c>
    </row>
    <row r="18" spans="1:6" s="6" customFormat="1" ht="62" x14ac:dyDescent="0.35">
      <c r="A18" s="25" t="s">
        <v>24</v>
      </c>
      <c r="B18" s="25" t="s">
        <v>4</v>
      </c>
      <c r="C18" s="26" t="s">
        <v>533</v>
      </c>
      <c r="D18" s="27">
        <v>45866.833333333299</v>
      </c>
      <c r="E18" s="27">
        <v>45867.25</v>
      </c>
      <c r="F18" s="26" t="s">
        <v>56</v>
      </c>
    </row>
    <row r="19" spans="1:6" s="6" customFormat="1" ht="62" x14ac:dyDescent="0.35">
      <c r="A19" s="25" t="s">
        <v>24</v>
      </c>
      <c r="B19" s="25" t="s">
        <v>4</v>
      </c>
      <c r="C19" s="26" t="s">
        <v>534</v>
      </c>
      <c r="D19" s="27">
        <v>45866.833333333299</v>
      </c>
      <c r="E19" s="27">
        <v>45867.25</v>
      </c>
      <c r="F19" s="26" t="s">
        <v>56</v>
      </c>
    </row>
    <row r="20" spans="1:6" s="6" customFormat="1" ht="62" x14ac:dyDescent="0.35">
      <c r="A20" s="25" t="s">
        <v>146</v>
      </c>
      <c r="B20" s="25" t="s">
        <v>6</v>
      </c>
      <c r="C20" s="26" t="s">
        <v>147</v>
      </c>
      <c r="D20" s="27">
        <v>45866.833333333299</v>
      </c>
      <c r="E20" s="27">
        <v>45867.25</v>
      </c>
      <c r="F20" s="26" t="s">
        <v>148</v>
      </c>
    </row>
    <row r="21" spans="1:6" s="6" customFormat="1" ht="62" x14ac:dyDescent="0.35">
      <c r="A21" s="25" t="s">
        <v>146</v>
      </c>
      <c r="B21" s="25" t="s">
        <v>2</v>
      </c>
      <c r="C21" s="26" t="s">
        <v>149</v>
      </c>
      <c r="D21" s="27">
        <v>45866.833333333299</v>
      </c>
      <c r="E21" s="27">
        <v>45867.25</v>
      </c>
      <c r="F21" s="26" t="s">
        <v>150</v>
      </c>
    </row>
    <row r="22" spans="1:6" s="6" customFormat="1" ht="77.5" x14ac:dyDescent="0.35">
      <c r="A22" s="25" t="s">
        <v>146</v>
      </c>
      <c r="B22" s="25" t="s">
        <v>6</v>
      </c>
      <c r="C22" s="26" t="s">
        <v>151</v>
      </c>
      <c r="D22" s="27">
        <v>45866.833333333299</v>
      </c>
      <c r="E22" s="27">
        <v>45867.25</v>
      </c>
      <c r="F22" s="26" t="s">
        <v>152</v>
      </c>
    </row>
    <row r="23" spans="1:6" s="6" customFormat="1" ht="77.5" x14ac:dyDescent="0.35">
      <c r="A23" s="25" t="s">
        <v>146</v>
      </c>
      <c r="B23" s="25" t="s">
        <v>2</v>
      </c>
      <c r="C23" s="26" t="s">
        <v>153</v>
      </c>
      <c r="D23" s="27">
        <v>45866.833333333299</v>
      </c>
      <c r="E23" s="27">
        <v>45867.25</v>
      </c>
      <c r="F23" s="26" t="s">
        <v>154</v>
      </c>
    </row>
    <row r="24" spans="1:6" s="6" customFormat="1" ht="62" x14ac:dyDescent="0.35">
      <c r="A24" s="25" t="s">
        <v>146</v>
      </c>
      <c r="B24" s="25" t="s">
        <v>2</v>
      </c>
      <c r="C24" s="26" t="s">
        <v>157</v>
      </c>
      <c r="D24" s="27">
        <v>45866.833333333299</v>
      </c>
      <c r="E24" s="27">
        <v>45867.25</v>
      </c>
      <c r="F24" s="26" t="s">
        <v>158</v>
      </c>
    </row>
    <row r="25" spans="1:6" s="6" customFormat="1" ht="62" x14ac:dyDescent="0.35">
      <c r="A25" s="25" t="s">
        <v>137</v>
      </c>
      <c r="B25" s="25" t="s">
        <v>6</v>
      </c>
      <c r="C25" s="26" t="s">
        <v>138</v>
      </c>
      <c r="D25" s="27">
        <v>45866.833333333299</v>
      </c>
      <c r="E25" s="27">
        <v>45867.25</v>
      </c>
      <c r="F25" s="26" t="s">
        <v>139</v>
      </c>
    </row>
    <row r="26" spans="1:6" s="6" customFormat="1" ht="46.5" x14ac:dyDescent="0.35">
      <c r="A26" s="25" t="s">
        <v>257</v>
      </c>
      <c r="B26" s="25" t="s">
        <v>4</v>
      </c>
      <c r="C26" s="26" t="s">
        <v>583</v>
      </c>
      <c r="D26" s="27">
        <v>45866.833333333299</v>
      </c>
      <c r="E26" s="27">
        <v>45867.25</v>
      </c>
      <c r="F26" s="26" t="s">
        <v>584</v>
      </c>
    </row>
    <row r="27" spans="1:6" s="6" customFormat="1" ht="31" x14ac:dyDescent="0.35">
      <c r="A27" s="25" t="s">
        <v>257</v>
      </c>
      <c r="B27" s="25" t="s">
        <v>4</v>
      </c>
      <c r="C27" s="26" t="s">
        <v>594</v>
      </c>
      <c r="D27" s="27">
        <v>45866.833333333299</v>
      </c>
      <c r="E27" s="27">
        <v>45867.25</v>
      </c>
      <c r="F27" s="26" t="s">
        <v>595</v>
      </c>
    </row>
    <row r="28" spans="1:6" s="6" customFormat="1" ht="46.5" x14ac:dyDescent="0.35">
      <c r="A28" s="25" t="s">
        <v>236</v>
      </c>
      <c r="B28" s="25" t="s">
        <v>18</v>
      </c>
      <c r="C28" s="26" t="s">
        <v>237</v>
      </c>
      <c r="D28" s="27">
        <v>45866.833333333299</v>
      </c>
      <c r="E28" s="27">
        <v>45867.25</v>
      </c>
      <c r="F28" s="26" t="s">
        <v>238</v>
      </c>
    </row>
    <row r="29" spans="1:6" s="6" customFormat="1" ht="46.5" x14ac:dyDescent="0.35">
      <c r="A29" s="25" t="s">
        <v>236</v>
      </c>
      <c r="B29" s="25" t="s">
        <v>2</v>
      </c>
      <c r="C29" s="26" t="s">
        <v>250</v>
      </c>
      <c r="D29" s="27">
        <v>45866.833333333299</v>
      </c>
      <c r="E29" s="27">
        <v>45867.25</v>
      </c>
      <c r="F29" s="26" t="s">
        <v>251</v>
      </c>
    </row>
    <row r="30" spans="1:6" s="6" customFormat="1" ht="93" x14ac:dyDescent="0.35">
      <c r="A30" s="25" t="s">
        <v>236</v>
      </c>
      <c r="B30" s="25" t="s">
        <v>2</v>
      </c>
      <c r="C30" s="26" t="s">
        <v>274</v>
      </c>
      <c r="D30" s="27">
        <v>45866.916666666701</v>
      </c>
      <c r="E30" s="27">
        <v>45867.229166666701</v>
      </c>
      <c r="F30" s="26" t="s">
        <v>275</v>
      </c>
    </row>
    <row r="31" spans="1:6" s="6" customFormat="1" ht="93" x14ac:dyDescent="0.35">
      <c r="A31" s="25" t="s">
        <v>236</v>
      </c>
      <c r="B31" s="25" t="s">
        <v>2</v>
      </c>
      <c r="C31" s="26" t="s">
        <v>276</v>
      </c>
      <c r="D31" s="27">
        <v>45866.916666666701</v>
      </c>
      <c r="E31" s="27">
        <v>45867.229166666701</v>
      </c>
      <c r="F31" s="26" t="s">
        <v>275</v>
      </c>
    </row>
    <row r="32" spans="1:6" s="6" customFormat="1" ht="77.5" x14ac:dyDescent="0.35">
      <c r="A32" s="25" t="s">
        <v>245</v>
      </c>
      <c r="B32" s="25" t="s">
        <v>2</v>
      </c>
      <c r="C32" s="26" t="s">
        <v>246</v>
      </c>
      <c r="D32" s="27">
        <v>45866.833333333299</v>
      </c>
      <c r="E32" s="27">
        <v>45867.25</v>
      </c>
      <c r="F32" s="26" t="s">
        <v>247</v>
      </c>
    </row>
    <row r="33" spans="1:6" s="6" customFormat="1" ht="46.5" x14ac:dyDescent="0.35">
      <c r="A33" s="25" t="s">
        <v>585</v>
      </c>
      <c r="B33" s="25" t="s">
        <v>18</v>
      </c>
      <c r="C33" s="26" t="s">
        <v>586</v>
      </c>
      <c r="D33" s="27">
        <v>45866.833333333299</v>
      </c>
      <c r="E33" s="27">
        <v>45867.25</v>
      </c>
      <c r="F33" s="26" t="s">
        <v>587</v>
      </c>
    </row>
    <row r="34" spans="1:6" s="6" customFormat="1" ht="46.5" x14ac:dyDescent="0.35">
      <c r="A34" s="25" t="s">
        <v>239</v>
      </c>
      <c r="B34" s="25" t="s">
        <v>5</v>
      </c>
      <c r="C34" s="26" t="s">
        <v>578</v>
      </c>
      <c r="D34" s="27">
        <v>45866.875</v>
      </c>
      <c r="E34" s="27">
        <v>45867.25</v>
      </c>
      <c r="F34" s="26" t="s">
        <v>579</v>
      </c>
    </row>
    <row r="35" spans="1:6" s="6" customFormat="1" ht="31" x14ac:dyDescent="0.35">
      <c r="A35" s="25" t="s">
        <v>239</v>
      </c>
      <c r="B35" s="25" t="s">
        <v>4</v>
      </c>
      <c r="C35" s="26" t="s">
        <v>581</v>
      </c>
      <c r="D35" s="27">
        <v>45866.875</v>
      </c>
      <c r="E35" s="27">
        <v>45867.25</v>
      </c>
      <c r="F35" s="26" t="s">
        <v>582</v>
      </c>
    </row>
    <row r="36" spans="1:6" s="6" customFormat="1" ht="46.5" x14ac:dyDescent="0.35">
      <c r="A36" s="25" t="s">
        <v>239</v>
      </c>
      <c r="B36" s="25" t="s">
        <v>18</v>
      </c>
      <c r="C36" s="26" t="s">
        <v>404</v>
      </c>
      <c r="D36" s="27">
        <v>45866.833333333299</v>
      </c>
      <c r="E36" s="27">
        <v>45867.25</v>
      </c>
      <c r="F36" s="26" t="s">
        <v>405</v>
      </c>
    </row>
    <row r="37" spans="1:6" s="6" customFormat="1" ht="62" x14ac:dyDescent="0.35">
      <c r="A37" s="25" t="s">
        <v>239</v>
      </c>
      <c r="B37" s="25" t="s">
        <v>5</v>
      </c>
      <c r="C37" s="26" t="s">
        <v>240</v>
      </c>
      <c r="D37" s="27">
        <v>45866.833333333299</v>
      </c>
      <c r="E37" s="27">
        <v>45867.25</v>
      </c>
      <c r="F37" s="26" t="s">
        <v>241</v>
      </c>
    </row>
    <row r="38" spans="1:6" s="6" customFormat="1" ht="46.5" x14ac:dyDescent="0.35">
      <c r="A38" s="25" t="s">
        <v>239</v>
      </c>
      <c r="B38" s="25" t="s">
        <v>5</v>
      </c>
      <c r="C38" s="26" t="s">
        <v>494</v>
      </c>
      <c r="D38" s="27">
        <v>45866.833333333299</v>
      </c>
      <c r="E38" s="27">
        <v>45867.25</v>
      </c>
      <c r="F38" s="26" t="s">
        <v>495</v>
      </c>
    </row>
    <row r="39" spans="1:6" s="6" customFormat="1" ht="46.5" x14ac:dyDescent="0.35">
      <c r="A39" s="25" t="s">
        <v>239</v>
      </c>
      <c r="B39" s="25" t="s">
        <v>4</v>
      </c>
      <c r="C39" s="26" t="s">
        <v>588</v>
      </c>
      <c r="D39" s="27">
        <v>45866.833333333299</v>
      </c>
      <c r="E39" s="27">
        <v>45867.25</v>
      </c>
      <c r="F39" s="26" t="s">
        <v>589</v>
      </c>
    </row>
    <row r="40" spans="1:6" s="6" customFormat="1" ht="46.5" x14ac:dyDescent="0.35">
      <c r="A40" s="25" t="s">
        <v>239</v>
      </c>
      <c r="B40" s="25" t="s">
        <v>4</v>
      </c>
      <c r="C40" s="26" t="s">
        <v>590</v>
      </c>
      <c r="D40" s="27">
        <v>45866.833333333299</v>
      </c>
      <c r="E40" s="27">
        <v>45867.25</v>
      </c>
      <c r="F40" s="26" t="s">
        <v>589</v>
      </c>
    </row>
    <row r="41" spans="1:6" s="6" customFormat="1" ht="62" x14ac:dyDescent="0.35">
      <c r="A41" s="25" t="s">
        <v>267</v>
      </c>
      <c r="B41" s="25" t="s">
        <v>2</v>
      </c>
      <c r="C41" s="26" t="s">
        <v>268</v>
      </c>
      <c r="D41" s="27">
        <v>45866.916666666701</v>
      </c>
      <c r="E41" s="27">
        <v>45867.229166666701</v>
      </c>
      <c r="F41" s="26" t="s">
        <v>269</v>
      </c>
    </row>
    <row r="42" spans="1:6" s="6" customFormat="1" ht="46.5" x14ac:dyDescent="0.35">
      <c r="A42" s="25" t="s">
        <v>208</v>
      </c>
      <c r="B42" s="25" t="s">
        <v>2</v>
      </c>
      <c r="C42" s="26" t="s">
        <v>209</v>
      </c>
      <c r="D42" s="27">
        <v>45866.875</v>
      </c>
      <c r="E42" s="27">
        <v>45867.25</v>
      </c>
      <c r="F42" s="26" t="s">
        <v>210</v>
      </c>
    </row>
    <row r="43" spans="1:6" s="6" customFormat="1" ht="62" x14ac:dyDescent="0.35">
      <c r="A43" s="25" t="s">
        <v>208</v>
      </c>
      <c r="B43" s="25" t="s">
        <v>6</v>
      </c>
      <c r="C43" s="26" t="s">
        <v>600</v>
      </c>
      <c r="D43" s="27">
        <v>45866.916666666701</v>
      </c>
      <c r="E43" s="27">
        <v>45867.229166666701</v>
      </c>
      <c r="F43" s="26" t="s">
        <v>601</v>
      </c>
    </row>
    <row r="44" spans="1:6" s="6" customFormat="1" ht="46.5" x14ac:dyDescent="0.35">
      <c r="A44" s="25" t="s">
        <v>295</v>
      </c>
      <c r="B44" s="25" t="s">
        <v>5</v>
      </c>
      <c r="C44" s="26" t="s">
        <v>596</v>
      </c>
      <c r="D44" s="27">
        <v>45867.395833333299</v>
      </c>
      <c r="E44" s="27">
        <v>45867.666666666701</v>
      </c>
      <c r="F44" s="26" t="s">
        <v>597</v>
      </c>
    </row>
    <row r="45" spans="1:6" s="6" customFormat="1" ht="62" x14ac:dyDescent="0.35">
      <c r="A45" s="25" t="s">
        <v>295</v>
      </c>
      <c r="B45" s="25" t="s">
        <v>18</v>
      </c>
      <c r="C45" s="26" t="s">
        <v>296</v>
      </c>
      <c r="D45" s="27">
        <v>45866.833333333299</v>
      </c>
      <c r="E45" s="27">
        <v>45867.25</v>
      </c>
      <c r="F45" s="26" t="s">
        <v>297</v>
      </c>
    </row>
    <row r="46" spans="1:6" s="6" customFormat="1" ht="46.5" x14ac:dyDescent="0.35">
      <c r="A46" s="25" t="s">
        <v>211</v>
      </c>
      <c r="B46" s="25" t="s">
        <v>5</v>
      </c>
      <c r="C46" s="26" t="s">
        <v>569</v>
      </c>
      <c r="D46" s="27">
        <v>45866.895833333299</v>
      </c>
      <c r="E46" s="27">
        <v>45867.25</v>
      </c>
      <c r="F46" s="26" t="s">
        <v>570</v>
      </c>
    </row>
    <row r="47" spans="1:6" s="6" customFormat="1" ht="46.5" x14ac:dyDescent="0.35">
      <c r="A47" s="25" t="s">
        <v>211</v>
      </c>
      <c r="B47" s="25" t="s">
        <v>5</v>
      </c>
      <c r="C47" s="26" t="s">
        <v>571</v>
      </c>
      <c r="D47" s="27">
        <v>45866.895833333299</v>
      </c>
      <c r="E47" s="27">
        <v>45867.25</v>
      </c>
      <c r="F47" s="26" t="s">
        <v>570</v>
      </c>
    </row>
    <row r="48" spans="1:6" s="6" customFormat="1" ht="62" x14ac:dyDescent="0.35">
      <c r="A48" s="25" t="s">
        <v>211</v>
      </c>
      <c r="B48" s="25" t="s">
        <v>5</v>
      </c>
      <c r="C48" s="26" t="s">
        <v>224</v>
      </c>
      <c r="D48" s="27">
        <v>45866.875</v>
      </c>
      <c r="E48" s="27">
        <v>45867.25</v>
      </c>
      <c r="F48" s="26" t="s">
        <v>225</v>
      </c>
    </row>
    <row r="49" spans="1:6" s="6" customFormat="1" ht="62" x14ac:dyDescent="0.35">
      <c r="A49" s="25" t="s">
        <v>211</v>
      </c>
      <c r="B49" s="25" t="s">
        <v>4</v>
      </c>
      <c r="C49" s="26" t="s">
        <v>576</v>
      </c>
      <c r="D49" s="27">
        <v>45866.833333333299</v>
      </c>
      <c r="E49" s="27">
        <v>45867.25</v>
      </c>
      <c r="F49" s="26" t="s">
        <v>225</v>
      </c>
    </row>
    <row r="50" spans="1:6" s="6" customFormat="1" ht="62" x14ac:dyDescent="0.35">
      <c r="A50" s="25" t="s">
        <v>211</v>
      </c>
      <c r="B50" s="25" t="s">
        <v>4</v>
      </c>
      <c r="C50" s="26" t="s">
        <v>577</v>
      </c>
      <c r="D50" s="27">
        <v>45866.875</v>
      </c>
      <c r="E50" s="27">
        <v>45867.25</v>
      </c>
      <c r="F50" s="26" t="s">
        <v>225</v>
      </c>
    </row>
    <row r="51" spans="1:6" s="6" customFormat="1" ht="77.5" x14ac:dyDescent="0.35">
      <c r="A51" s="25" t="s">
        <v>211</v>
      </c>
      <c r="B51" s="25" t="s">
        <v>18</v>
      </c>
      <c r="C51" s="26" t="s">
        <v>507</v>
      </c>
      <c r="D51" s="27">
        <v>45866.833333333299</v>
      </c>
      <c r="E51" s="27">
        <v>45867.25</v>
      </c>
      <c r="F51" s="26" t="s">
        <v>508</v>
      </c>
    </row>
    <row r="52" spans="1:6" s="6" customFormat="1" ht="46.5" x14ac:dyDescent="0.35">
      <c r="A52" s="25" t="s">
        <v>218</v>
      </c>
      <c r="B52" s="25" t="s">
        <v>6</v>
      </c>
      <c r="C52" s="26" t="s">
        <v>219</v>
      </c>
      <c r="D52" s="27">
        <v>45866.875</v>
      </c>
      <c r="E52" s="27">
        <v>45867.25</v>
      </c>
      <c r="F52" s="26" t="s">
        <v>220</v>
      </c>
    </row>
    <row r="53" spans="1:6" s="6" customFormat="1" ht="62" x14ac:dyDescent="0.35">
      <c r="A53" s="25" t="s">
        <v>218</v>
      </c>
      <c r="B53" s="25" t="s">
        <v>2</v>
      </c>
      <c r="C53" s="26" t="s">
        <v>491</v>
      </c>
      <c r="D53" s="27">
        <v>45866.875</v>
      </c>
      <c r="E53" s="27">
        <v>45867.25</v>
      </c>
      <c r="F53" s="26" t="s">
        <v>231</v>
      </c>
    </row>
    <row r="54" spans="1:6" s="6" customFormat="1" ht="46.5" x14ac:dyDescent="0.35">
      <c r="A54" s="25" t="s">
        <v>309</v>
      </c>
      <c r="B54" s="25" t="s">
        <v>18</v>
      </c>
      <c r="C54" s="26" t="s">
        <v>310</v>
      </c>
      <c r="D54" s="27">
        <v>45866.833333333299</v>
      </c>
      <c r="E54" s="27">
        <v>45867.25</v>
      </c>
      <c r="F54" s="26" t="s">
        <v>311</v>
      </c>
    </row>
    <row r="55" spans="1:6" s="6" customFormat="1" ht="93" x14ac:dyDescent="0.35">
      <c r="A55" s="25" t="s">
        <v>288</v>
      </c>
      <c r="B55" s="25" t="s">
        <v>18</v>
      </c>
      <c r="C55" s="26" t="s">
        <v>539</v>
      </c>
      <c r="D55" s="27">
        <v>45866.833333333299</v>
      </c>
      <c r="E55" s="27">
        <v>45867.25</v>
      </c>
      <c r="F55" s="26" t="s">
        <v>540</v>
      </c>
    </row>
    <row r="56" spans="1:6" s="6" customFormat="1" ht="93" x14ac:dyDescent="0.35">
      <c r="A56" s="25" t="s">
        <v>288</v>
      </c>
      <c r="B56" s="25" t="s">
        <v>6</v>
      </c>
      <c r="C56" s="26" t="s">
        <v>541</v>
      </c>
      <c r="D56" s="27">
        <v>45866.833333333299</v>
      </c>
      <c r="E56" s="27">
        <v>45867.25</v>
      </c>
      <c r="F56" s="26" t="s">
        <v>540</v>
      </c>
    </row>
    <row r="57" spans="1:6" s="6" customFormat="1" ht="62" x14ac:dyDescent="0.35">
      <c r="A57" s="25" t="s">
        <v>288</v>
      </c>
      <c r="B57" s="25" t="s">
        <v>5</v>
      </c>
      <c r="C57" s="26" t="s">
        <v>289</v>
      </c>
      <c r="D57" s="27">
        <v>45866.833333333299</v>
      </c>
      <c r="E57" s="27">
        <v>45867.25</v>
      </c>
      <c r="F57" s="26" t="s">
        <v>290</v>
      </c>
    </row>
    <row r="58" spans="1:6" s="6" customFormat="1" ht="46.5" x14ac:dyDescent="0.35">
      <c r="A58" s="25" t="s">
        <v>288</v>
      </c>
      <c r="B58" s="25" t="s">
        <v>4</v>
      </c>
      <c r="C58" s="26" t="s">
        <v>291</v>
      </c>
      <c r="D58" s="27">
        <v>45866.833333333299</v>
      </c>
      <c r="E58" s="27">
        <v>45867.25</v>
      </c>
      <c r="F58" s="26" t="s">
        <v>292</v>
      </c>
    </row>
    <row r="59" spans="1:6" s="6" customFormat="1" ht="62" x14ac:dyDescent="0.35">
      <c r="A59" s="25" t="s">
        <v>288</v>
      </c>
      <c r="B59" s="25" t="s">
        <v>5</v>
      </c>
      <c r="C59" s="26" t="s">
        <v>293</v>
      </c>
      <c r="D59" s="27">
        <v>45866.833333333299</v>
      </c>
      <c r="E59" s="27">
        <v>45867.25</v>
      </c>
      <c r="F59" s="26" t="s">
        <v>294</v>
      </c>
    </row>
    <row r="60" spans="1:6" s="6" customFormat="1" ht="46.5" x14ac:dyDescent="0.35">
      <c r="A60" s="25" t="s">
        <v>288</v>
      </c>
      <c r="B60" s="25" t="s">
        <v>5</v>
      </c>
      <c r="C60" s="26" t="s">
        <v>607</v>
      </c>
      <c r="D60" s="27">
        <v>45866.833333333299</v>
      </c>
      <c r="E60" s="27">
        <v>45867.25</v>
      </c>
      <c r="F60" s="26" t="s">
        <v>608</v>
      </c>
    </row>
    <row r="61" spans="1:6" s="6" customFormat="1" ht="46.5" x14ac:dyDescent="0.35">
      <c r="A61" s="25" t="s">
        <v>226</v>
      </c>
      <c r="B61" s="25" t="s">
        <v>6</v>
      </c>
      <c r="C61" s="26" t="s">
        <v>580</v>
      </c>
      <c r="D61" s="27">
        <v>45866.875</v>
      </c>
      <c r="E61" s="27">
        <v>45867.25</v>
      </c>
      <c r="F61" s="26" t="s">
        <v>579</v>
      </c>
    </row>
    <row r="62" spans="1:6" s="6" customFormat="1" ht="46.5" x14ac:dyDescent="0.35">
      <c r="A62" s="25" t="s">
        <v>312</v>
      </c>
      <c r="B62" s="25" t="s">
        <v>2</v>
      </c>
      <c r="C62" s="26" t="s">
        <v>313</v>
      </c>
      <c r="D62" s="27">
        <v>45866.833333333299</v>
      </c>
      <c r="E62" s="27">
        <v>45867.25</v>
      </c>
      <c r="F62" s="26" t="s">
        <v>314</v>
      </c>
    </row>
    <row r="63" spans="1:6" s="6" customFormat="1" ht="93" x14ac:dyDescent="0.35">
      <c r="A63" s="25" t="s">
        <v>75</v>
      </c>
      <c r="B63" s="25" t="s">
        <v>2</v>
      </c>
      <c r="C63" s="26" t="s">
        <v>76</v>
      </c>
      <c r="D63" s="27">
        <v>45866.833333333299</v>
      </c>
      <c r="E63" s="27">
        <v>45867.25</v>
      </c>
      <c r="F63" s="26" t="s">
        <v>74</v>
      </c>
    </row>
    <row r="64" spans="1:6" s="6" customFormat="1" ht="77.5" x14ac:dyDescent="0.35">
      <c r="A64" s="25" t="s">
        <v>48</v>
      </c>
      <c r="B64" s="25" t="s">
        <v>4</v>
      </c>
      <c r="C64" s="26" t="s">
        <v>358</v>
      </c>
      <c r="D64" s="27">
        <v>45866.833333333299</v>
      </c>
      <c r="E64" s="27">
        <v>45867.25</v>
      </c>
      <c r="F64" s="26" t="s">
        <v>359</v>
      </c>
    </row>
    <row r="65" spans="1:6" s="6" customFormat="1" ht="77.5" x14ac:dyDescent="0.35">
      <c r="A65" s="25" t="s">
        <v>48</v>
      </c>
      <c r="B65" s="25" t="s">
        <v>5</v>
      </c>
      <c r="C65" s="26" t="s">
        <v>49</v>
      </c>
      <c r="D65" s="27">
        <v>45866.833333333299</v>
      </c>
      <c r="E65" s="27">
        <v>45867.25</v>
      </c>
      <c r="F65" s="26" t="s">
        <v>50</v>
      </c>
    </row>
    <row r="66" spans="1:6" s="6" customFormat="1" ht="77.5" x14ac:dyDescent="0.35">
      <c r="A66" s="25" t="s">
        <v>81</v>
      </c>
      <c r="B66" s="25" t="s">
        <v>4</v>
      </c>
      <c r="C66" s="26" t="s">
        <v>82</v>
      </c>
      <c r="D66" s="27">
        <v>45866.833333333299</v>
      </c>
      <c r="E66" s="27">
        <v>45867.25</v>
      </c>
      <c r="F66" s="26" t="s">
        <v>79</v>
      </c>
    </row>
    <row r="67" spans="1:6" s="6" customFormat="1" ht="46.5" x14ac:dyDescent="0.35">
      <c r="A67" s="25" t="s">
        <v>86</v>
      </c>
      <c r="B67" s="25" t="s">
        <v>6</v>
      </c>
      <c r="C67" s="26" t="s">
        <v>87</v>
      </c>
      <c r="D67" s="27">
        <v>45867.416666666701</v>
      </c>
      <c r="E67" s="27">
        <v>45871.208333333299</v>
      </c>
      <c r="F67" s="26" t="s">
        <v>106</v>
      </c>
    </row>
    <row r="68" spans="1:6" s="6" customFormat="1" ht="62" x14ac:dyDescent="0.35">
      <c r="A68" s="25" t="s">
        <v>17</v>
      </c>
      <c r="B68" s="25" t="s">
        <v>18</v>
      </c>
      <c r="C68" s="26" t="s">
        <v>19</v>
      </c>
      <c r="D68" s="27">
        <v>45866.833333333299</v>
      </c>
      <c r="E68" s="27">
        <v>45867.25</v>
      </c>
      <c r="F68" s="26" t="s">
        <v>20</v>
      </c>
    </row>
    <row r="69" spans="1:6" s="6" customFormat="1" ht="77.5" x14ac:dyDescent="0.35">
      <c r="A69" s="25" t="s">
        <v>17</v>
      </c>
      <c r="B69" s="25" t="s">
        <v>5</v>
      </c>
      <c r="C69" s="26" t="s">
        <v>27</v>
      </c>
      <c r="D69" s="27">
        <v>45866.833333333299</v>
      </c>
      <c r="E69" s="27">
        <v>45867.25</v>
      </c>
      <c r="F69" s="26" t="s">
        <v>28</v>
      </c>
    </row>
    <row r="70" spans="1:6" s="6" customFormat="1" ht="62" x14ac:dyDescent="0.35">
      <c r="A70" s="25" t="s">
        <v>17</v>
      </c>
      <c r="B70" s="25" t="s">
        <v>18</v>
      </c>
      <c r="C70" s="26" t="s">
        <v>32</v>
      </c>
      <c r="D70" s="27">
        <v>45866.833333333299</v>
      </c>
      <c r="E70" s="27">
        <v>45867.25</v>
      </c>
      <c r="F70" s="26" t="s">
        <v>31</v>
      </c>
    </row>
    <row r="71" spans="1:6" s="6" customFormat="1" ht="77.5" x14ac:dyDescent="0.35">
      <c r="A71" s="25" t="s">
        <v>17</v>
      </c>
      <c r="B71" s="25" t="s">
        <v>18</v>
      </c>
      <c r="C71" s="26" t="s">
        <v>41</v>
      </c>
      <c r="D71" s="27">
        <v>45866.833333333299</v>
      </c>
      <c r="E71" s="27">
        <v>45867.25</v>
      </c>
      <c r="F71" s="26" t="s">
        <v>42</v>
      </c>
    </row>
    <row r="72" spans="1:6" s="6" customFormat="1" ht="46.5" x14ac:dyDescent="0.35">
      <c r="A72" s="25" t="s">
        <v>17</v>
      </c>
      <c r="B72" s="25" t="s">
        <v>5</v>
      </c>
      <c r="C72" s="26" t="s">
        <v>518</v>
      </c>
      <c r="D72" s="27">
        <v>45866.833333333299</v>
      </c>
      <c r="E72" s="27">
        <v>45867.25</v>
      </c>
      <c r="F72" s="26" t="s">
        <v>519</v>
      </c>
    </row>
    <row r="73" spans="1:6" s="6" customFormat="1" ht="62" x14ac:dyDescent="0.35">
      <c r="A73" s="25" t="s">
        <v>17</v>
      </c>
      <c r="B73" s="25" t="s">
        <v>5</v>
      </c>
      <c r="C73" s="26" t="s">
        <v>524</v>
      </c>
      <c r="D73" s="27">
        <v>45866.833333333299</v>
      </c>
      <c r="E73" s="27">
        <v>45867.208333333299</v>
      </c>
      <c r="F73" s="26" t="s">
        <v>355</v>
      </c>
    </row>
    <row r="74" spans="1:6" s="6" customFormat="1" ht="62" x14ac:dyDescent="0.35">
      <c r="A74" s="25" t="s">
        <v>17</v>
      </c>
      <c r="B74" s="25" t="s">
        <v>4</v>
      </c>
      <c r="C74" s="26" t="s">
        <v>525</v>
      </c>
      <c r="D74" s="27">
        <v>45866.833333333299</v>
      </c>
      <c r="E74" s="27">
        <v>45867.208333333299</v>
      </c>
      <c r="F74" s="26" t="s">
        <v>355</v>
      </c>
    </row>
    <row r="75" spans="1:6" s="6" customFormat="1" ht="46.5" x14ac:dyDescent="0.35">
      <c r="A75" s="25" t="s">
        <v>17</v>
      </c>
      <c r="B75" s="25" t="s">
        <v>4</v>
      </c>
      <c r="C75" s="26" t="s">
        <v>531</v>
      </c>
      <c r="D75" s="27">
        <v>45866.833333333299</v>
      </c>
      <c r="E75" s="27">
        <v>45867.25</v>
      </c>
      <c r="F75" s="26" t="s">
        <v>532</v>
      </c>
    </row>
    <row r="76" spans="1:6" s="6" customFormat="1" ht="62" x14ac:dyDescent="0.35">
      <c r="A76" s="25" t="s">
        <v>51</v>
      </c>
      <c r="B76" s="25" t="s">
        <v>6</v>
      </c>
      <c r="C76" s="26" t="s">
        <v>526</v>
      </c>
      <c r="D76" s="27">
        <v>45866.833333333299</v>
      </c>
      <c r="E76" s="27">
        <v>45867.25</v>
      </c>
      <c r="F76" s="26" t="s">
        <v>527</v>
      </c>
    </row>
    <row r="77" spans="1:6" s="6" customFormat="1" ht="77.5" x14ac:dyDescent="0.35">
      <c r="A77" s="25" t="s">
        <v>51</v>
      </c>
      <c r="B77" s="25" t="s">
        <v>2</v>
      </c>
      <c r="C77" s="26" t="s">
        <v>52</v>
      </c>
      <c r="D77" s="27">
        <v>45866.833333333299</v>
      </c>
      <c r="E77" s="27">
        <v>45867.25</v>
      </c>
      <c r="F77" s="26" t="s">
        <v>53</v>
      </c>
    </row>
    <row r="78" spans="1:6" s="6" customFormat="1" ht="77.5" x14ac:dyDescent="0.35">
      <c r="A78" s="25" t="s">
        <v>51</v>
      </c>
      <c r="B78" s="25" t="s">
        <v>6</v>
      </c>
      <c r="C78" s="26" t="s">
        <v>54</v>
      </c>
      <c r="D78" s="27">
        <v>45866.833333333299</v>
      </c>
      <c r="E78" s="27">
        <v>45867.25</v>
      </c>
      <c r="F78" s="26" t="s">
        <v>53</v>
      </c>
    </row>
    <row r="79" spans="1:6" s="6" customFormat="1" ht="62" x14ac:dyDescent="0.35">
      <c r="A79" s="25" t="s">
        <v>51</v>
      </c>
      <c r="B79" s="25" t="s">
        <v>2</v>
      </c>
      <c r="C79" s="26" t="s">
        <v>537</v>
      </c>
      <c r="D79" s="27">
        <v>45866.833333333299</v>
      </c>
      <c r="E79" s="27">
        <v>45867.25</v>
      </c>
      <c r="F79" s="26" t="s">
        <v>538</v>
      </c>
    </row>
    <row r="80" spans="1:6" s="6" customFormat="1" ht="93" x14ac:dyDescent="0.35">
      <c r="A80" s="25" t="s">
        <v>51</v>
      </c>
      <c r="B80" s="25" t="s">
        <v>18</v>
      </c>
      <c r="C80" s="26" t="s">
        <v>324</v>
      </c>
      <c r="D80" s="27">
        <v>45866.875</v>
      </c>
      <c r="E80" s="27">
        <v>45867.25</v>
      </c>
      <c r="F80" s="26" t="s">
        <v>325</v>
      </c>
    </row>
    <row r="81" spans="1:6" s="6" customFormat="1" ht="77.5" x14ac:dyDescent="0.35">
      <c r="A81" s="25" t="s">
        <v>344</v>
      </c>
      <c r="B81" s="25" t="s">
        <v>4</v>
      </c>
      <c r="C81" s="26" t="s">
        <v>609</v>
      </c>
      <c r="D81" s="27">
        <v>45866.947916666701</v>
      </c>
      <c r="E81" s="27">
        <v>45867.25</v>
      </c>
      <c r="F81" s="26" t="s">
        <v>516</v>
      </c>
    </row>
    <row r="82" spans="1:6" s="8" customFormat="1" ht="46.5" x14ac:dyDescent="0.35">
      <c r="A82" s="25" t="s">
        <v>336</v>
      </c>
      <c r="B82" s="25" t="s">
        <v>6</v>
      </c>
      <c r="C82" s="26" t="s">
        <v>337</v>
      </c>
      <c r="D82" s="27">
        <v>45866.875</v>
      </c>
      <c r="E82" s="27">
        <v>45867.25</v>
      </c>
      <c r="F82" s="26" t="s">
        <v>338</v>
      </c>
    </row>
    <row r="83" spans="1:6" s="6" customFormat="1" ht="77.5" x14ac:dyDescent="0.35">
      <c r="A83" s="25" t="s">
        <v>443</v>
      </c>
      <c r="B83" s="25" t="s">
        <v>2</v>
      </c>
      <c r="C83" s="26" t="s">
        <v>444</v>
      </c>
      <c r="D83" s="27">
        <v>45866.833333333299</v>
      </c>
      <c r="E83" s="27">
        <v>45867.208333333299</v>
      </c>
      <c r="F83" s="26" t="s">
        <v>445</v>
      </c>
    </row>
    <row r="84" spans="1:6" s="6" customFormat="1" ht="93" x14ac:dyDescent="0.35">
      <c r="A84" s="25" t="s">
        <v>92</v>
      </c>
      <c r="B84" s="25" t="s">
        <v>5</v>
      </c>
      <c r="C84" s="26" t="s">
        <v>93</v>
      </c>
      <c r="D84" s="27">
        <v>45804.833333333299</v>
      </c>
      <c r="E84" s="27">
        <v>45887.25</v>
      </c>
      <c r="F84" s="26" t="s">
        <v>94</v>
      </c>
    </row>
    <row r="85" spans="1:6" s="6" customFormat="1" ht="46.5" x14ac:dyDescent="0.35">
      <c r="A85" s="25" t="s">
        <v>92</v>
      </c>
      <c r="B85" s="25" t="s">
        <v>4</v>
      </c>
      <c r="C85" s="26" t="s">
        <v>446</v>
      </c>
      <c r="D85" s="27">
        <v>45866.833333333299</v>
      </c>
      <c r="E85" s="27">
        <v>45867.25</v>
      </c>
      <c r="F85" s="26" t="s">
        <v>103</v>
      </c>
    </row>
    <row r="86" spans="1:6" s="6" customFormat="1" ht="93" x14ac:dyDescent="0.35">
      <c r="A86" s="25" t="s">
        <v>107</v>
      </c>
      <c r="B86" s="25" t="s">
        <v>18</v>
      </c>
      <c r="C86" s="26" t="s">
        <v>108</v>
      </c>
      <c r="D86" s="27">
        <v>45866.833333333299</v>
      </c>
      <c r="E86" s="27">
        <v>45867.25</v>
      </c>
      <c r="F86" s="26" t="s">
        <v>109</v>
      </c>
    </row>
    <row r="87" spans="1:6" s="6" customFormat="1" ht="93" x14ac:dyDescent="0.35">
      <c r="A87" s="25" t="s">
        <v>110</v>
      </c>
      <c r="B87" s="25" t="s">
        <v>4</v>
      </c>
      <c r="C87" s="26" t="s">
        <v>447</v>
      </c>
      <c r="D87" s="27">
        <v>45866.833333333299</v>
      </c>
      <c r="E87" s="27">
        <v>45867.25</v>
      </c>
      <c r="F87" s="26" t="s">
        <v>112</v>
      </c>
    </row>
    <row r="88" spans="1:6" s="5" customFormat="1" ht="93" x14ac:dyDescent="0.35">
      <c r="A88" s="25" t="s">
        <v>119</v>
      </c>
      <c r="B88" s="25" t="s">
        <v>5</v>
      </c>
      <c r="C88" s="26" t="s">
        <v>542</v>
      </c>
      <c r="D88" s="27">
        <v>45866.833333333299</v>
      </c>
      <c r="E88" s="27">
        <v>45867.25</v>
      </c>
      <c r="F88" s="26" t="s">
        <v>543</v>
      </c>
    </row>
    <row r="89" spans="1:6" s="6" customFormat="1" ht="93" x14ac:dyDescent="0.35">
      <c r="A89" s="25" t="s">
        <v>134</v>
      </c>
      <c r="B89" s="25" t="s">
        <v>5</v>
      </c>
      <c r="C89" s="26" t="s">
        <v>135</v>
      </c>
      <c r="D89" s="27">
        <v>45866.833333333299</v>
      </c>
      <c r="E89" s="27">
        <v>45867.25</v>
      </c>
      <c r="F89" s="26" t="s">
        <v>136</v>
      </c>
    </row>
    <row r="90" spans="1:6" s="6" customFormat="1" ht="46.5" x14ac:dyDescent="0.35">
      <c r="A90" s="25" t="s">
        <v>134</v>
      </c>
      <c r="B90" s="25" t="s">
        <v>5</v>
      </c>
      <c r="C90" s="26" t="s">
        <v>140</v>
      </c>
      <c r="D90" s="27">
        <v>45866.833333333299</v>
      </c>
      <c r="E90" s="27">
        <v>45867.25</v>
      </c>
      <c r="F90" s="26" t="s">
        <v>141</v>
      </c>
    </row>
    <row r="91" spans="1:6" s="6" customFormat="1" ht="62" x14ac:dyDescent="0.35">
      <c r="A91" s="25" t="s">
        <v>134</v>
      </c>
      <c r="B91" s="25" t="s">
        <v>4</v>
      </c>
      <c r="C91" s="26" t="s">
        <v>142</v>
      </c>
      <c r="D91" s="27">
        <v>45866.833333333299</v>
      </c>
      <c r="E91" s="27">
        <v>45867.25</v>
      </c>
      <c r="F91" s="26" t="s">
        <v>143</v>
      </c>
    </row>
    <row r="92" spans="1:6" s="6" customFormat="1" ht="46.5" x14ac:dyDescent="0.35">
      <c r="A92" s="25" t="s">
        <v>566</v>
      </c>
      <c r="B92" s="25" t="s">
        <v>6</v>
      </c>
      <c r="C92" s="26" t="s">
        <v>567</v>
      </c>
      <c r="D92" s="27">
        <v>45866.833333333299</v>
      </c>
      <c r="E92" s="27">
        <v>45867.25</v>
      </c>
      <c r="F92" s="26" t="s">
        <v>568</v>
      </c>
    </row>
    <row r="93" spans="1:6" s="6" customFormat="1" ht="62" x14ac:dyDescent="0.35">
      <c r="A93" s="25" t="s">
        <v>59</v>
      </c>
      <c r="B93" s="25" t="s">
        <v>6</v>
      </c>
      <c r="C93" s="26" t="s">
        <v>535</v>
      </c>
      <c r="D93" s="27">
        <v>45866.916666666701</v>
      </c>
      <c r="E93" s="27">
        <v>45867.208333333299</v>
      </c>
      <c r="F93" s="26" t="s">
        <v>536</v>
      </c>
    </row>
    <row r="94" spans="1:6" s="6" customFormat="1" ht="93" x14ac:dyDescent="0.35">
      <c r="A94" s="25" t="s">
        <v>59</v>
      </c>
      <c r="B94" s="25" t="s">
        <v>2</v>
      </c>
      <c r="C94" s="26" t="s">
        <v>73</v>
      </c>
      <c r="D94" s="27">
        <v>45866.833333333299</v>
      </c>
      <c r="E94" s="27">
        <v>45867.25</v>
      </c>
      <c r="F94" s="26" t="s">
        <v>74</v>
      </c>
    </row>
    <row r="95" spans="1:6" s="6" customFormat="1" ht="77.5" x14ac:dyDescent="0.35">
      <c r="A95" s="25" t="s">
        <v>59</v>
      </c>
      <c r="B95" s="25" t="s">
        <v>2</v>
      </c>
      <c r="C95" s="26" t="s">
        <v>98</v>
      </c>
      <c r="D95" s="27">
        <v>45866.875</v>
      </c>
      <c r="E95" s="27">
        <v>45867.25</v>
      </c>
      <c r="F95" s="26" t="s">
        <v>99</v>
      </c>
    </row>
    <row r="96" spans="1:6" s="6" customFormat="1" ht="93" x14ac:dyDescent="0.35">
      <c r="A96" s="25" t="s">
        <v>59</v>
      </c>
      <c r="B96" s="25" t="s">
        <v>2</v>
      </c>
      <c r="C96" s="26" t="s">
        <v>454</v>
      </c>
      <c r="D96" s="27">
        <v>45866.833333333299</v>
      </c>
      <c r="E96" s="27">
        <v>45867.25</v>
      </c>
      <c r="F96" s="26" t="s">
        <v>455</v>
      </c>
    </row>
    <row r="97" spans="1:6" s="6" customFormat="1" ht="46.5" x14ac:dyDescent="0.35">
      <c r="A97" s="25" t="s">
        <v>59</v>
      </c>
      <c r="B97" s="25" t="s">
        <v>2</v>
      </c>
      <c r="C97" s="26" t="s">
        <v>464</v>
      </c>
      <c r="D97" s="27">
        <v>45866.833333333299</v>
      </c>
      <c r="E97" s="27">
        <v>45867.25</v>
      </c>
      <c r="F97" s="26" t="s">
        <v>465</v>
      </c>
    </row>
    <row r="98" spans="1:6" s="6" customFormat="1" ht="46.5" x14ac:dyDescent="0.35">
      <c r="A98" s="25" t="s">
        <v>59</v>
      </c>
      <c r="B98" s="25" t="s">
        <v>2</v>
      </c>
      <c r="C98" s="26" t="s">
        <v>551</v>
      </c>
      <c r="D98" s="27">
        <v>45866.833333333299</v>
      </c>
      <c r="E98" s="27">
        <v>45867.25</v>
      </c>
      <c r="F98" s="26" t="s">
        <v>465</v>
      </c>
    </row>
    <row r="99" spans="1:6" s="6" customFormat="1" ht="62" x14ac:dyDescent="0.35">
      <c r="A99" s="25" t="s">
        <v>59</v>
      </c>
      <c r="B99" s="25" t="s">
        <v>2</v>
      </c>
      <c r="C99" s="26" t="s">
        <v>467</v>
      </c>
      <c r="D99" s="27">
        <v>45866.833333333299</v>
      </c>
      <c r="E99" s="27">
        <v>45867.25</v>
      </c>
      <c r="F99" s="26" t="s">
        <v>468</v>
      </c>
    </row>
    <row r="100" spans="1:6" s="6" customFormat="1" ht="62" x14ac:dyDescent="0.35">
      <c r="A100" s="25" t="s">
        <v>59</v>
      </c>
      <c r="B100" s="25" t="s">
        <v>2</v>
      </c>
      <c r="C100" s="26" t="s">
        <v>469</v>
      </c>
      <c r="D100" s="27">
        <v>45866.833333333299</v>
      </c>
      <c r="E100" s="27">
        <v>45867.25</v>
      </c>
      <c r="F100" s="26" t="s">
        <v>468</v>
      </c>
    </row>
    <row r="101" spans="1:6" s="6" customFormat="1" ht="46.5" x14ac:dyDescent="0.35">
      <c r="A101" s="25" t="s">
        <v>35</v>
      </c>
      <c r="B101" s="25" t="s">
        <v>6</v>
      </c>
      <c r="C101" s="26" t="s">
        <v>36</v>
      </c>
      <c r="D101" s="27">
        <v>45866.875</v>
      </c>
      <c r="E101" s="27">
        <v>45867.208333333299</v>
      </c>
      <c r="F101" s="26" t="s">
        <v>37</v>
      </c>
    </row>
    <row r="102" spans="1:6" s="6" customFormat="1" ht="93" x14ac:dyDescent="0.35">
      <c r="A102" s="25" t="s">
        <v>124</v>
      </c>
      <c r="B102" s="25" t="s">
        <v>4</v>
      </c>
      <c r="C102" s="26" t="s">
        <v>448</v>
      </c>
      <c r="D102" s="27">
        <v>45867.375</v>
      </c>
      <c r="E102" s="27">
        <v>45868.25</v>
      </c>
      <c r="F102" s="26" t="s">
        <v>449</v>
      </c>
    </row>
    <row r="103" spans="1:6" s="6" customFormat="1" ht="62" x14ac:dyDescent="0.35">
      <c r="A103" s="25" t="s">
        <v>124</v>
      </c>
      <c r="B103" s="25" t="s">
        <v>5</v>
      </c>
      <c r="C103" s="26" t="s">
        <v>125</v>
      </c>
      <c r="D103" s="27">
        <v>45866.833333333299</v>
      </c>
      <c r="E103" s="27">
        <v>45867.25</v>
      </c>
      <c r="F103" s="26" t="s">
        <v>126</v>
      </c>
    </row>
    <row r="104" spans="1:6" s="6" customFormat="1" ht="93" x14ac:dyDescent="0.35">
      <c r="A104" s="25" t="s">
        <v>124</v>
      </c>
      <c r="B104" s="25" t="s">
        <v>4</v>
      </c>
      <c r="C104" s="26" t="s">
        <v>547</v>
      </c>
      <c r="D104" s="27">
        <v>45866.833333333299</v>
      </c>
      <c r="E104" s="27">
        <v>45867.25</v>
      </c>
      <c r="F104" s="26" t="s">
        <v>548</v>
      </c>
    </row>
    <row r="105" spans="1:6" s="6" customFormat="1" ht="46.5" x14ac:dyDescent="0.35">
      <c r="A105" s="25" t="s">
        <v>406</v>
      </c>
      <c r="B105" s="25" t="s">
        <v>4</v>
      </c>
      <c r="C105" s="26" t="s">
        <v>492</v>
      </c>
      <c r="D105" s="27">
        <v>45866.833333333299</v>
      </c>
      <c r="E105" s="27">
        <v>45867.25</v>
      </c>
      <c r="F105" s="26" t="s">
        <v>493</v>
      </c>
    </row>
    <row r="106" spans="1:6" s="6" customFormat="1" ht="31" x14ac:dyDescent="0.35">
      <c r="A106" s="25" t="s">
        <v>406</v>
      </c>
      <c r="B106" s="25" t="s">
        <v>4</v>
      </c>
      <c r="C106" s="26" t="s">
        <v>591</v>
      </c>
      <c r="D106" s="27">
        <v>45866.916666666701</v>
      </c>
      <c r="E106" s="27">
        <v>45867.208333333299</v>
      </c>
      <c r="F106" s="26" t="s">
        <v>592</v>
      </c>
    </row>
    <row r="107" spans="1:6" s="6" customFormat="1" ht="31" x14ac:dyDescent="0.35">
      <c r="A107" s="25" t="s">
        <v>406</v>
      </c>
      <c r="B107" s="25" t="s">
        <v>4</v>
      </c>
      <c r="C107" s="26" t="s">
        <v>593</v>
      </c>
      <c r="D107" s="27">
        <v>45866.916666666701</v>
      </c>
      <c r="E107" s="27">
        <v>45867.208333333299</v>
      </c>
      <c r="F107" s="26" t="s">
        <v>592</v>
      </c>
    </row>
    <row r="108" spans="1:6" s="14" customFormat="1" ht="62" x14ac:dyDescent="0.35">
      <c r="A108" s="25" t="s">
        <v>242</v>
      </c>
      <c r="B108" s="25" t="s">
        <v>4</v>
      </c>
      <c r="C108" s="26" t="s">
        <v>255</v>
      </c>
      <c r="D108" s="27">
        <v>45855.25</v>
      </c>
      <c r="E108" s="27">
        <v>45876.25</v>
      </c>
      <c r="F108" s="26" t="s">
        <v>256</v>
      </c>
    </row>
    <row r="109" spans="1:6" s="6" customFormat="1" ht="77.5" x14ac:dyDescent="0.35">
      <c r="A109" s="25" t="s">
        <v>264</v>
      </c>
      <c r="B109" s="25" t="s">
        <v>8</v>
      </c>
      <c r="C109" s="26" t="s">
        <v>265</v>
      </c>
      <c r="D109" s="27">
        <v>45866.916666666701</v>
      </c>
      <c r="E109" s="27">
        <v>45867.208333333299</v>
      </c>
      <c r="F109" s="26" t="s">
        <v>266</v>
      </c>
    </row>
    <row r="110" spans="1:6" s="6" customFormat="1" ht="93" x14ac:dyDescent="0.35">
      <c r="A110" s="25" t="s">
        <v>264</v>
      </c>
      <c r="B110" s="25" t="s">
        <v>8</v>
      </c>
      <c r="C110" s="26" t="s">
        <v>272</v>
      </c>
      <c r="D110" s="27">
        <v>45866.916666666701</v>
      </c>
      <c r="E110" s="27">
        <v>45867.229166666701</v>
      </c>
      <c r="F110" s="26" t="s">
        <v>273</v>
      </c>
    </row>
    <row r="111" spans="1:6" s="6" customFormat="1" ht="77.5" x14ac:dyDescent="0.35">
      <c r="A111" s="25" t="s">
        <v>264</v>
      </c>
      <c r="B111" s="25" t="s">
        <v>8</v>
      </c>
      <c r="C111" s="26" t="s">
        <v>598</v>
      </c>
      <c r="D111" s="27">
        <v>45866.916666666701</v>
      </c>
      <c r="E111" s="27">
        <v>45867.208333333299</v>
      </c>
      <c r="F111" s="26" t="s">
        <v>599</v>
      </c>
    </row>
    <row r="112" spans="1:6" s="5" customFormat="1" ht="62" x14ac:dyDescent="0.35">
      <c r="A112" s="25" t="s">
        <v>264</v>
      </c>
      <c r="B112" s="25" t="s">
        <v>8</v>
      </c>
      <c r="C112" s="26" t="s">
        <v>602</v>
      </c>
      <c r="D112" s="27">
        <v>45866.916666666701</v>
      </c>
      <c r="E112" s="27">
        <v>45867.229166666701</v>
      </c>
      <c r="F112" s="26" t="s">
        <v>601</v>
      </c>
    </row>
    <row r="113" spans="1:6" s="5" customFormat="1" ht="46.5" x14ac:dyDescent="0.35">
      <c r="A113" s="25" t="s">
        <v>264</v>
      </c>
      <c r="B113" s="25" t="s">
        <v>7</v>
      </c>
      <c r="C113" s="26" t="s">
        <v>603</v>
      </c>
      <c r="D113" s="27">
        <v>45866.916666666701</v>
      </c>
      <c r="E113" s="27">
        <v>45867.229166666701</v>
      </c>
      <c r="F113" s="26" t="s">
        <v>604</v>
      </c>
    </row>
    <row r="114" spans="1:6" s="5" customFormat="1" ht="77.5" x14ac:dyDescent="0.35">
      <c r="A114" s="25" t="s">
        <v>264</v>
      </c>
      <c r="B114" s="25" t="s">
        <v>7</v>
      </c>
      <c r="C114" s="26" t="s">
        <v>605</v>
      </c>
      <c r="D114" s="27">
        <v>45866.916666666701</v>
      </c>
      <c r="E114" s="27">
        <v>45867.208333333299</v>
      </c>
      <c r="F114" s="26" t="s">
        <v>606</v>
      </c>
    </row>
    <row r="115" spans="1:6" s="5" customFormat="1" ht="62" x14ac:dyDescent="0.35">
      <c r="A115" s="25" t="s">
        <v>215</v>
      </c>
      <c r="B115" s="25" t="s">
        <v>5</v>
      </c>
      <c r="C115" s="26" t="s">
        <v>216</v>
      </c>
      <c r="D115" s="27">
        <v>45866.875</v>
      </c>
      <c r="E115" s="27">
        <v>45867.25</v>
      </c>
      <c r="F115" s="26" t="s">
        <v>217</v>
      </c>
    </row>
    <row r="116" spans="1:6" s="5" customFormat="1" ht="62" x14ac:dyDescent="0.35">
      <c r="A116" s="25" t="s">
        <v>215</v>
      </c>
      <c r="B116" s="25" t="s">
        <v>5</v>
      </c>
      <c r="C116" s="26" t="s">
        <v>572</v>
      </c>
      <c r="D116" s="27">
        <v>45866.875</v>
      </c>
      <c r="E116" s="27">
        <v>45867.25</v>
      </c>
      <c r="F116" s="26" t="s">
        <v>217</v>
      </c>
    </row>
    <row r="117" spans="1:6" s="5" customFormat="1" ht="62" x14ac:dyDescent="0.35">
      <c r="A117" s="25" t="s">
        <v>215</v>
      </c>
      <c r="B117" s="25" t="s">
        <v>4</v>
      </c>
      <c r="C117" s="26" t="s">
        <v>393</v>
      </c>
      <c r="D117" s="27">
        <v>45866.875</v>
      </c>
      <c r="E117" s="27">
        <v>45867.25</v>
      </c>
      <c r="F117" s="26" t="s">
        <v>394</v>
      </c>
    </row>
    <row r="118" spans="1:6" s="5" customFormat="1" ht="62" x14ac:dyDescent="0.35">
      <c r="A118" s="25" t="s">
        <v>215</v>
      </c>
      <c r="B118" s="25" t="s">
        <v>4</v>
      </c>
      <c r="C118" s="26" t="s">
        <v>395</v>
      </c>
      <c r="D118" s="27">
        <v>45866.875</v>
      </c>
      <c r="E118" s="27">
        <v>45867.25</v>
      </c>
      <c r="F118" s="26" t="s">
        <v>394</v>
      </c>
    </row>
    <row r="119" spans="1:6" s="5" customFormat="1" ht="46.5" x14ac:dyDescent="0.35">
      <c r="A119" s="25" t="s">
        <v>221</v>
      </c>
      <c r="B119" s="25" t="s">
        <v>6</v>
      </c>
      <c r="C119" s="26" t="s">
        <v>222</v>
      </c>
      <c r="D119" s="27">
        <v>45866.875</v>
      </c>
      <c r="E119" s="27">
        <v>45867.25</v>
      </c>
      <c r="F119" s="26" t="s">
        <v>223</v>
      </c>
    </row>
    <row r="120" spans="1:6" s="5" customFormat="1" ht="31" x14ac:dyDescent="0.35">
      <c r="A120" s="25" t="s">
        <v>232</v>
      </c>
      <c r="B120" s="25" t="s">
        <v>2</v>
      </c>
      <c r="C120" s="26" t="s">
        <v>573</v>
      </c>
      <c r="D120" s="27">
        <v>45866.895833333299</v>
      </c>
      <c r="E120" s="27">
        <v>45867.25</v>
      </c>
      <c r="F120" s="26" t="s">
        <v>574</v>
      </c>
    </row>
    <row r="121" spans="1:6" s="5" customFormat="1" ht="31" x14ac:dyDescent="0.35">
      <c r="A121" s="25" t="s">
        <v>232</v>
      </c>
      <c r="B121" s="25" t="s">
        <v>2</v>
      </c>
      <c r="C121" s="26" t="s">
        <v>575</v>
      </c>
      <c r="D121" s="27">
        <v>45866.895833333299</v>
      </c>
      <c r="E121" s="27">
        <v>45867.25</v>
      </c>
      <c r="F121" s="26" t="s">
        <v>574</v>
      </c>
    </row>
    <row r="122" spans="1:6" s="5" customFormat="1" ht="62" x14ac:dyDescent="0.35">
      <c r="A122" s="25" t="s">
        <v>232</v>
      </c>
      <c r="B122" s="25" t="s">
        <v>2</v>
      </c>
      <c r="C122" s="26" t="s">
        <v>490</v>
      </c>
      <c r="D122" s="27">
        <v>45866.875</v>
      </c>
      <c r="E122" s="27">
        <v>45867.25</v>
      </c>
      <c r="F122" s="26" t="s">
        <v>231</v>
      </c>
    </row>
    <row r="123" spans="1:6" s="5" customFormat="1" ht="46.5" x14ac:dyDescent="0.35">
      <c r="A123" s="25" t="s">
        <v>205</v>
      </c>
      <c r="B123" s="25" t="s">
        <v>4</v>
      </c>
      <c r="C123" s="26" t="s">
        <v>206</v>
      </c>
      <c r="D123" s="27">
        <v>45866.875</v>
      </c>
      <c r="E123" s="27">
        <v>45867.25</v>
      </c>
      <c r="F123" s="26" t="s">
        <v>207</v>
      </c>
    </row>
    <row r="124" spans="1:6" s="5" customFormat="1" ht="108.5" x14ac:dyDescent="0.35">
      <c r="A124" s="25" t="s">
        <v>205</v>
      </c>
      <c r="B124" s="25" t="s">
        <v>4</v>
      </c>
      <c r="C124" s="26" t="s">
        <v>513</v>
      </c>
      <c r="D124" s="27">
        <v>45866.875</v>
      </c>
      <c r="E124" s="27">
        <v>45867.25</v>
      </c>
      <c r="F124" s="26" t="s">
        <v>307</v>
      </c>
    </row>
    <row r="125" spans="1:6" s="5" customFormat="1" ht="108.5" x14ac:dyDescent="0.35">
      <c r="A125" s="25" t="s">
        <v>205</v>
      </c>
      <c r="B125" s="25" t="s">
        <v>4</v>
      </c>
      <c r="C125" s="26" t="s">
        <v>514</v>
      </c>
      <c r="D125" s="27">
        <v>45866.875</v>
      </c>
      <c r="E125" s="27">
        <v>45867.25</v>
      </c>
      <c r="F125" s="26" t="s">
        <v>307</v>
      </c>
    </row>
    <row r="126" spans="1:6" s="5" customFormat="1" ht="77.5" x14ac:dyDescent="0.35">
      <c r="A126" s="25" t="s">
        <v>65</v>
      </c>
      <c r="B126" s="25" t="s">
        <v>2</v>
      </c>
      <c r="C126" s="26" t="s">
        <v>66</v>
      </c>
      <c r="D126" s="27">
        <v>45866.927083333299</v>
      </c>
      <c r="E126" s="27">
        <v>45867.25</v>
      </c>
      <c r="F126" s="26" t="s">
        <v>67</v>
      </c>
    </row>
    <row r="127" spans="1:6" s="5" customFormat="1" ht="77.5" x14ac:dyDescent="0.35">
      <c r="A127" s="25" t="s">
        <v>65</v>
      </c>
      <c r="B127" s="25" t="s">
        <v>2</v>
      </c>
      <c r="C127" s="26" t="s">
        <v>68</v>
      </c>
      <c r="D127" s="27">
        <v>45866.927083333299</v>
      </c>
      <c r="E127" s="27">
        <v>45867.25</v>
      </c>
      <c r="F127" s="26" t="s">
        <v>67</v>
      </c>
    </row>
    <row r="128" spans="1:6" s="5" customFormat="1" ht="77.5" x14ac:dyDescent="0.35">
      <c r="A128" s="25" t="s">
        <v>65</v>
      </c>
      <c r="B128" s="25" t="s">
        <v>6</v>
      </c>
      <c r="C128" s="26" t="s">
        <v>69</v>
      </c>
      <c r="D128" s="27">
        <v>45866.927083333299</v>
      </c>
      <c r="E128" s="27">
        <v>45867.25</v>
      </c>
      <c r="F128" s="26" t="s">
        <v>70</v>
      </c>
    </row>
    <row r="129" spans="1:6" s="5" customFormat="1" ht="77.5" x14ac:dyDescent="0.35">
      <c r="A129" s="25" t="s">
        <v>65</v>
      </c>
      <c r="B129" s="25" t="s">
        <v>6</v>
      </c>
      <c r="C129" s="26" t="s">
        <v>71</v>
      </c>
      <c r="D129" s="27">
        <v>45866.927083333299</v>
      </c>
      <c r="E129" s="27">
        <v>45867.25</v>
      </c>
      <c r="F129" s="26" t="s">
        <v>70</v>
      </c>
    </row>
    <row r="130" spans="1:6" ht="77.5" x14ac:dyDescent="0.35">
      <c r="A130" s="25" t="s">
        <v>65</v>
      </c>
      <c r="B130" s="25" t="s">
        <v>6</v>
      </c>
      <c r="C130" s="26" t="s">
        <v>72</v>
      </c>
      <c r="D130" s="27">
        <v>45866.927083333299</v>
      </c>
      <c r="E130" s="27">
        <v>45867.25</v>
      </c>
      <c r="F130" s="26" t="s">
        <v>70</v>
      </c>
    </row>
    <row r="131" spans="1:6" ht="77.5" x14ac:dyDescent="0.35">
      <c r="A131" s="25" t="s">
        <v>317</v>
      </c>
      <c r="B131" s="25" t="s">
        <v>2</v>
      </c>
      <c r="C131" s="26" t="s">
        <v>318</v>
      </c>
      <c r="D131" s="27">
        <v>45866.875</v>
      </c>
      <c r="E131" s="27">
        <v>45867.25</v>
      </c>
      <c r="F131" s="26" t="s">
        <v>319</v>
      </c>
    </row>
    <row r="132" spans="1:6" ht="77.5" x14ac:dyDescent="0.35">
      <c r="A132" s="25" t="s">
        <v>317</v>
      </c>
      <c r="B132" s="25" t="s">
        <v>6</v>
      </c>
      <c r="C132" s="26" t="s">
        <v>321</v>
      </c>
      <c r="D132" s="27">
        <v>45866.875</v>
      </c>
      <c r="E132" s="27">
        <v>45867.25</v>
      </c>
      <c r="F132" s="26" t="s">
        <v>319</v>
      </c>
    </row>
    <row r="133" spans="1:6" ht="77.5" x14ac:dyDescent="0.35">
      <c r="A133" s="25" t="s">
        <v>317</v>
      </c>
      <c r="B133" s="25" t="s">
        <v>2</v>
      </c>
      <c r="C133" s="26" t="s">
        <v>326</v>
      </c>
      <c r="D133" s="27">
        <v>45866.875</v>
      </c>
      <c r="E133" s="27">
        <v>45867.25</v>
      </c>
      <c r="F133" s="26" t="s">
        <v>327</v>
      </c>
    </row>
    <row r="134" spans="1:6" ht="77.5" x14ac:dyDescent="0.35">
      <c r="A134" s="25" t="s">
        <v>77</v>
      </c>
      <c r="B134" s="25" t="s">
        <v>18</v>
      </c>
      <c r="C134" s="26" t="s">
        <v>78</v>
      </c>
      <c r="D134" s="27">
        <v>45818.25</v>
      </c>
      <c r="E134" s="27">
        <v>45871.25</v>
      </c>
      <c r="F134" s="26" t="s">
        <v>79</v>
      </c>
    </row>
    <row r="135" spans="1:6" ht="77.5" x14ac:dyDescent="0.35">
      <c r="A135" s="25" t="s">
        <v>77</v>
      </c>
      <c r="B135" s="25" t="s">
        <v>5</v>
      </c>
      <c r="C135" s="26" t="s">
        <v>80</v>
      </c>
      <c r="D135" s="27">
        <v>45866.833333333299</v>
      </c>
      <c r="E135" s="27">
        <v>45867.25</v>
      </c>
      <c r="F135" s="26" t="s">
        <v>79</v>
      </c>
    </row>
    <row r="136" spans="1:6" ht="77.5" x14ac:dyDescent="0.35">
      <c r="A136" s="25" t="s">
        <v>77</v>
      </c>
      <c r="B136" s="25" t="s">
        <v>4</v>
      </c>
      <c r="C136" s="26" t="s">
        <v>83</v>
      </c>
      <c r="D136" s="27">
        <v>45866.833333333299</v>
      </c>
      <c r="E136" s="27">
        <v>45867.25</v>
      </c>
      <c r="F136" s="26" t="s">
        <v>79</v>
      </c>
    </row>
    <row r="137" spans="1:6" ht="139.5" x14ac:dyDescent="0.35">
      <c r="A137" s="25" t="s">
        <v>298</v>
      </c>
      <c r="B137" s="25" t="s">
        <v>18</v>
      </c>
      <c r="C137" s="26" t="s">
        <v>299</v>
      </c>
      <c r="D137" s="27">
        <v>45823.833333333299</v>
      </c>
      <c r="E137" s="27">
        <v>45916.291666666701</v>
      </c>
      <c r="F137" s="26" t="s">
        <v>300</v>
      </c>
    </row>
    <row r="138" spans="1:6" ht="62" x14ac:dyDescent="0.35">
      <c r="A138" s="25" t="s">
        <v>298</v>
      </c>
      <c r="B138" s="25" t="s">
        <v>6</v>
      </c>
      <c r="C138" s="26" t="s">
        <v>301</v>
      </c>
      <c r="D138" s="27">
        <v>45866.875</v>
      </c>
      <c r="E138" s="27">
        <v>45867.208333333299</v>
      </c>
      <c r="F138" s="26" t="s">
        <v>302</v>
      </c>
    </row>
    <row r="139" spans="1:6" ht="46.5" x14ac:dyDescent="0.35">
      <c r="A139" s="25" t="s">
        <v>298</v>
      </c>
      <c r="B139" s="25" t="s">
        <v>6</v>
      </c>
      <c r="C139" s="26" t="s">
        <v>610</v>
      </c>
      <c r="D139" s="27">
        <v>45866.833333333299</v>
      </c>
      <c r="E139" s="27">
        <v>45867.25</v>
      </c>
      <c r="F139" s="26" t="s">
        <v>611</v>
      </c>
    </row>
    <row r="140" spans="1:6" ht="46.5" x14ac:dyDescent="0.35">
      <c r="A140" s="25" t="s">
        <v>167</v>
      </c>
      <c r="B140" s="25" t="s">
        <v>6</v>
      </c>
      <c r="C140" s="26" t="s">
        <v>168</v>
      </c>
      <c r="D140" s="27">
        <v>45866.875</v>
      </c>
      <c r="E140" s="27">
        <v>45867.25</v>
      </c>
      <c r="F140" s="26" t="s">
        <v>169</v>
      </c>
    </row>
    <row r="141" spans="1:6" ht="46.5" x14ac:dyDescent="0.35">
      <c r="A141" s="25" t="s">
        <v>167</v>
      </c>
      <c r="B141" s="25" t="s">
        <v>2</v>
      </c>
      <c r="C141" s="26" t="s">
        <v>172</v>
      </c>
      <c r="D141" s="27">
        <v>45866.875</v>
      </c>
      <c r="E141" s="27">
        <v>45867.25</v>
      </c>
      <c r="F141" s="26" t="s">
        <v>169</v>
      </c>
    </row>
    <row r="142" spans="1:6" ht="46.5" x14ac:dyDescent="0.35">
      <c r="A142" s="25" t="s">
        <v>167</v>
      </c>
      <c r="B142" s="25" t="s">
        <v>6</v>
      </c>
      <c r="C142" s="26" t="s">
        <v>184</v>
      </c>
      <c r="D142" s="27">
        <v>45866.875</v>
      </c>
      <c r="E142" s="27">
        <v>45867.25</v>
      </c>
      <c r="F142" s="26" t="s">
        <v>185</v>
      </c>
    </row>
    <row r="143" spans="1:6" ht="46.5" x14ac:dyDescent="0.35">
      <c r="A143" s="25" t="s">
        <v>167</v>
      </c>
      <c r="B143" s="25" t="s">
        <v>6</v>
      </c>
      <c r="C143" s="26" t="s">
        <v>187</v>
      </c>
      <c r="D143" s="27">
        <v>45866.875</v>
      </c>
      <c r="E143" s="27">
        <v>45867.25</v>
      </c>
      <c r="F143" s="26" t="s">
        <v>185</v>
      </c>
    </row>
    <row r="144" spans="1:6" ht="46.5" x14ac:dyDescent="0.35">
      <c r="A144" s="25" t="s">
        <v>167</v>
      </c>
      <c r="B144" s="25" t="s">
        <v>6</v>
      </c>
      <c r="C144" s="26" t="s">
        <v>188</v>
      </c>
      <c r="D144" s="27">
        <v>45866.875</v>
      </c>
      <c r="E144" s="27">
        <v>45867.25</v>
      </c>
      <c r="F144" s="26" t="s">
        <v>185</v>
      </c>
    </row>
    <row r="145" spans="1:6" ht="31" x14ac:dyDescent="0.35">
      <c r="A145" s="25" t="s">
        <v>164</v>
      </c>
      <c r="B145" s="25" t="s">
        <v>4</v>
      </c>
      <c r="C145" s="26" t="s">
        <v>554</v>
      </c>
      <c r="D145" s="27">
        <v>45866.875</v>
      </c>
      <c r="E145" s="27">
        <v>45867.208333333299</v>
      </c>
      <c r="F145" s="26" t="s">
        <v>553</v>
      </c>
    </row>
    <row r="146" spans="1:6" ht="31" x14ac:dyDescent="0.35">
      <c r="A146" s="25" t="s">
        <v>164</v>
      </c>
      <c r="B146" s="25" t="s">
        <v>5</v>
      </c>
      <c r="C146" s="26" t="s">
        <v>555</v>
      </c>
      <c r="D146" s="27">
        <v>45866.875</v>
      </c>
      <c r="E146" s="27">
        <v>45867.208333333299</v>
      </c>
      <c r="F146" s="26" t="s">
        <v>553</v>
      </c>
    </row>
    <row r="147" spans="1:6" ht="46.5" x14ac:dyDescent="0.35">
      <c r="A147" s="25" t="s">
        <v>164</v>
      </c>
      <c r="B147" s="25" t="s">
        <v>4</v>
      </c>
      <c r="C147" s="26" t="s">
        <v>170</v>
      </c>
      <c r="D147" s="27">
        <v>45866.875</v>
      </c>
      <c r="E147" s="27">
        <v>45867.25</v>
      </c>
      <c r="F147" s="26" t="s">
        <v>169</v>
      </c>
    </row>
    <row r="148" spans="1:6" ht="46.5" x14ac:dyDescent="0.35">
      <c r="A148" s="25" t="s">
        <v>164</v>
      </c>
      <c r="B148" s="25" t="s">
        <v>4</v>
      </c>
      <c r="C148" s="26" t="s">
        <v>171</v>
      </c>
      <c r="D148" s="27">
        <v>45866.875</v>
      </c>
      <c r="E148" s="27">
        <v>45867.25</v>
      </c>
      <c r="F148" s="26" t="s">
        <v>169</v>
      </c>
    </row>
    <row r="149" spans="1:6" ht="46.5" x14ac:dyDescent="0.35">
      <c r="A149" s="25" t="s">
        <v>179</v>
      </c>
      <c r="B149" s="25" t="s">
        <v>6</v>
      </c>
      <c r="C149" s="26" t="s">
        <v>180</v>
      </c>
      <c r="D149" s="27">
        <v>45804.208333333299</v>
      </c>
      <c r="E149" s="27">
        <v>46143.208333333299</v>
      </c>
      <c r="F149" s="26" t="s">
        <v>181</v>
      </c>
    </row>
    <row r="150" spans="1:6" ht="46.5" x14ac:dyDescent="0.35">
      <c r="A150" s="25" t="s">
        <v>197</v>
      </c>
      <c r="B150" s="25" t="s">
        <v>5</v>
      </c>
      <c r="C150" s="26" t="s">
        <v>483</v>
      </c>
      <c r="D150" s="27">
        <v>45866.875</v>
      </c>
      <c r="E150" s="27">
        <v>45867.208333333299</v>
      </c>
      <c r="F150" s="26" t="s">
        <v>199</v>
      </c>
    </row>
    <row r="151" spans="1:6" ht="46.5" x14ac:dyDescent="0.35">
      <c r="A151" s="25" t="s">
        <v>197</v>
      </c>
      <c r="B151" s="25" t="s">
        <v>5</v>
      </c>
      <c r="C151" s="26" t="s">
        <v>484</v>
      </c>
      <c r="D151" s="27">
        <v>45866.875</v>
      </c>
      <c r="E151" s="27">
        <v>45867.208333333299</v>
      </c>
      <c r="F151" s="26" t="s">
        <v>199</v>
      </c>
    </row>
    <row r="152" spans="1:6" ht="31" x14ac:dyDescent="0.35">
      <c r="A152" s="25" t="s">
        <v>189</v>
      </c>
      <c r="B152" s="25" t="s">
        <v>2</v>
      </c>
      <c r="C152" s="26" t="s">
        <v>552</v>
      </c>
      <c r="D152" s="27">
        <v>45866.875</v>
      </c>
      <c r="E152" s="27">
        <v>45867.208333333299</v>
      </c>
      <c r="F152" s="26" t="s">
        <v>553</v>
      </c>
    </row>
    <row r="153" spans="1:6" ht="46.5" x14ac:dyDescent="0.35">
      <c r="A153" s="25" t="s">
        <v>189</v>
      </c>
      <c r="B153" s="25" t="s">
        <v>6</v>
      </c>
      <c r="C153" s="26" t="s">
        <v>564</v>
      </c>
      <c r="D153" s="27">
        <v>45866.875</v>
      </c>
      <c r="E153" s="27">
        <v>45867.25</v>
      </c>
      <c r="F153" s="26" t="s">
        <v>486</v>
      </c>
    </row>
    <row r="154" spans="1:6" ht="46.5" x14ac:dyDescent="0.35">
      <c r="A154" s="25" t="s">
        <v>189</v>
      </c>
      <c r="B154" s="25" t="s">
        <v>2</v>
      </c>
      <c r="C154" s="26" t="s">
        <v>565</v>
      </c>
      <c r="D154" s="27">
        <v>45866.875</v>
      </c>
      <c r="E154" s="27">
        <v>45867.25</v>
      </c>
      <c r="F154" s="26" t="s">
        <v>486</v>
      </c>
    </row>
    <row r="155" spans="1:6" ht="77.5" x14ac:dyDescent="0.35">
      <c r="A155" s="25" t="s">
        <v>189</v>
      </c>
      <c r="B155" s="25" t="s">
        <v>6</v>
      </c>
      <c r="C155" s="26" t="s">
        <v>315</v>
      </c>
      <c r="D155" s="27">
        <v>45866.875</v>
      </c>
      <c r="E155" s="27">
        <v>45867.25</v>
      </c>
      <c r="F155" s="26" t="s">
        <v>316</v>
      </c>
    </row>
    <row r="156" spans="1:6" ht="77.5" x14ac:dyDescent="0.35">
      <c r="A156" s="25" t="s">
        <v>189</v>
      </c>
      <c r="B156" s="25" t="s">
        <v>6</v>
      </c>
      <c r="C156" s="26" t="s">
        <v>320</v>
      </c>
      <c r="D156" s="27">
        <v>45866.875</v>
      </c>
      <c r="E156" s="27">
        <v>45867.25</v>
      </c>
      <c r="F156" s="26" t="s">
        <v>319</v>
      </c>
    </row>
    <row r="157" spans="1:6" ht="77.5" x14ac:dyDescent="0.35">
      <c r="A157" s="25" t="s">
        <v>189</v>
      </c>
      <c r="B157" s="25" t="s">
        <v>2</v>
      </c>
      <c r="C157" s="26" t="s">
        <v>329</v>
      </c>
      <c r="D157" s="27">
        <v>45866.875</v>
      </c>
      <c r="E157" s="27">
        <v>45867.25</v>
      </c>
      <c r="F157" s="26" t="s">
        <v>330</v>
      </c>
    </row>
    <row r="158" spans="1:6" ht="62" x14ac:dyDescent="0.35">
      <c r="A158" s="25" t="s">
        <v>189</v>
      </c>
      <c r="B158" s="25" t="s">
        <v>2</v>
      </c>
      <c r="C158" s="26" t="s">
        <v>331</v>
      </c>
      <c r="D158" s="27">
        <v>45866.916666666701</v>
      </c>
      <c r="E158" s="27">
        <v>45867.25</v>
      </c>
      <c r="F158" s="26" t="s">
        <v>332</v>
      </c>
    </row>
    <row r="159" spans="1:6" ht="62" x14ac:dyDescent="0.35">
      <c r="A159" s="25" t="s">
        <v>189</v>
      </c>
      <c r="B159" s="25" t="s">
        <v>6</v>
      </c>
      <c r="C159" s="26" t="s">
        <v>333</v>
      </c>
      <c r="D159" s="27">
        <v>45866.916666666701</v>
      </c>
      <c r="E159" s="27">
        <v>45867.25</v>
      </c>
      <c r="F159" s="26" t="s">
        <v>332</v>
      </c>
    </row>
    <row r="160" spans="1:6" ht="46.5" x14ac:dyDescent="0.35">
      <c r="A160" s="25" t="s">
        <v>173</v>
      </c>
      <c r="B160" s="25" t="s">
        <v>7</v>
      </c>
      <c r="C160" s="26" t="s">
        <v>470</v>
      </c>
      <c r="D160" s="27">
        <v>45866.875</v>
      </c>
      <c r="E160" s="27">
        <v>45867.208333333299</v>
      </c>
      <c r="F160" s="26" t="s">
        <v>471</v>
      </c>
    </row>
    <row r="161" spans="1:6" ht="46.5" x14ac:dyDescent="0.35">
      <c r="A161" s="25" t="s">
        <v>173</v>
      </c>
      <c r="B161" s="25" t="s">
        <v>7</v>
      </c>
      <c r="C161" s="26" t="s">
        <v>472</v>
      </c>
      <c r="D161" s="27">
        <v>45866.875</v>
      </c>
      <c r="E161" s="27">
        <v>45867.208333333299</v>
      </c>
      <c r="F161" s="26" t="s">
        <v>471</v>
      </c>
    </row>
    <row r="162" spans="1:6" ht="46.5" x14ac:dyDescent="0.35">
      <c r="A162" s="25" t="s">
        <v>173</v>
      </c>
      <c r="B162" s="25" t="s">
        <v>7</v>
      </c>
      <c r="C162" s="26" t="s">
        <v>473</v>
      </c>
      <c r="D162" s="27">
        <v>45866.875</v>
      </c>
      <c r="E162" s="27">
        <v>45867.208333333299</v>
      </c>
      <c r="F162" s="26" t="s">
        <v>471</v>
      </c>
    </row>
    <row r="163" spans="1:6" ht="46.5" x14ac:dyDescent="0.35">
      <c r="A163" s="25" t="s">
        <v>173</v>
      </c>
      <c r="B163" s="25" t="s">
        <v>7</v>
      </c>
      <c r="C163" s="26" t="s">
        <v>474</v>
      </c>
      <c r="D163" s="27">
        <v>45866.875</v>
      </c>
      <c r="E163" s="27">
        <v>45867.25</v>
      </c>
      <c r="F163" s="26" t="s">
        <v>475</v>
      </c>
    </row>
    <row r="164" spans="1:6" ht="77.5" x14ac:dyDescent="0.35">
      <c r="A164" s="25" t="s">
        <v>129</v>
      </c>
      <c r="B164" s="25" t="s">
        <v>5</v>
      </c>
      <c r="C164" s="26" t="s">
        <v>544</v>
      </c>
      <c r="D164" s="27">
        <v>45866.833333333299</v>
      </c>
      <c r="E164" s="27">
        <v>45867.25</v>
      </c>
      <c r="F164" s="26" t="s">
        <v>381</v>
      </c>
    </row>
    <row r="165" spans="1:6" ht="93" x14ac:dyDescent="0.35">
      <c r="A165" s="25" t="s">
        <v>129</v>
      </c>
      <c r="B165" s="25" t="s">
        <v>4</v>
      </c>
      <c r="C165" s="26" t="s">
        <v>545</v>
      </c>
      <c r="D165" s="27">
        <v>45866.833333333299</v>
      </c>
      <c r="E165" s="27">
        <v>45867.25</v>
      </c>
      <c r="F165" s="26" t="s">
        <v>457</v>
      </c>
    </row>
    <row r="166" spans="1:6" ht="93" x14ac:dyDescent="0.35">
      <c r="A166" s="25" t="s">
        <v>129</v>
      </c>
      <c r="B166" s="25" t="s">
        <v>4</v>
      </c>
      <c r="C166" s="26" t="s">
        <v>546</v>
      </c>
      <c r="D166" s="27">
        <v>45866.833333333299</v>
      </c>
      <c r="E166" s="27">
        <v>45867.25</v>
      </c>
      <c r="F166" s="26" t="s">
        <v>457</v>
      </c>
    </row>
    <row r="167" spans="1:6" ht="108.5" x14ac:dyDescent="0.35">
      <c r="A167" s="25" t="s">
        <v>129</v>
      </c>
      <c r="B167" s="25" t="s">
        <v>5</v>
      </c>
      <c r="C167" s="26" t="s">
        <v>458</v>
      </c>
      <c r="D167" s="27">
        <v>45866.875</v>
      </c>
      <c r="E167" s="27">
        <v>45867.208333333299</v>
      </c>
      <c r="F167" s="26" t="s">
        <v>459</v>
      </c>
    </row>
    <row r="168" spans="1:6" ht="62" x14ac:dyDescent="0.35">
      <c r="A168" s="25" t="s">
        <v>129</v>
      </c>
      <c r="B168" s="25" t="s">
        <v>4</v>
      </c>
      <c r="C168" s="26" t="s">
        <v>382</v>
      </c>
      <c r="D168" s="27">
        <v>45866.833333333299</v>
      </c>
      <c r="E168" s="27">
        <v>45867.25</v>
      </c>
      <c r="F168" s="26" t="s">
        <v>383</v>
      </c>
    </row>
    <row r="169" spans="1:6" ht="31" x14ac:dyDescent="0.35">
      <c r="A169" s="25" t="s">
        <v>129</v>
      </c>
      <c r="B169" s="25" t="s">
        <v>5</v>
      </c>
      <c r="C169" s="26" t="s">
        <v>182</v>
      </c>
      <c r="D169" s="27">
        <v>45684.208333333299</v>
      </c>
      <c r="E169" s="27">
        <v>46143.25</v>
      </c>
      <c r="F169" s="26" t="s">
        <v>183</v>
      </c>
    </row>
    <row r="170" spans="1:6" ht="46.5" x14ac:dyDescent="0.35">
      <c r="A170" s="25" t="s">
        <v>129</v>
      </c>
      <c r="B170" s="25" t="s">
        <v>4</v>
      </c>
      <c r="C170" s="26" t="s">
        <v>556</v>
      </c>
      <c r="D170" s="27">
        <v>45866.875</v>
      </c>
      <c r="E170" s="27">
        <v>45867.25</v>
      </c>
      <c r="F170" s="26" t="s">
        <v>193</v>
      </c>
    </row>
    <row r="171" spans="1:6" ht="46.5" x14ac:dyDescent="0.35">
      <c r="A171" s="25" t="s">
        <v>129</v>
      </c>
      <c r="B171" s="25" t="s">
        <v>4</v>
      </c>
      <c r="C171" s="26" t="s">
        <v>557</v>
      </c>
      <c r="D171" s="27">
        <v>45866.875</v>
      </c>
      <c r="E171" s="27">
        <v>45867.25</v>
      </c>
      <c r="F171" s="26" t="s">
        <v>193</v>
      </c>
    </row>
    <row r="172" spans="1:6" ht="46.5" x14ac:dyDescent="0.35">
      <c r="A172" s="25" t="s">
        <v>129</v>
      </c>
      <c r="B172" s="25" t="s">
        <v>4</v>
      </c>
      <c r="C172" s="26" t="s">
        <v>558</v>
      </c>
      <c r="D172" s="27">
        <v>45866.875</v>
      </c>
      <c r="E172" s="27">
        <v>45867.25</v>
      </c>
      <c r="F172" s="26" t="s">
        <v>193</v>
      </c>
    </row>
    <row r="173" spans="1:6" ht="46.5" x14ac:dyDescent="0.35">
      <c r="A173" s="25" t="s">
        <v>194</v>
      </c>
      <c r="B173" s="25" t="s">
        <v>4</v>
      </c>
      <c r="C173" s="26" t="s">
        <v>195</v>
      </c>
      <c r="D173" s="27">
        <v>45866.875</v>
      </c>
      <c r="E173" s="27">
        <v>45867.208333333299</v>
      </c>
      <c r="F173" s="26" t="s">
        <v>196</v>
      </c>
    </row>
    <row r="174" spans="1:6" ht="31" x14ac:dyDescent="0.35">
      <c r="A174" s="25" t="s">
        <v>559</v>
      </c>
      <c r="B174" s="25" t="s">
        <v>2</v>
      </c>
      <c r="C174" s="26" t="s">
        <v>560</v>
      </c>
      <c r="D174" s="27">
        <v>45866.895833333299</v>
      </c>
      <c r="E174" s="27">
        <v>45867.208333333299</v>
      </c>
      <c r="F174" s="26" t="s">
        <v>561</v>
      </c>
    </row>
    <row r="175" spans="1:6" ht="31" x14ac:dyDescent="0.35">
      <c r="A175" s="25" t="s">
        <v>559</v>
      </c>
      <c r="B175" s="25" t="s">
        <v>2</v>
      </c>
      <c r="C175" s="26" t="s">
        <v>562</v>
      </c>
      <c r="D175" s="27">
        <v>45866.895833333299</v>
      </c>
      <c r="E175" s="27">
        <v>45867.208333333299</v>
      </c>
      <c r="F175" s="26" t="s">
        <v>561</v>
      </c>
    </row>
    <row r="176" spans="1:6" ht="31" x14ac:dyDescent="0.35">
      <c r="A176" s="25" t="s">
        <v>559</v>
      </c>
      <c r="B176" s="25" t="s">
        <v>2</v>
      </c>
      <c r="C176" s="26" t="s">
        <v>563</v>
      </c>
      <c r="D176" s="27">
        <v>45866.895833333299</v>
      </c>
      <c r="E176" s="27">
        <v>45867.208333333299</v>
      </c>
      <c r="F176" s="26" t="s">
        <v>561</v>
      </c>
    </row>
    <row r="177" spans="1:6" ht="46.5" x14ac:dyDescent="0.35">
      <c r="A177" s="25" t="s">
        <v>161</v>
      </c>
      <c r="B177" s="25" t="s">
        <v>4</v>
      </c>
      <c r="C177" s="26" t="s">
        <v>162</v>
      </c>
      <c r="D177" s="27">
        <v>44936.875</v>
      </c>
      <c r="E177" s="27">
        <v>46060.208333333299</v>
      </c>
      <c r="F177" s="26" t="s">
        <v>163</v>
      </c>
    </row>
    <row r="178" spans="1:6" x14ac:dyDescent="0.35">
      <c r="A178" s="19"/>
      <c r="B178" s="19"/>
      <c r="C178" s="19"/>
      <c r="D178" s="20"/>
      <c r="E178" s="20"/>
      <c r="F178" s="20"/>
    </row>
    <row r="179" spans="1:6" x14ac:dyDescent="0.3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3:F177">
    <cfRule type="expression" dxfId="6"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Tuesday, 29 July</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29</v>
      </c>
      <c r="B3" s="25" t="s">
        <v>6</v>
      </c>
      <c r="C3" s="26" t="s">
        <v>30</v>
      </c>
      <c r="D3" s="27">
        <v>45867.833333333299</v>
      </c>
      <c r="E3" s="27">
        <v>45868.25</v>
      </c>
      <c r="F3" s="26" t="s">
        <v>31</v>
      </c>
    </row>
    <row r="4" spans="1:6" s="23" customFormat="1" ht="62" x14ac:dyDescent="0.35">
      <c r="A4" s="25" t="s">
        <v>29</v>
      </c>
      <c r="B4" s="25" t="s">
        <v>18</v>
      </c>
      <c r="C4" s="26" t="s">
        <v>57</v>
      </c>
      <c r="D4" s="27">
        <v>45847.208333333299</v>
      </c>
      <c r="E4" s="27">
        <v>46507.999305555597</v>
      </c>
      <c r="F4" s="26" t="s">
        <v>58</v>
      </c>
    </row>
    <row r="5" spans="1:6" s="23" customFormat="1" ht="77.5" x14ac:dyDescent="0.35">
      <c r="A5" s="25" t="s">
        <v>29</v>
      </c>
      <c r="B5" s="25" t="s">
        <v>2</v>
      </c>
      <c r="C5" s="26" t="s">
        <v>100</v>
      </c>
      <c r="D5" s="27">
        <v>45866.583333333299</v>
      </c>
      <c r="E5" s="27">
        <v>45871.25</v>
      </c>
      <c r="F5" s="26" t="s">
        <v>101</v>
      </c>
    </row>
    <row r="6" spans="1:6" s="23" customFormat="1" ht="62" x14ac:dyDescent="0.35">
      <c r="A6" s="25" t="s">
        <v>29</v>
      </c>
      <c r="B6" s="25" t="s">
        <v>2</v>
      </c>
      <c r="C6" s="26" t="s">
        <v>460</v>
      </c>
      <c r="D6" s="27">
        <v>45867.833333333299</v>
      </c>
      <c r="E6" s="27">
        <v>45868.25</v>
      </c>
      <c r="F6" s="26" t="s">
        <v>461</v>
      </c>
    </row>
    <row r="7" spans="1:6" s="23" customFormat="1" ht="62" x14ac:dyDescent="0.35">
      <c r="A7" s="25" t="s">
        <v>29</v>
      </c>
      <c r="B7" s="25" t="s">
        <v>2</v>
      </c>
      <c r="C7" s="26" t="s">
        <v>462</v>
      </c>
      <c r="D7" s="27">
        <v>45867.833333333299</v>
      </c>
      <c r="E7" s="27">
        <v>45868.25</v>
      </c>
      <c r="F7" s="26" t="s">
        <v>461</v>
      </c>
    </row>
    <row r="8" spans="1:6" s="23" customFormat="1" ht="46.5" x14ac:dyDescent="0.35">
      <c r="A8" s="25" t="s">
        <v>29</v>
      </c>
      <c r="B8" s="25" t="s">
        <v>2</v>
      </c>
      <c r="C8" s="26" t="s">
        <v>463</v>
      </c>
      <c r="D8" s="27">
        <v>45867.833333333299</v>
      </c>
      <c r="E8" s="27">
        <v>45868.25</v>
      </c>
      <c r="F8" s="26" t="s">
        <v>461</v>
      </c>
    </row>
    <row r="9" spans="1:6" s="23" customFormat="1" ht="46.5" x14ac:dyDescent="0.35">
      <c r="A9" s="25" t="s">
        <v>62</v>
      </c>
      <c r="B9" s="25" t="s">
        <v>6</v>
      </c>
      <c r="C9" s="26" t="s">
        <v>441</v>
      </c>
      <c r="D9" s="27">
        <v>45867.833333333299</v>
      </c>
      <c r="E9" s="27">
        <v>45868.25</v>
      </c>
      <c r="F9" s="26" t="s">
        <v>442</v>
      </c>
    </row>
    <row r="10" spans="1:6" s="23" customFormat="1" ht="62" x14ac:dyDescent="0.35">
      <c r="A10" s="25" t="s">
        <v>62</v>
      </c>
      <c r="B10" s="25" t="s">
        <v>2</v>
      </c>
      <c r="C10" s="26" t="s">
        <v>144</v>
      </c>
      <c r="D10" s="27">
        <v>45867.833333333299</v>
      </c>
      <c r="E10" s="27">
        <v>45868.25</v>
      </c>
      <c r="F10" s="26" t="s">
        <v>145</v>
      </c>
    </row>
    <row r="11" spans="1:6" s="23" customFormat="1" ht="77.5" x14ac:dyDescent="0.35">
      <c r="A11" s="25" t="s">
        <v>38</v>
      </c>
      <c r="B11" s="25" t="s">
        <v>6</v>
      </c>
      <c r="C11" s="26" t="s">
        <v>39</v>
      </c>
      <c r="D11" s="27">
        <v>45867.875</v>
      </c>
      <c r="E11" s="27">
        <v>45868.208333333299</v>
      </c>
      <c r="F11" s="26" t="s">
        <v>40</v>
      </c>
    </row>
    <row r="12" spans="1:6" s="23" customFormat="1" ht="62" x14ac:dyDescent="0.35">
      <c r="A12" s="25" t="s">
        <v>38</v>
      </c>
      <c r="B12" s="25" t="s">
        <v>2</v>
      </c>
      <c r="C12" s="26" t="s">
        <v>350</v>
      </c>
      <c r="D12" s="27">
        <v>45867.875</v>
      </c>
      <c r="E12" s="27">
        <v>45868.208333333299</v>
      </c>
      <c r="F12" s="26" t="s">
        <v>351</v>
      </c>
    </row>
    <row r="13" spans="1:6" s="23" customFormat="1" ht="77.5" x14ac:dyDescent="0.35">
      <c r="A13" s="25" t="s">
        <v>38</v>
      </c>
      <c r="B13" s="25" t="s">
        <v>6</v>
      </c>
      <c r="C13" s="26" t="s">
        <v>432</v>
      </c>
      <c r="D13" s="27">
        <v>45867.875</v>
      </c>
      <c r="E13" s="27">
        <v>45867.958333333299</v>
      </c>
      <c r="F13" s="26" t="s">
        <v>44</v>
      </c>
    </row>
    <row r="14" spans="1:6" s="23" customFormat="1" ht="77.5" x14ac:dyDescent="0.35">
      <c r="A14" s="25" t="s">
        <v>38</v>
      </c>
      <c r="B14" s="25" t="s">
        <v>6</v>
      </c>
      <c r="C14" s="26" t="s">
        <v>433</v>
      </c>
      <c r="D14" s="27">
        <v>45867.958333333299</v>
      </c>
      <c r="E14" s="27">
        <v>45868.083333333299</v>
      </c>
      <c r="F14" s="26" t="s">
        <v>44</v>
      </c>
    </row>
    <row r="15" spans="1:6" s="24" customFormat="1" ht="77.5" x14ac:dyDescent="0.35">
      <c r="A15" s="25" t="s">
        <v>38</v>
      </c>
      <c r="B15" s="25" t="s">
        <v>6</v>
      </c>
      <c r="C15" s="26" t="s">
        <v>434</v>
      </c>
      <c r="D15" s="27">
        <v>45868.083333333299</v>
      </c>
      <c r="E15" s="27">
        <v>45868.208333333299</v>
      </c>
      <c r="F15" s="26" t="s">
        <v>44</v>
      </c>
    </row>
    <row r="16" spans="1:6" s="24" customFormat="1" ht="46.5" x14ac:dyDescent="0.35">
      <c r="A16" s="25" t="s">
        <v>21</v>
      </c>
      <c r="B16" s="25" t="s">
        <v>18</v>
      </c>
      <c r="C16" s="26" t="s">
        <v>33</v>
      </c>
      <c r="D16" s="27">
        <v>45867.833333333299</v>
      </c>
      <c r="E16" s="27">
        <v>45868.25</v>
      </c>
      <c r="F16" s="26" t="s">
        <v>34</v>
      </c>
    </row>
    <row r="17" spans="1:6" s="24" customFormat="1" ht="62" x14ac:dyDescent="0.35">
      <c r="A17" s="25" t="s">
        <v>24</v>
      </c>
      <c r="B17" s="25" t="s">
        <v>4</v>
      </c>
      <c r="C17" s="26" t="s">
        <v>25</v>
      </c>
      <c r="D17" s="27">
        <v>45867.833333333299</v>
      </c>
      <c r="E17" s="27">
        <v>45868.25</v>
      </c>
      <c r="F17" s="26" t="s">
        <v>26</v>
      </c>
    </row>
    <row r="18" spans="1:6" s="24" customFormat="1" ht="62" x14ac:dyDescent="0.35">
      <c r="A18" s="25" t="s">
        <v>24</v>
      </c>
      <c r="B18" s="25" t="s">
        <v>4</v>
      </c>
      <c r="C18" s="26" t="s">
        <v>439</v>
      </c>
      <c r="D18" s="27">
        <v>45867.833333333299</v>
      </c>
      <c r="E18" s="27">
        <v>45868.25</v>
      </c>
      <c r="F18" s="26" t="s">
        <v>56</v>
      </c>
    </row>
    <row r="19" spans="1:6" s="24" customFormat="1" ht="62" x14ac:dyDescent="0.35">
      <c r="A19" s="25" t="s">
        <v>24</v>
      </c>
      <c r="B19" s="25" t="s">
        <v>4</v>
      </c>
      <c r="C19" s="26" t="s">
        <v>440</v>
      </c>
      <c r="D19" s="27">
        <v>45867.833333333299</v>
      </c>
      <c r="E19" s="27">
        <v>45868.25</v>
      </c>
      <c r="F19" s="26" t="s">
        <v>56</v>
      </c>
    </row>
    <row r="20" spans="1:6" s="24" customFormat="1" ht="93" x14ac:dyDescent="0.35">
      <c r="A20" s="25" t="s">
        <v>113</v>
      </c>
      <c r="B20" s="25" t="s">
        <v>4</v>
      </c>
      <c r="C20" s="26" t="s">
        <v>450</v>
      </c>
      <c r="D20" s="27">
        <v>45867.833333333299</v>
      </c>
      <c r="E20" s="27">
        <v>45868.25</v>
      </c>
      <c r="F20" s="26" t="s">
        <v>449</v>
      </c>
    </row>
    <row r="21" spans="1:6" s="24" customFormat="1" ht="62" x14ac:dyDescent="0.35">
      <c r="A21" s="25" t="s">
        <v>146</v>
      </c>
      <c r="B21" s="25" t="s">
        <v>6</v>
      </c>
      <c r="C21" s="26" t="s">
        <v>147</v>
      </c>
      <c r="D21" s="27">
        <v>45867.833333333299</v>
      </c>
      <c r="E21" s="27">
        <v>45868.25</v>
      </c>
      <c r="F21" s="26" t="s">
        <v>148</v>
      </c>
    </row>
    <row r="22" spans="1:6" s="24" customFormat="1" ht="62" x14ac:dyDescent="0.35">
      <c r="A22" s="25" t="s">
        <v>146</v>
      </c>
      <c r="B22" s="25" t="s">
        <v>2</v>
      </c>
      <c r="C22" s="26" t="s">
        <v>149</v>
      </c>
      <c r="D22" s="27">
        <v>45867.833333333299</v>
      </c>
      <c r="E22" s="27">
        <v>45868.25</v>
      </c>
      <c r="F22" s="26" t="s">
        <v>150</v>
      </c>
    </row>
    <row r="23" spans="1:6" s="24" customFormat="1" ht="77.5" x14ac:dyDescent="0.35">
      <c r="A23" s="25" t="s">
        <v>146</v>
      </c>
      <c r="B23" s="25" t="s">
        <v>6</v>
      </c>
      <c r="C23" s="26" t="s">
        <v>151</v>
      </c>
      <c r="D23" s="27">
        <v>45867.833333333299</v>
      </c>
      <c r="E23" s="27">
        <v>45868.25</v>
      </c>
      <c r="F23" s="26" t="s">
        <v>152</v>
      </c>
    </row>
    <row r="24" spans="1:6" s="24" customFormat="1" ht="77.5" x14ac:dyDescent="0.35">
      <c r="A24" s="25" t="s">
        <v>146</v>
      </c>
      <c r="B24" s="25" t="s">
        <v>2</v>
      </c>
      <c r="C24" s="26" t="s">
        <v>153</v>
      </c>
      <c r="D24" s="27">
        <v>45867.833333333299</v>
      </c>
      <c r="E24" s="27">
        <v>45868.25</v>
      </c>
      <c r="F24" s="26" t="s">
        <v>154</v>
      </c>
    </row>
    <row r="25" spans="1:6" s="24" customFormat="1" ht="62" x14ac:dyDescent="0.35">
      <c r="A25" s="25" t="s">
        <v>146</v>
      </c>
      <c r="B25" s="25" t="s">
        <v>2</v>
      </c>
      <c r="C25" s="26" t="s">
        <v>157</v>
      </c>
      <c r="D25" s="27">
        <v>45867.833333333299</v>
      </c>
      <c r="E25" s="27">
        <v>45868.25</v>
      </c>
      <c r="F25" s="26" t="s">
        <v>158</v>
      </c>
    </row>
    <row r="26" spans="1:6" s="24" customFormat="1" ht="62" x14ac:dyDescent="0.35">
      <c r="A26" s="25" t="s">
        <v>137</v>
      </c>
      <c r="B26" s="25" t="s">
        <v>6</v>
      </c>
      <c r="C26" s="26" t="s">
        <v>138</v>
      </c>
      <c r="D26" s="27">
        <v>45867.833333333299</v>
      </c>
      <c r="E26" s="27">
        <v>45868.25</v>
      </c>
      <c r="F26" s="26" t="s">
        <v>139</v>
      </c>
    </row>
    <row r="27" spans="1:6" s="24" customFormat="1" ht="46.5" x14ac:dyDescent="0.35">
      <c r="A27" s="25" t="s">
        <v>257</v>
      </c>
      <c r="B27" s="25" t="s">
        <v>5</v>
      </c>
      <c r="C27" s="26" t="s">
        <v>496</v>
      </c>
      <c r="D27" s="27">
        <v>45867.833333333299</v>
      </c>
      <c r="E27" s="27">
        <v>45868.25</v>
      </c>
      <c r="F27" s="26" t="s">
        <v>497</v>
      </c>
    </row>
    <row r="28" spans="1:6" s="24" customFormat="1" ht="46.5" x14ac:dyDescent="0.35">
      <c r="A28" s="25" t="s">
        <v>257</v>
      </c>
      <c r="B28" s="25" t="s">
        <v>5</v>
      </c>
      <c r="C28" s="26" t="s">
        <v>498</v>
      </c>
      <c r="D28" s="27">
        <v>45867.833333333299</v>
      </c>
      <c r="E28" s="27">
        <v>45868.25</v>
      </c>
      <c r="F28" s="26" t="s">
        <v>497</v>
      </c>
    </row>
    <row r="29" spans="1:6" s="24" customFormat="1" ht="46.5" x14ac:dyDescent="0.35">
      <c r="A29" s="25" t="s">
        <v>236</v>
      </c>
      <c r="B29" s="25" t="s">
        <v>18</v>
      </c>
      <c r="C29" s="26" t="s">
        <v>237</v>
      </c>
      <c r="D29" s="27">
        <v>45867.833333333299</v>
      </c>
      <c r="E29" s="27">
        <v>45868.25</v>
      </c>
      <c r="F29" s="26" t="s">
        <v>238</v>
      </c>
    </row>
    <row r="30" spans="1:6" s="24" customFormat="1" ht="46.5" x14ac:dyDescent="0.35">
      <c r="A30" s="25" t="s">
        <v>236</v>
      </c>
      <c r="B30" s="25" t="s">
        <v>2</v>
      </c>
      <c r="C30" s="26" t="s">
        <v>250</v>
      </c>
      <c r="D30" s="27">
        <v>45867.833333333299</v>
      </c>
      <c r="E30" s="27">
        <v>45868.25</v>
      </c>
      <c r="F30" s="26" t="s">
        <v>251</v>
      </c>
    </row>
    <row r="31" spans="1:6" s="24" customFormat="1" ht="93" x14ac:dyDescent="0.35">
      <c r="A31" s="25" t="s">
        <v>236</v>
      </c>
      <c r="B31" s="25" t="s">
        <v>2</v>
      </c>
      <c r="C31" s="26" t="s">
        <v>274</v>
      </c>
      <c r="D31" s="27">
        <v>45867.916666666701</v>
      </c>
      <c r="E31" s="27">
        <v>45868.229166666701</v>
      </c>
      <c r="F31" s="26" t="s">
        <v>275</v>
      </c>
    </row>
    <row r="32" spans="1:6" s="24" customFormat="1" ht="93" x14ac:dyDescent="0.35">
      <c r="A32" s="25" t="s">
        <v>236</v>
      </c>
      <c r="B32" s="25" t="s">
        <v>2</v>
      </c>
      <c r="C32" s="26" t="s">
        <v>276</v>
      </c>
      <c r="D32" s="27">
        <v>45867.916666666701</v>
      </c>
      <c r="E32" s="27">
        <v>45868.229166666701</v>
      </c>
      <c r="F32" s="26" t="s">
        <v>275</v>
      </c>
    </row>
    <row r="33" spans="1:6" s="24" customFormat="1" ht="77.5" x14ac:dyDescent="0.35">
      <c r="A33" s="25" t="s">
        <v>245</v>
      </c>
      <c r="B33" s="25" t="s">
        <v>2</v>
      </c>
      <c r="C33" s="26" t="s">
        <v>246</v>
      </c>
      <c r="D33" s="27">
        <v>45867.833333333299</v>
      </c>
      <c r="E33" s="27">
        <v>45868.25</v>
      </c>
      <c r="F33" s="26" t="s">
        <v>247</v>
      </c>
    </row>
    <row r="34" spans="1:6" s="24" customFormat="1" ht="62" x14ac:dyDescent="0.35">
      <c r="A34" s="25" t="s">
        <v>415</v>
      </c>
      <c r="B34" s="25" t="s">
        <v>2</v>
      </c>
      <c r="C34" s="26" t="s">
        <v>416</v>
      </c>
      <c r="D34" s="27">
        <v>45867.833333333299</v>
      </c>
      <c r="E34" s="27">
        <v>45869.25</v>
      </c>
      <c r="F34" s="26" t="s">
        <v>417</v>
      </c>
    </row>
    <row r="35" spans="1:6" s="24" customFormat="1" ht="46.5" x14ac:dyDescent="0.35">
      <c r="A35" s="25" t="s">
        <v>239</v>
      </c>
      <c r="B35" s="25" t="s">
        <v>18</v>
      </c>
      <c r="C35" s="26" t="s">
        <v>404</v>
      </c>
      <c r="D35" s="27">
        <v>45867.833333333299</v>
      </c>
      <c r="E35" s="27">
        <v>45868.25</v>
      </c>
      <c r="F35" s="26" t="s">
        <v>405</v>
      </c>
    </row>
    <row r="36" spans="1:6" s="24" customFormat="1" ht="62" x14ac:dyDescent="0.35">
      <c r="A36" s="25" t="s">
        <v>239</v>
      </c>
      <c r="B36" s="25" t="s">
        <v>5</v>
      </c>
      <c r="C36" s="26" t="s">
        <v>240</v>
      </c>
      <c r="D36" s="27">
        <v>45867.833333333299</v>
      </c>
      <c r="E36" s="27">
        <v>45868.25</v>
      </c>
      <c r="F36" s="26" t="s">
        <v>241</v>
      </c>
    </row>
    <row r="37" spans="1:6" s="24" customFormat="1" ht="46.5" x14ac:dyDescent="0.35">
      <c r="A37" s="25" t="s">
        <v>239</v>
      </c>
      <c r="B37" s="25" t="s">
        <v>5</v>
      </c>
      <c r="C37" s="26" t="s">
        <v>494</v>
      </c>
      <c r="D37" s="27">
        <v>45867.833333333299</v>
      </c>
      <c r="E37" s="27">
        <v>45868.25</v>
      </c>
      <c r="F37" s="26" t="s">
        <v>495</v>
      </c>
    </row>
    <row r="38" spans="1:6" s="24" customFormat="1" ht="62" x14ac:dyDescent="0.35">
      <c r="A38" s="25" t="s">
        <v>267</v>
      </c>
      <c r="B38" s="25" t="s">
        <v>2</v>
      </c>
      <c r="C38" s="26" t="s">
        <v>268</v>
      </c>
      <c r="D38" s="27">
        <v>45867.916666666701</v>
      </c>
      <c r="E38" s="27">
        <v>45868.229166666701</v>
      </c>
      <c r="F38" s="26" t="s">
        <v>269</v>
      </c>
    </row>
    <row r="39" spans="1:6" s="24" customFormat="1" ht="46.5" x14ac:dyDescent="0.35">
      <c r="A39" s="25" t="s">
        <v>208</v>
      </c>
      <c r="B39" s="25" t="s">
        <v>2</v>
      </c>
      <c r="C39" s="26" t="s">
        <v>209</v>
      </c>
      <c r="D39" s="27">
        <v>45867.875</v>
      </c>
      <c r="E39" s="27">
        <v>45868.25</v>
      </c>
      <c r="F39" s="26" t="s">
        <v>210</v>
      </c>
    </row>
    <row r="40" spans="1:6" s="24" customFormat="1" ht="46.5" x14ac:dyDescent="0.35">
      <c r="A40" s="25" t="s">
        <v>295</v>
      </c>
      <c r="B40" s="25" t="s">
        <v>4</v>
      </c>
      <c r="C40" s="26" t="s">
        <v>505</v>
      </c>
      <c r="D40" s="27">
        <v>45867.833333333299</v>
      </c>
      <c r="E40" s="27">
        <v>45868.25</v>
      </c>
      <c r="F40" s="26" t="s">
        <v>506</v>
      </c>
    </row>
    <row r="41" spans="1:6" s="24" customFormat="1" ht="62" x14ac:dyDescent="0.35">
      <c r="A41" s="25" t="s">
        <v>295</v>
      </c>
      <c r="B41" s="25" t="s">
        <v>18</v>
      </c>
      <c r="C41" s="26" t="s">
        <v>296</v>
      </c>
      <c r="D41" s="27">
        <v>45867.833333333299</v>
      </c>
      <c r="E41" s="27">
        <v>45868.25</v>
      </c>
      <c r="F41" s="26" t="s">
        <v>297</v>
      </c>
    </row>
    <row r="42" spans="1:6" s="24" customFormat="1" ht="62" x14ac:dyDescent="0.35">
      <c r="A42" s="25" t="s">
        <v>211</v>
      </c>
      <c r="B42" s="25" t="s">
        <v>5</v>
      </c>
      <c r="C42" s="26" t="s">
        <v>224</v>
      </c>
      <c r="D42" s="27">
        <v>45867.875</v>
      </c>
      <c r="E42" s="27">
        <v>45868.25</v>
      </c>
      <c r="F42" s="26" t="s">
        <v>225</v>
      </c>
    </row>
    <row r="43" spans="1:6" s="24" customFormat="1" ht="77.5" x14ac:dyDescent="0.35">
      <c r="A43" s="25" t="s">
        <v>211</v>
      </c>
      <c r="B43" s="25" t="s">
        <v>18</v>
      </c>
      <c r="C43" s="26" t="s">
        <v>507</v>
      </c>
      <c r="D43" s="27">
        <v>45867.833333333299</v>
      </c>
      <c r="E43" s="27">
        <v>45868.25</v>
      </c>
      <c r="F43" s="26" t="s">
        <v>508</v>
      </c>
    </row>
    <row r="44" spans="1:6" s="24" customFormat="1" ht="46.5" x14ac:dyDescent="0.35">
      <c r="A44" s="25" t="s">
        <v>218</v>
      </c>
      <c r="B44" s="25" t="s">
        <v>6</v>
      </c>
      <c r="C44" s="26" t="s">
        <v>219</v>
      </c>
      <c r="D44" s="27">
        <v>45867.875</v>
      </c>
      <c r="E44" s="27">
        <v>45868.25</v>
      </c>
      <c r="F44" s="26" t="s">
        <v>220</v>
      </c>
    </row>
    <row r="45" spans="1:6" s="24" customFormat="1" ht="62" x14ac:dyDescent="0.35">
      <c r="A45" s="25" t="s">
        <v>218</v>
      </c>
      <c r="B45" s="25" t="s">
        <v>2</v>
      </c>
      <c r="C45" s="26" t="s">
        <v>491</v>
      </c>
      <c r="D45" s="27">
        <v>45867.875</v>
      </c>
      <c r="E45" s="27">
        <v>45868.25</v>
      </c>
      <c r="F45" s="26" t="s">
        <v>231</v>
      </c>
    </row>
    <row r="46" spans="1:6" s="24" customFormat="1" ht="46.5" x14ac:dyDescent="0.35">
      <c r="A46" s="25" t="s">
        <v>309</v>
      </c>
      <c r="B46" s="25" t="s">
        <v>18</v>
      </c>
      <c r="C46" s="26" t="s">
        <v>310</v>
      </c>
      <c r="D46" s="27">
        <v>45867.833333333299</v>
      </c>
      <c r="E46" s="27">
        <v>45868.25</v>
      </c>
      <c r="F46" s="26" t="s">
        <v>311</v>
      </c>
    </row>
    <row r="47" spans="1:6" s="24" customFormat="1" ht="62" x14ac:dyDescent="0.35">
      <c r="A47" s="25" t="s">
        <v>288</v>
      </c>
      <c r="B47" s="25" t="s">
        <v>5</v>
      </c>
      <c r="C47" s="26" t="s">
        <v>289</v>
      </c>
      <c r="D47" s="27">
        <v>45867.833333333299</v>
      </c>
      <c r="E47" s="27">
        <v>45868.25</v>
      </c>
      <c r="F47" s="26" t="s">
        <v>290</v>
      </c>
    </row>
    <row r="48" spans="1:6" s="24" customFormat="1" ht="46.5" x14ac:dyDescent="0.35">
      <c r="A48" s="25" t="s">
        <v>288</v>
      </c>
      <c r="B48" s="25" t="s">
        <v>4</v>
      </c>
      <c r="C48" s="26" t="s">
        <v>291</v>
      </c>
      <c r="D48" s="27">
        <v>45867.833333333299</v>
      </c>
      <c r="E48" s="27">
        <v>45868.25</v>
      </c>
      <c r="F48" s="26" t="s">
        <v>292</v>
      </c>
    </row>
    <row r="49" spans="1:6" s="24" customFormat="1" ht="62" x14ac:dyDescent="0.35">
      <c r="A49" s="25" t="s">
        <v>288</v>
      </c>
      <c r="B49" s="25" t="s">
        <v>5</v>
      </c>
      <c r="C49" s="26" t="s">
        <v>293</v>
      </c>
      <c r="D49" s="27">
        <v>45867.833333333299</v>
      </c>
      <c r="E49" s="27">
        <v>45868.25</v>
      </c>
      <c r="F49" s="26" t="s">
        <v>294</v>
      </c>
    </row>
    <row r="50" spans="1:6" s="24" customFormat="1" ht="46.5" x14ac:dyDescent="0.35">
      <c r="A50" s="25" t="s">
        <v>312</v>
      </c>
      <c r="B50" s="25" t="s">
        <v>2</v>
      </c>
      <c r="C50" s="26" t="s">
        <v>313</v>
      </c>
      <c r="D50" s="27">
        <v>45867.833333333299</v>
      </c>
      <c r="E50" s="27">
        <v>45868.25</v>
      </c>
      <c r="F50" s="26" t="s">
        <v>314</v>
      </c>
    </row>
    <row r="51" spans="1:6" s="24" customFormat="1" ht="93" x14ac:dyDescent="0.35">
      <c r="A51" s="25" t="s">
        <v>75</v>
      </c>
      <c r="B51" s="25" t="s">
        <v>2</v>
      </c>
      <c r="C51" s="26" t="s">
        <v>76</v>
      </c>
      <c r="D51" s="27">
        <v>45867.833333333299</v>
      </c>
      <c r="E51" s="27">
        <v>45868.25</v>
      </c>
      <c r="F51" s="26" t="s">
        <v>74</v>
      </c>
    </row>
    <row r="52" spans="1:6" s="24" customFormat="1" ht="77.5" x14ac:dyDescent="0.35">
      <c r="A52" s="25" t="s">
        <v>48</v>
      </c>
      <c r="B52" s="25" t="s">
        <v>4</v>
      </c>
      <c r="C52" s="26" t="s">
        <v>358</v>
      </c>
      <c r="D52" s="27">
        <v>45867.833333333299</v>
      </c>
      <c r="E52" s="27">
        <v>45868.25</v>
      </c>
      <c r="F52" s="26" t="s">
        <v>359</v>
      </c>
    </row>
    <row r="53" spans="1:6" s="24" customFormat="1" ht="77.5" x14ac:dyDescent="0.35">
      <c r="A53" s="25" t="s">
        <v>48</v>
      </c>
      <c r="B53" s="25" t="s">
        <v>5</v>
      </c>
      <c r="C53" s="26" t="s">
        <v>49</v>
      </c>
      <c r="D53" s="27">
        <v>45867.833333333299</v>
      </c>
      <c r="E53" s="27">
        <v>45868.25</v>
      </c>
      <c r="F53" s="26" t="s">
        <v>50</v>
      </c>
    </row>
    <row r="54" spans="1:6" s="24" customFormat="1" ht="77.5" x14ac:dyDescent="0.35">
      <c r="A54" s="25" t="s">
        <v>81</v>
      </c>
      <c r="B54" s="25" t="s">
        <v>4</v>
      </c>
      <c r="C54" s="26" t="s">
        <v>82</v>
      </c>
      <c r="D54" s="27">
        <v>45867.833333333299</v>
      </c>
      <c r="E54" s="27">
        <v>45868.25</v>
      </c>
      <c r="F54" s="26" t="s">
        <v>79</v>
      </c>
    </row>
    <row r="55" spans="1:6" s="24" customFormat="1" ht="46.5" x14ac:dyDescent="0.35">
      <c r="A55" s="25" t="s">
        <v>86</v>
      </c>
      <c r="B55" s="25" t="s">
        <v>6</v>
      </c>
      <c r="C55" s="26" t="s">
        <v>87</v>
      </c>
      <c r="D55" s="27">
        <v>45867.416666666701</v>
      </c>
      <c r="E55" s="27">
        <v>45871.208333333299</v>
      </c>
      <c r="F55" s="26" t="s">
        <v>106</v>
      </c>
    </row>
    <row r="56" spans="1:6" s="24" customFormat="1" ht="77.5" x14ac:dyDescent="0.35">
      <c r="A56" s="25" t="s">
        <v>86</v>
      </c>
      <c r="B56" s="25" t="s">
        <v>6</v>
      </c>
      <c r="C56" s="26" t="s">
        <v>334</v>
      </c>
      <c r="D56" s="27">
        <v>45867.833333333299</v>
      </c>
      <c r="E56" s="27">
        <v>45868.208333333299</v>
      </c>
      <c r="F56" s="26" t="s">
        <v>335</v>
      </c>
    </row>
    <row r="57" spans="1:6" s="24" customFormat="1" ht="62" x14ac:dyDescent="0.35">
      <c r="A57" s="25" t="s">
        <v>17</v>
      </c>
      <c r="B57" s="25" t="s">
        <v>18</v>
      </c>
      <c r="C57" s="26" t="s">
        <v>19</v>
      </c>
      <c r="D57" s="27">
        <v>45867.833333333299</v>
      </c>
      <c r="E57" s="27">
        <v>45868.25</v>
      </c>
      <c r="F57" s="26" t="s">
        <v>20</v>
      </c>
    </row>
    <row r="58" spans="1:6" s="24" customFormat="1" ht="77.5" x14ac:dyDescent="0.35">
      <c r="A58" s="25" t="s">
        <v>17</v>
      </c>
      <c r="B58" s="25" t="s">
        <v>5</v>
      </c>
      <c r="C58" s="26" t="s">
        <v>27</v>
      </c>
      <c r="D58" s="27">
        <v>45867.833333333299</v>
      </c>
      <c r="E58" s="27">
        <v>45868.25</v>
      </c>
      <c r="F58" s="26" t="s">
        <v>28</v>
      </c>
    </row>
    <row r="59" spans="1:6" s="24" customFormat="1" ht="62" x14ac:dyDescent="0.35">
      <c r="A59" s="25" t="s">
        <v>17</v>
      </c>
      <c r="B59" s="25" t="s">
        <v>18</v>
      </c>
      <c r="C59" s="26" t="s">
        <v>32</v>
      </c>
      <c r="D59" s="27">
        <v>45867.833333333299</v>
      </c>
      <c r="E59" s="27">
        <v>45868.25</v>
      </c>
      <c r="F59" s="26" t="s">
        <v>31</v>
      </c>
    </row>
    <row r="60" spans="1:6" s="24" customFormat="1" ht="77.5" x14ac:dyDescent="0.35">
      <c r="A60" s="25" t="s">
        <v>17</v>
      </c>
      <c r="B60" s="25" t="s">
        <v>18</v>
      </c>
      <c r="C60" s="26" t="s">
        <v>41</v>
      </c>
      <c r="D60" s="27">
        <v>45867.833333333299</v>
      </c>
      <c r="E60" s="27">
        <v>45868.25</v>
      </c>
      <c r="F60" s="26" t="s">
        <v>42</v>
      </c>
    </row>
    <row r="61" spans="1:6" s="24" customFormat="1" ht="62" x14ac:dyDescent="0.35">
      <c r="A61" s="25" t="s">
        <v>17</v>
      </c>
      <c r="B61" s="25" t="s">
        <v>5</v>
      </c>
      <c r="C61" s="26" t="s">
        <v>435</v>
      </c>
      <c r="D61" s="27">
        <v>45867.833333333299</v>
      </c>
      <c r="E61" s="27">
        <v>45868.208333333299</v>
      </c>
      <c r="F61" s="26" t="s">
        <v>355</v>
      </c>
    </row>
    <row r="62" spans="1:6" s="24" customFormat="1" ht="62" x14ac:dyDescent="0.35">
      <c r="A62" s="25" t="s">
        <v>17</v>
      </c>
      <c r="B62" s="25" t="s">
        <v>5</v>
      </c>
      <c r="C62" s="26" t="s">
        <v>436</v>
      </c>
      <c r="D62" s="27">
        <v>45867.833333333299</v>
      </c>
      <c r="E62" s="27">
        <v>45868.208333333299</v>
      </c>
      <c r="F62" s="26" t="s">
        <v>355</v>
      </c>
    </row>
    <row r="63" spans="1:6" s="24" customFormat="1" ht="62" x14ac:dyDescent="0.35">
      <c r="A63" s="25" t="s">
        <v>17</v>
      </c>
      <c r="B63" s="25" t="s">
        <v>4</v>
      </c>
      <c r="C63" s="26" t="s">
        <v>437</v>
      </c>
      <c r="D63" s="27">
        <v>45867.833333333299</v>
      </c>
      <c r="E63" s="27">
        <v>45867.979166666701</v>
      </c>
      <c r="F63" s="26" t="s">
        <v>355</v>
      </c>
    </row>
    <row r="64" spans="1:6" s="24" customFormat="1" ht="62" x14ac:dyDescent="0.35">
      <c r="A64" s="25" t="s">
        <v>17</v>
      </c>
      <c r="B64" s="25" t="s">
        <v>5</v>
      </c>
      <c r="C64" s="26" t="s">
        <v>438</v>
      </c>
      <c r="D64" s="27">
        <v>45867.833333333299</v>
      </c>
      <c r="E64" s="27">
        <v>45868.208333333299</v>
      </c>
      <c r="F64" s="26" t="s">
        <v>355</v>
      </c>
    </row>
    <row r="65" spans="1:6" s="24" customFormat="1" ht="77.5" x14ac:dyDescent="0.35">
      <c r="A65" s="25" t="s">
        <v>51</v>
      </c>
      <c r="B65" s="25" t="s">
        <v>2</v>
      </c>
      <c r="C65" s="26" t="s">
        <v>52</v>
      </c>
      <c r="D65" s="27">
        <v>45867.833333333299</v>
      </c>
      <c r="E65" s="27">
        <v>45868.25</v>
      </c>
      <c r="F65" s="26" t="s">
        <v>53</v>
      </c>
    </row>
    <row r="66" spans="1:6" s="24" customFormat="1" ht="77.5" x14ac:dyDescent="0.35">
      <c r="A66" s="25" t="s">
        <v>51</v>
      </c>
      <c r="B66" s="25" t="s">
        <v>6</v>
      </c>
      <c r="C66" s="26" t="s">
        <v>54</v>
      </c>
      <c r="D66" s="27">
        <v>45867.833333333299</v>
      </c>
      <c r="E66" s="27">
        <v>45868.25</v>
      </c>
      <c r="F66" s="26" t="s">
        <v>53</v>
      </c>
    </row>
    <row r="67" spans="1:6" s="24" customFormat="1" ht="93" x14ac:dyDescent="0.35">
      <c r="A67" s="25" t="s">
        <v>51</v>
      </c>
      <c r="B67" s="25" t="s">
        <v>18</v>
      </c>
      <c r="C67" s="26" t="s">
        <v>324</v>
      </c>
      <c r="D67" s="27">
        <v>45867.875</v>
      </c>
      <c r="E67" s="27">
        <v>45868.25</v>
      </c>
      <c r="F67" s="26" t="s">
        <v>325</v>
      </c>
    </row>
    <row r="68" spans="1:6" s="24" customFormat="1" ht="77.5" x14ac:dyDescent="0.35">
      <c r="A68" s="25" t="s">
        <v>344</v>
      </c>
      <c r="B68" s="25" t="s">
        <v>4</v>
      </c>
      <c r="C68" s="26" t="s">
        <v>515</v>
      </c>
      <c r="D68" s="27">
        <v>45867.948263888902</v>
      </c>
      <c r="E68" s="27">
        <v>45868.25</v>
      </c>
      <c r="F68" s="26" t="s">
        <v>516</v>
      </c>
    </row>
    <row r="69" spans="1:6" s="24" customFormat="1" ht="77.5" x14ac:dyDescent="0.35">
      <c r="A69" s="25" t="s">
        <v>344</v>
      </c>
      <c r="B69" s="25" t="s">
        <v>5</v>
      </c>
      <c r="C69" s="26" t="s">
        <v>517</v>
      </c>
      <c r="D69" s="27">
        <v>45867.791666666701</v>
      </c>
      <c r="E69" s="27">
        <v>45868.208333333299</v>
      </c>
      <c r="F69" s="26" t="s">
        <v>349</v>
      </c>
    </row>
    <row r="70" spans="1:6" s="24" customFormat="1" ht="46.5" x14ac:dyDescent="0.35">
      <c r="A70" s="25" t="s">
        <v>336</v>
      </c>
      <c r="B70" s="25" t="s">
        <v>6</v>
      </c>
      <c r="C70" s="26" t="s">
        <v>337</v>
      </c>
      <c r="D70" s="27">
        <v>45867.875</v>
      </c>
      <c r="E70" s="27">
        <v>45868.25</v>
      </c>
      <c r="F70" s="26" t="s">
        <v>338</v>
      </c>
    </row>
    <row r="71" spans="1:6" s="24" customFormat="1" ht="77.5" x14ac:dyDescent="0.35">
      <c r="A71" s="25" t="s">
        <v>443</v>
      </c>
      <c r="B71" s="25" t="s">
        <v>2</v>
      </c>
      <c r="C71" s="26" t="s">
        <v>444</v>
      </c>
      <c r="D71" s="27">
        <v>45867.833333333299</v>
      </c>
      <c r="E71" s="27">
        <v>45868.208333333299</v>
      </c>
      <c r="F71" s="26" t="s">
        <v>445</v>
      </c>
    </row>
    <row r="72" spans="1:6" s="24" customFormat="1" ht="93" x14ac:dyDescent="0.35">
      <c r="A72" s="25" t="s">
        <v>92</v>
      </c>
      <c r="B72" s="25" t="s">
        <v>5</v>
      </c>
      <c r="C72" s="26" t="s">
        <v>93</v>
      </c>
      <c r="D72" s="27">
        <v>45804.833333333299</v>
      </c>
      <c r="E72" s="27">
        <v>45887.25</v>
      </c>
      <c r="F72" s="26" t="s">
        <v>94</v>
      </c>
    </row>
    <row r="73" spans="1:6" s="24" customFormat="1" ht="46.5" x14ac:dyDescent="0.35">
      <c r="A73" s="25" t="s">
        <v>92</v>
      </c>
      <c r="B73" s="25" t="s">
        <v>4</v>
      </c>
      <c r="C73" s="26" t="s">
        <v>446</v>
      </c>
      <c r="D73" s="27">
        <v>45867.833333333299</v>
      </c>
      <c r="E73" s="27">
        <v>45868.25</v>
      </c>
      <c r="F73" s="26" t="s">
        <v>103</v>
      </c>
    </row>
    <row r="74" spans="1:6" s="24" customFormat="1" ht="31" x14ac:dyDescent="0.35">
      <c r="A74" s="25" t="s">
        <v>479</v>
      </c>
      <c r="B74" s="25" t="s">
        <v>4</v>
      </c>
      <c r="C74" s="26" t="s">
        <v>480</v>
      </c>
      <c r="D74" s="27">
        <v>45867.875</v>
      </c>
      <c r="E74" s="27">
        <v>45868.208333333299</v>
      </c>
      <c r="F74" s="26" t="s">
        <v>481</v>
      </c>
    </row>
    <row r="75" spans="1:6" s="24" customFormat="1" ht="31" x14ac:dyDescent="0.35">
      <c r="A75" s="25" t="s">
        <v>479</v>
      </c>
      <c r="B75" s="25" t="s">
        <v>4</v>
      </c>
      <c r="C75" s="26" t="s">
        <v>482</v>
      </c>
      <c r="D75" s="27">
        <v>45867.875</v>
      </c>
      <c r="E75" s="27">
        <v>45868.208333333299</v>
      </c>
      <c r="F75" s="26" t="s">
        <v>481</v>
      </c>
    </row>
    <row r="76" spans="1:6" s="24" customFormat="1" ht="93" x14ac:dyDescent="0.35">
      <c r="A76" s="25" t="s">
        <v>107</v>
      </c>
      <c r="B76" s="25" t="s">
        <v>18</v>
      </c>
      <c r="C76" s="26" t="s">
        <v>108</v>
      </c>
      <c r="D76" s="27">
        <v>45867.833333333299</v>
      </c>
      <c r="E76" s="27">
        <v>45868.25</v>
      </c>
      <c r="F76" s="26" t="s">
        <v>109</v>
      </c>
    </row>
    <row r="77" spans="1:6" s="24" customFormat="1" ht="93" x14ac:dyDescent="0.35">
      <c r="A77" s="25" t="s">
        <v>110</v>
      </c>
      <c r="B77" s="25" t="s">
        <v>4</v>
      </c>
      <c r="C77" s="26" t="s">
        <v>447</v>
      </c>
      <c r="D77" s="27">
        <v>45867.833333333299</v>
      </c>
      <c r="E77" s="27">
        <v>45868.25</v>
      </c>
      <c r="F77" s="26" t="s">
        <v>112</v>
      </c>
    </row>
    <row r="78" spans="1:6" s="24" customFormat="1" ht="93" x14ac:dyDescent="0.35">
      <c r="A78" s="25" t="s">
        <v>119</v>
      </c>
      <c r="B78" s="25" t="s">
        <v>4</v>
      </c>
      <c r="C78" s="26" t="s">
        <v>451</v>
      </c>
      <c r="D78" s="27">
        <v>45867.833333333299</v>
      </c>
      <c r="E78" s="27">
        <v>45868.25</v>
      </c>
      <c r="F78" s="26" t="s">
        <v>452</v>
      </c>
    </row>
    <row r="79" spans="1:6" s="24" customFormat="1" ht="93" x14ac:dyDescent="0.35">
      <c r="A79" s="25" t="s">
        <v>119</v>
      </c>
      <c r="B79" s="25" t="s">
        <v>5</v>
      </c>
      <c r="C79" s="26" t="s">
        <v>453</v>
      </c>
      <c r="D79" s="27">
        <v>45867.833333333299</v>
      </c>
      <c r="E79" s="27">
        <v>45868.25</v>
      </c>
      <c r="F79" s="26" t="s">
        <v>452</v>
      </c>
    </row>
    <row r="80" spans="1:6" s="24" customFormat="1" ht="93" x14ac:dyDescent="0.35">
      <c r="A80" s="25" t="s">
        <v>134</v>
      </c>
      <c r="B80" s="25" t="s">
        <v>5</v>
      </c>
      <c r="C80" s="26" t="s">
        <v>135</v>
      </c>
      <c r="D80" s="27">
        <v>45867.833333333299</v>
      </c>
      <c r="E80" s="27">
        <v>45868.25</v>
      </c>
      <c r="F80" s="26" t="s">
        <v>136</v>
      </c>
    </row>
    <row r="81" spans="1:6" s="24" customFormat="1" ht="46.5" x14ac:dyDescent="0.35">
      <c r="A81" s="25" t="s">
        <v>134</v>
      </c>
      <c r="B81" s="25" t="s">
        <v>5</v>
      </c>
      <c r="C81" s="26" t="s">
        <v>140</v>
      </c>
      <c r="D81" s="27">
        <v>45867.833333333299</v>
      </c>
      <c r="E81" s="27">
        <v>45868.25</v>
      </c>
      <c r="F81" s="26" t="s">
        <v>141</v>
      </c>
    </row>
    <row r="82" spans="1:6" s="24" customFormat="1" ht="62" x14ac:dyDescent="0.35">
      <c r="A82" s="25" t="s">
        <v>134</v>
      </c>
      <c r="B82" s="25" t="s">
        <v>4</v>
      </c>
      <c r="C82" s="26" t="s">
        <v>142</v>
      </c>
      <c r="D82" s="27">
        <v>45867.833333333299</v>
      </c>
      <c r="E82" s="27">
        <v>45868.25</v>
      </c>
      <c r="F82" s="26" t="s">
        <v>143</v>
      </c>
    </row>
    <row r="83" spans="1:6" s="24" customFormat="1" ht="93" x14ac:dyDescent="0.35">
      <c r="A83" s="25" t="s">
        <v>59</v>
      </c>
      <c r="B83" s="25" t="s">
        <v>2</v>
      </c>
      <c r="C83" s="26" t="s">
        <v>73</v>
      </c>
      <c r="D83" s="27">
        <v>45867.833333333299</v>
      </c>
      <c r="E83" s="27">
        <v>45868.25</v>
      </c>
      <c r="F83" s="26" t="s">
        <v>74</v>
      </c>
    </row>
    <row r="84" spans="1:6" s="24" customFormat="1" ht="77.5" x14ac:dyDescent="0.35">
      <c r="A84" s="25" t="s">
        <v>59</v>
      </c>
      <c r="B84" s="25" t="s">
        <v>2</v>
      </c>
      <c r="C84" s="26" t="s">
        <v>98</v>
      </c>
      <c r="D84" s="27">
        <v>45867.875</v>
      </c>
      <c r="E84" s="27">
        <v>45868.25</v>
      </c>
      <c r="F84" s="26" t="s">
        <v>99</v>
      </c>
    </row>
    <row r="85" spans="1:6" s="24" customFormat="1" ht="93" x14ac:dyDescent="0.35">
      <c r="A85" s="25" t="s">
        <v>59</v>
      </c>
      <c r="B85" s="25" t="s">
        <v>2</v>
      </c>
      <c r="C85" s="26" t="s">
        <v>454</v>
      </c>
      <c r="D85" s="27">
        <v>45867.833333333299</v>
      </c>
      <c r="E85" s="27">
        <v>45868.25</v>
      </c>
      <c r="F85" s="26" t="s">
        <v>455</v>
      </c>
    </row>
    <row r="86" spans="1:6" s="24" customFormat="1" ht="46.5" x14ac:dyDescent="0.35">
      <c r="A86" s="25" t="s">
        <v>59</v>
      </c>
      <c r="B86" s="25" t="s">
        <v>2</v>
      </c>
      <c r="C86" s="26" t="s">
        <v>464</v>
      </c>
      <c r="D86" s="27">
        <v>45867.833333333299</v>
      </c>
      <c r="E86" s="27">
        <v>45868.25</v>
      </c>
      <c r="F86" s="26" t="s">
        <v>465</v>
      </c>
    </row>
    <row r="87" spans="1:6" s="24" customFormat="1" ht="46.5" x14ac:dyDescent="0.35">
      <c r="A87" s="25" t="s">
        <v>59</v>
      </c>
      <c r="B87" s="25" t="s">
        <v>2</v>
      </c>
      <c r="C87" s="26" t="s">
        <v>466</v>
      </c>
      <c r="D87" s="27">
        <v>45867.833333333299</v>
      </c>
      <c r="E87" s="27">
        <v>45868.25</v>
      </c>
      <c r="F87" s="26" t="s">
        <v>465</v>
      </c>
    </row>
    <row r="88" spans="1:6" s="24" customFormat="1" ht="62" x14ac:dyDescent="0.35">
      <c r="A88" s="25" t="s">
        <v>59</v>
      </c>
      <c r="B88" s="25" t="s">
        <v>2</v>
      </c>
      <c r="C88" s="26" t="s">
        <v>467</v>
      </c>
      <c r="D88" s="27">
        <v>45867.833333333299</v>
      </c>
      <c r="E88" s="27">
        <v>45868.25</v>
      </c>
      <c r="F88" s="26" t="s">
        <v>468</v>
      </c>
    </row>
    <row r="89" spans="1:6" s="24" customFormat="1" ht="62" x14ac:dyDescent="0.35">
      <c r="A89" s="25" t="s">
        <v>59</v>
      </c>
      <c r="B89" s="25" t="s">
        <v>2</v>
      </c>
      <c r="C89" s="26" t="s">
        <v>469</v>
      </c>
      <c r="D89" s="27">
        <v>45867.833333333299</v>
      </c>
      <c r="E89" s="27">
        <v>45868.25</v>
      </c>
      <c r="F89" s="26" t="s">
        <v>468</v>
      </c>
    </row>
    <row r="90" spans="1:6" s="24" customFormat="1" ht="62" x14ac:dyDescent="0.35">
      <c r="A90" s="25" t="s">
        <v>59</v>
      </c>
      <c r="B90" s="25" t="s">
        <v>2</v>
      </c>
      <c r="C90" s="26" t="s">
        <v>503</v>
      </c>
      <c r="D90" s="27">
        <v>45867.916666666701</v>
      </c>
      <c r="E90" s="27">
        <v>45868.208333333299</v>
      </c>
      <c r="F90" s="26" t="s">
        <v>504</v>
      </c>
    </row>
    <row r="91" spans="1:6" s="24" customFormat="1" ht="46.5" x14ac:dyDescent="0.35">
      <c r="A91" s="25" t="s">
        <v>35</v>
      </c>
      <c r="B91" s="25" t="s">
        <v>6</v>
      </c>
      <c r="C91" s="26" t="s">
        <v>36</v>
      </c>
      <c r="D91" s="27">
        <v>45867.875</v>
      </c>
      <c r="E91" s="27">
        <v>45868.208333333299</v>
      </c>
      <c r="F91" s="26" t="s">
        <v>37</v>
      </c>
    </row>
    <row r="92" spans="1:6" s="24" customFormat="1" ht="93" x14ac:dyDescent="0.35">
      <c r="A92" s="25" t="s">
        <v>124</v>
      </c>
      <c r="B92" s="25" t="s">
        <v>4</v>
      </c>
      <c r="C92" s="26" t="s">
        <v>448</v>
      </c>
      <c r="D92" s="27">
        <v>45867.375</v>
      </c>
      <c r="E92" s="27">
        <v>45868.25</v>
      </c>
      <c r="F92" s="26" t="s">
        <v>449</v>
      </c>
    </row>
    <row r="93" spans="1:6" s="24" customFormat="1" ht="46.5" x14ac:dyDescent="0.35">
      <c r="A93" s="25" t="s">
        <v>406</v>
      </c>
      <c r="B93" s="25" t="s">
        <v>5</v>
      </c>
      <c r="C93" s="26" t="s">
        <v>407</v>
      </c>
      <c r="D93" s="27">
        <v>45867.875</v>
      </c>
      <c r="E93" s="27">
        <v>45868.208333333299</v>
      </c>
      <c r="F93" s="26" t="s">
        <v>408</v>
      </c>
    </row>
    <row r="94" spans="1:6" s="24" customFormat="1" ht="46.5" x14ac:dyDescent="0.35">
      <c r="A94" s="25" t="s">
        <v>406</v>
      </c>
      <c r="B94" s="25" t="s">
        <v>4</v>
      </c>
      <c r="C94" s="26" t="s">
        <v>492</v>
      </c>
      <c r="D94" s="27">
        <v>45867.833333333299</v>
      </c>
      <c r="E94" s="27">
        <v>45868.25</v>
      </c>
      <c r="F94" s="26" t="s">
        <v>493</v>
      </c>
    </row>
    <row r="95" spans="1:6" s="24" customFormat="1" ht="62" x14ac:dyDescent="0.35">
      <c r="A95" s="25" t="s">
        <v>242</v>
      </c>
      <c r="B95" s="25" t="s">
        <v>4</v>
      </c>
      <c r="C95" s="26" t="s">
        <v>255</v>
      </c>
      <c r="D95" s="27">
        <v>45855.25</v>
      </c>
      <c r="E95" s="27">
        <v>45876.25</v>
      </c>
      <c r="F95" s="26" t="s">
        <v>256</v>
      </c>
    </row>
    <row r="96" spans="1:6" s="24" customFormat="1" ht="77.5" x14ac:dyDescent="0.35">
      <c r="A96" s="25" t="s">
        <v>242</v>
      </c>
      <c r="B96" s="25" t="s">
        <v>5</v>
      </c>
      <c r="C96" s="26" t="s">
        <v>501</v>
      </c>
      <c r="D96" s="27">
        <v>45867.916666666701</v>
      </c>
      <c r="E96" s="27">
        <v>45868.208333333299</v>
      </c>
      <c r="F96" s="26" t="s">
        <v>502</v>
      </c>
    </row>
    <row r="97" spans="1:6" s="24" customFormat="1" ht="77.5" x14ac:dyDescent="0.35">
      <c r="A97" s="25" t="s">
        <v>264</v>
      </c>
      <c r="B97" s="25" t="s">
        <v>8</v>
      </c>
      <c r="C97" s="26" t="s">
        <v>265</v>
      </c>
      <c r="D97" s="27">
        <v>45867.916666666701</v>
      </c>
      <c r="E97" s="27">
        <v>45868.208333333299</v>
      </c>
      <c r="F97" s="26" t="s">
        <v>266</v>
      </c>
    </row>
    <row r="98" spans="1:6" s="24" customFormat="1" ht="93" x14ac:dyDescent="0.35">
      <c r="A98" s="25" t="s">
        <v>264</v>
      </c>
      <c r="B98" s="25" t="s">
        <v>8</v>
      </c>
      <c r="C98" s="26" t="s">
        <v>272</v>
      </c>
      <c r="D98" s="27">
        <v>45867.916666666701</v>
      </c>
      <c r="E98" s="27">
        <v>45868.229166666701</v>
      </c>
      <c r="F98" s="26" t="s">
        <v>273</v>
      </c>
    </row>
    <row r="99" spans="1:6" s="24" customFormat="1" ht="46.5" x14ac:dyDescent="0.35">
      <c r="A99" s="25" t="s">
        <v>264</v>
      </c>
      <c r="B99" s="25" t="s">
        <v>7</v>
      </c>
      <c r="C99" s="26" t="s">
        <v>499</v>
      </c>
      <c r="D99" s="27">
        <v>45867.916666666701</v>
      </c>
      <c r="E99" s="27">
        <v>45868.208333333299</v>
      </c>
      <c r="F99" s="26" t="s">
        <v>500</v>
      </c>
    </row>
    <row r="100" spans="1:6" s="24" customFormat="1" ht="62" x14ac:dyDescent="0.35">
      <c r="A100" s="25" t="s">
        <v>264</v>
      </c>
      <c r="B100" s="25" t="s">
        <v>7</v>
      </c>
      <c r="C100" s="26" t="s">
        <v>280</v>
      </c>
      <c r="D100" s="27">
        <v>45867.916666666701</v>
      </c>
      <c r="E100" s="27">
        <v>45868.229166666701</v>
      </c>
      <c r="F100" s="26" t="s">
        <v>281</v>
      </c>
    </row>
    <row r="101" spans="1:6" s="24" customFormat="1" ht="62" x14ac:dyDescent="0.35">
      <c r="A101" s="25" t="s">
        <v>264</v>
      </c>
      <c r="B101" s="25" t="s">
        <v>8</v>
      </c>
      <c r="C101" s="26" t="s">
        <v>282</v>
      </c>
      <c r="D101" s="27">
        <v>45867.916666666701</v>
      </c>
      <c r="E101" s="27">
        <v>45868.229166666701</v>
      </c>
      <c r="F101" s="26" t="s">
        <v>283</v>
      </c>
    </row>
    <row r="102" spans="1:6" s="24" customFormat="1" ht="62" x14ac:dyDescent="0.35">
      <c r="A102" s="25" t="s">
        <v>215</v>
      </c>
      <c r="B102" s="25" t="s">
        <v>5</v>
      </c>
      <c r="C102" s="26" t="s">
        <v>216</v>
      </c>
      <c r="D102" s="27">
        <v>45867.875</v>
      </c>
      <c r="E102" s="27">
        <v>45868.25</v>
      </c>
      <c r="F102" s="26" t="s">
        <v>217</v>
      </c>
    </row>
    <row r="103" spans="1:6" s="24" customFormat="1" ht="62" x14ac:dyDescent="0.35">
      <c r="A103" s="25" t="s">
        <v>215</v>
      </c>
      <c r="B103" s="25" t="s">
        <v>4</v>
      </c>
      <c r="C103" s="26" t="s">
        <v>393</v>
      </c>
      <c r="D103" s="27">
        <v>45867.875</v>
      </c>
      <c r="E103" s="27">
        <v>45868.25</v>
      </c>
      <c r="F103" s="26" t="s">
        <v>394</v>
      </c>
    </row>
    <row r="104" spans="1:6" s="24" customFormat="1" ht="62" x14ac:dyDescent="0.35">
      <c r="A104" s="25" t="s">
        <v>215</v>
      </c>
      <c r="B104" s="25" t="s">
        <v>4</v>
      </c>
      <c r="C104" s="26" t="s">
        <v>395</v>
      </c>
      <c r="D104" s="27">
        <v>45867.875</v>
      </c>
      <c r="E104" s="27">
        <v>45868.25</v>
      </c>
      <c r="F104" s="26" t="s">
        <v>394</v>
      </c>
    </row>
    <row r="105" spans="1:6" s="24" customFormat="1" ht="46.5" x14ac:dyDescent="0.35">
      <c r="A105" s="25" t="s">
        <v>221</v>
      </c>
      <c r="B105" s="25" t="s">
        <v>6</v>
      </c>
      <c r="C105" s="26" t="s">
        <v>222</v>
      </c>
      <c r="D105" s="27">
        <v>45867.875</v>
      </c>
      <c r="E105" s="27">
        <v>45868.25</v>
      </c>
      <c r="F105" s="26" t="s">
        <v>223</v>
      </c>
    </row>
    <row r="106" spans="1:6" s="24" customFormat="1" ht="62" x14ac:dyDescent="0.35">
      <c r="A106" s="25" t="s">
        <v>232</v>
      </c>
      <c r="B106" s="25" t="s">
        <v>2</v>
      </c>
      <c r="C106" s="26" t="s">
        <v>490</v>
      </c>
      <c r="D106" s="27">
        <v>45867.875</v>
      </c>
      <c r="E106" s="27">
        <v>45868.25</v>
      </c>
      <c r="F106" s="26" t="s">
        <v>231</v>
      </c>
    </row>
    <row r="107" spans="1:6" s="24" customFormat="1" ht="46.5" x14ac:dyDescent="0.35">
      <c r="A107" s="25" t="s">
        <v>205</v>
      </c>
      <c r="B107" s="25" t="s">
        <v>4</v>
      </c>
      <c r="C107" s="26" t="s">
        <v>206</v>
      </c>
      <c r="D107" s="27">
        <v>45867.875</v>
      </c>
      <c r="E107" s="27">
        <v>45868.25</v>
      </c>
      <c r="F107" s="26" t="s">
        <v>207</v>
      </c>
    </row>
    <row r="108" spans="1:6" s="24" customFormat="1" ht="46.5" x14ac:dyDescent="0.35">
      <c r="A108" s="25" t="s">
        <v>205</v>
      </c>
      <c r="B108" s="25" t="s">
        <v>4</v>
      </c>
      <c r="C108" s="26" t="s">
        <v>511</v>
      </c>
      <c r="D108" s="27">
        <v>45867.875</v>
      </c>
      <c r="E108" s="27">
        <v>45868.25</v>
      </c>
      <c r="F108" s="26" t="s">
        <v>512</v>
      </c>
    </row>
    <row r="109" spans="1:6" s="24" customFormat="1" ht="108.5" x14ac:dyDescent="0.35">
      <c r="A109" s="25" t="s">
        <v>205</v>
      </c>
      <c r="B109" s="25" t="s">
        <v>4</v>
      </c>
      <c r="C109" s="26" t="s">
        <v>513</v>
      </c>
      <c r="D109" s="27">
        <v>45867.875</v>
      </c>
      <c r="E109" s="27">
        <v>45868.25</v>
      </c>
      <c r="F109" s="26" t="s">
        <v>307</v>
      </c>
    </row>
    <row r="110" spans="1:6" s="24" customFormat="1" ht="108.5" x14ac:dyDescent="0.35">
      <c r="A110" s="25" t="s">
        <v>205</v>
      </c>
      <c r="B110" s="25" t="s">
        <v>4</v>
      </c>
      <c r="C110" s="26" t="s">
        <v>514</v>
      </c>
      <c r="D110" s="27">
        <v>45867.875</v>
      </c>
      <c r="E110" s="27">
        <v>45868.25</v>
      </c>
      <c r="F110" s="26" t="s">
        <v>307</v>
      </c>
    </row>
    <row r="111" spans="1:6" s="24" customFormat="1" ht="77.5" x14ac:dyDescent="0.35">
      <c r="A111" s="25" t="s">
        <v>65</v>
      </c>
      <c r="B111" s="25" t="s">
        <v>2</v>
      </c>
      <c r="C111" s="26" t="s">
        <v>66</v>
      </c>
      <c r="D111" s="27">
        <v>45867.927083333299</v>
      </c>
      <c r="E111" s="27">
        <v>45868.25</v>
      </c>
      <c r="F111" s="26" t="s">
        <v>67</v>
      </c>
    </row>
    <row r="112" spans="1:6" s="24" customFormat="1" ht="77.5" x14ac:dyDescent="0.35">
      <c r="A112" s="25" t="s">
        <v>65</v>
      </c>
      <c r="B112" s="25" t="s">
        <v>2</v>
      </c>
      <c r="C112" s="26" t="s">
        <v>68</v>
      </c>
      <c r="D112" s="27">
        <v>45867.927083333299</v>
      </c>
      <c r="E112" s="27">
        <v>45868.25</v>
      </c>
      <c r="F112" s="26" t="s">
        <v>67</v>
      </c>
    </row>
    <row r="113" spans="1:6" s="24" customFormat="1" ht="77.5" x14ac:dyDescent="0.35">
      <c r="A113" s="25" t="s">
        <v>65</v>
      </c>
      <c r="B113" s="25" t="s">
        <v>6</v>
      </c>
      <c r="C113" s="26" t="s">
        <v>69</v>
      </c>
      <c r="D113" s="27">
        <v>45867.927083333299</v>
      </c>
      <c r="E113" s="27">
        <v>45868.25</v>
      </c>
      <c r="F113" s="26" t="s">
        <v>70</v>
      </c>
    </row>
    <row r="114" spans="1:6" s="24" customFormat="1" ht="77.5" x14ac:dyDescent="0.35">
      <c r="A114" s="25" t="s">
        <v>65</v>
      </c>
      <c r="B114" s="25" t="s">
        <v>6</v>
      </c>
      <c r="C114" s="26" t="s">
        <v>71</v>
      </c>
      <c r="D114" s="27">
        <v>45867.927083333299</v>
      </c>
      <c r="E114" s="27">
        <v>45868.25</v>
      </c>
      <c r="F114" s="26" t="s">
        <v>70</v>
      </c>
    </row>
    <row r="115" spans="1:6" s="24" customFormat="1" ht="77.5" x14ac:dyDescent="0.35">
      <c r="A115" s="25" t="s">
        <v>65</v>
      </c>
      <c r="B115" s="25" t="s">
        <v>6</v>
      </c>
      <c r="C115" s="26" t="s">
        <v>72</v>
      </c>
      <c r="D115" s="27">
        <v>45867.927083333299</v>
      </c>
      <c r="E115" s="27">
        <v>45868.25</v>
      </c>
      <c r="F115" s="26" t="s">
        <v>70</v>
      </c>
    </row>
    <row r="116" spans="1:6" s="24" customFormat="1" ht="77.5" x14ac:dyDescent="0.35">
      <c r="A116" s="25" t="s">
        <v>317</v>
      </c>
      <c r="B116" s="25" t="s">
        <v>2</v>
      </c>
      <c r="C116" s="26" t="s">
        <v>318</v>
      </c>
      <c r="D116" s="27">
        <v>45867.875</v>
      </c>
      <c r="E116" s="27">
        <v>45868.25</v>
      </c>
      <c r="F116" s="26" t="s">
        <v>319</v>
      </c>
    </row>
    <row r="117" spans="1:6" s="24" customFormat="1" ht="77.5" x14ac:dyDescent="0.35">
      <c r="A117" s="25" t="s">
        <v>317</v>
      </c>
      <c r="B117" s="25" t="s">
        <v>6</v>
      </c>
      <c r="C117" s="26" t="s">
        <v>321</v>
      </c>
      <c r="D117" s="27">
        <v>45867.875</v>
      </c>
      <c r="E117" s="27">
        <v>45868.25</v>
      </c>
      <c r="F117" s="26" t="s">
        <v>319</v>
      </c>
    </row>
    <row r="118" spans="1:6" s="24" customFormat="1" ht="77.5" x14ac:dyDescent="0.35">
      <c r="A118" s="25" t="s">
        <v>317</v>
      </c>
      <c r="B118" s="25" t="s">
        <v>2</v>
      </c>
      <c r="C118" s="26" t="s">
        <v>326</v>
      </c>
      <c r="D118" s="27">
        <v>45867.875</v>
      </c>
      <c r="E118" s="27">
        <v>45868.25</v>
      </c>
      <c r="F118" s="26" t="s">
        <v>327</v>
      </c>
    </row>
    <row r="119" spans="1:6" s="24" customFormat="1" ht="77.5" x14ac:dyDescent="0.35">
      <c r="A119" s="25" t="s">
        <v>77</v>
      </c>
      <c r="B119" s="25" t="s">
        <v>18</v>
      </c>
      <c r="C119" s="26" t="s">
        <v>78</v>
      </c>
      <c r="D119" s="27">
        <v>45818.25</v>
      </c>
      <c r="E119" s="27">
        <v>45871.25</v>
      </c>
      <c r="F119" s="26" t="s">
        <v>79</v>
      </c>
    </row>
    <row r="120" spans="1:6" s="24" customFormat="1" ht="77.5" x14ac:dyDescent="0.35">
      <c r="A120" s="25" t="s">
        <v>77</v>
      </c>
      <c r="B120" s="25" t="s">
        <v>5</v>
      </c>
      <c r="C120" s="26" t="s">
        <v>80</v>
      </c>
      <c r="D120" s="27">
        <v>45867.833333333299</v>
      </c>
      <c r="E120" s="27">
        <v>45868.25</v>
      </c>
      <c r="F120" s="26" t="s">
        <v>79</v>
      </c>
    </row>
    <row r="121" spans="1:6" s="24" customFormat="1" ht="77.5" x14ac:dyDescent="0.35">
      <c r="A121" s="25" t="s">
        <v>77</v>
      </c>
      <c r="B121" s="25" t="s">
        <v>4</v>
      </c>
      <c r="C121" s="26" t="s">
        <v>83</v>
      </c>
      <c r="D121" s="27">
        <v>45867.833333333299</v>
      </c>
      <c r="E121" s="27">
        <v>45868.25</v>
      </c>
      <c r="F121" s="26" t="s">
        <v>79</v>
      </c>
    </row>
    <row r="122" spans="1:6" s="24" customFormat="1" ht="139.5" x14ac:dyDescent="0.35">
      <c r="A122" s="25" t="s">
        <v>298</v>
      </c>
      <c r="B122" s="25" t="s">
        <v>18</v>
      </c>
      <c r="C122" s="26" t="s">
        <v>299</v>
      </c>
      <c r="D122" s="27">
        <v>45823.833333333299</v>
      </c>
      <c r="E122" s="27">
        <v>45916.291666666701</v>
      </c>
      <c r="F122" s="26" t="s">
        <v>300</v>
      </c>
    </row>
    <row r="123" spans="1:6" s="24" customFormat="1" ht="62" x14ac:dyDescent="0.35">
      <c r="A123" s="25" t="s">
        <v>298</v>
      </c>
      <c r="B123" s="25" t="s">
        <v>6</v>
      </c>
      <c r="C123" s="26" t="s">
        <v>301</v>
      </c>
      <c r="D123" s="27">
        <v>45867.875</v>
      </c>
      <c r="E123" s="27">
        <v>45868.208333333299</v>
      </c>
      <c r="F123" s="26" t="s">
        <v>302</v>
      </c>
    </row>
    <row r="124" spans="1:6" s="24" customFormat="1" ht="62" x14ac:dyDescent="0.35">
      <c r="A124" s="25" t="s">
        <v>298</v>
      </c>
      <c r="B124" s="25" t="s">
        <v>6</v>
      </c>
      <c r="C124" s="26" t="s">
        <v>509</v>
      </c>
      <c r="D124" s="27">
        <v>45867.833333333299</v>
      </c>
      <c r="E124" s="27">
        <v>45868.25</v>
      </c>
      <c r="F124" s="26" t="s">
        <v>510</v>
      </c>
    </row>
    <row r="125" spans="1:6" s="24" customFormat="1" ht="46.5" x14ac:dyDescent="0.35">
      <c r="A125" s="25" t="s">
        <v>167</v>
      </c>
      <c r="B125" s="25" t="s">
        <v>6</v>
      </c>
      <c r="C125" s="26" t="s">
        <v>168</v>
      </c>
      <c r="D125" s="27">
        <v>45867.875</v>
      </c>
      <c r="E125" s="27">
        <v>45868.25</v>
      </c>
      <c r="F125" s="26" t="s">
        <v>169</v>
      </c>
    </row>
    <row r="126" spans="1:6" s="24" customFormat="1" ht="46.5" x14ac:dyDescent="0.35">
      <c r="A126" s="25" t="s">
        <v>167</v>
      </c>
      <c r="B126" s="25" t="s">
        <v>2</v>
      </c>
      <c r="C126" s="26" t="s">
        <v>172</v>
      </c>
      <c r="D126" s="27">
        <v>45867.875</v>
      </c>
      <c r="E126" s="27">
        <v>45868.25</v>
      </c>
      <c r="F126" s="26" t="s">
        <v>169</v>
      </c>
    </row>
    <row r="127" spans="1:6" s="24" customFormat="1" ht="46.5" x14ac:dyDescent="0.35">
      <c r="A127" s="25" t="s">
        <v>167</v>
      </c>
      <c r="B127" s="25" t="s">
        <v>6</v>
      </c>
      <c r="C127" s="26" t="s">
        <v>184</v>
      </c>
      <c r="D127" s="27">
        <v>45867.875</v>
      </c>
      <c r="E127" s="27">
        <v>45868.25</v>
      </c>
      <c r="F127" s="26" t="s">
        <v>185</v>
      </c>
    </row>
    <row r="128" spans="1:6" s="24" customFormat="1" ht="46.5" x14ac:dyDescent="0.35">
      <c r="A128" s="25" t="s">
        <v>167</v>
      </c>
      <c r="B128" s="25" t="s">
        <v>6</v>
      </c>
      <c r="C128" s="26" t="s">
        <v>187</v>
      </c>
      <c r="D128" s="27">
        <v>45867.875</v>
      </c>
      <c r="E128" s="27">
        <v>45868.25</v>
      </c>
      <c r="F128" s="26" t="s">
        <v>185</v>
      </c>
    </row>
    <row r="129" spans="1:6" s="24" customFormat="1" ht="46.5" x14ac:dyDescent="0.35">
      <c r="A129" s="25" t="s">
        <v>167</v>
      </c>
      <c r="B129" s="25" t="s">
        <v>6</v>
      </c>
      <c r="C129" s="26" t="s">
        <v>188</v>
      </c>
      <c r="D129" s="27">
        <v>45867.875</v>
      </c>
      <c r="E129" s="27">
        <v>45868.25</v>
      </c>
      <c r="F129" s="26" t="s">
        <v>185</v>
      </c>
    </row>
    <row r="130" spans="1:6" s="24" customFormat="1" ht="46.5" x14ac:dyDescent="0.35">
      <c r="A130" s="25" t="s">
        <v>164</v>
      </c>
      <c r="B130" s="25" t="s">
        <v>4</v>
      </c>
      <c r="C130" s="26" t="s">
        <v>384</v>
      </c>
      <c r="D130" s="27">
        <v>45867.875</v>
      </c>
      <c r="E130" s="27">
        <v>45868.25</v>
      </c>
      <c r="F130" s="26" t="s">
        <v>385</v>
      </c>
    </row>
    <row r="131" spans="1:6" s="24" customFormat="1" ht="46.5" x14ac:dyDescent="0.35">
      <c r="A131" s="25" t="s">
        <v>164</v>
      </c>
      <c r="B131" s="25" t="s">
        <v>4</v>
      </c>
      <c r="C131" s="26" t="s">
        <v>170</v>
      </c>
      <c r="D131" s="27">
        <v>45867.875</v>
      </c>
      <c r="E131" s="27">
        <v>45868.25</v>
      </c>
      <c r="F131" s="26" t="s">
        <v>169</v>
      </c>
    </row>
    <row r="132" spans="1:6" s="24" customFormat="1" ht="46.5" x14ac:dyDescent="0.35">
      <c r="A132" s="25" t="s">
        <v>164</v>
      </c>
      <c r="B132" s="25" t="s">
        <v>4</v>
      </c>
      <c r="C132" s="26" t="s">
        <v>171</v>
      </c>
      <c r="D132" s="27">
        <v>45867.875</v>
      </c>
      <c r="E132" s="27">
        <v>45868.25</v>
      </c>
      <c r="F132" s="26" t="s">
        <v>169</v>
      </c>
    </row>
    <row r="133" spans="1:6" s="24" customFormat="1" ht="46.5" x14ac:dyDescent="0.35">
      <c r="A133" s="25" t="s">
        <v>179</v>
      </c>
      <c r="B133" s="25" t="s">
        <v>6</v>
      </c>
      <c r="C133" s="26" t="s">
        <v>180</v>
      </c>
      <c r="D133" s="27">
        <v>45804.208333333299</v>
      </c>
      <c r="E133" s="27">
        <v>46143.208333333299</v>
      </c>
      <c r="F133" s="26" t="s">
        <v>181</v>
      </c>
    </row>
    <row r="134" spans="1:6" s="24" customFormat="1" ht="46.5" x14ac:dyDescent="0.35">
      <c r="A134" s="25" t="s">
        <v>197</v>
      </c>
      <c r="B134" s="25" t="s">
        <v>5</v>
      </c>
      <c r="C134" s="26" t="s">
        <v>483</v>
      </c>
      <c r="D134" s="27">
        <v>45867.875</v>
      </c>
      <c r="E134" s="27">
        <v>45868.208333333299</v>
      </c>
      <c r="F134" s="26" t="s">
        <v>199</v>
      </c>
    </row>
    <row r="135" spans="1:6" s="24" customFormat="1" ht="46.5" x14ac:dyDescent="0.35">
      <c r="A135" s="25" t="s">
        <v>197</v>
      </c>
      <c r="B135" s="25" t="s">
        <v>5</v>
      </c>
      <c r="C135" s="26" t="s">
        <v>484</v>
      </c>
      <c r="D135" s="27">
        <v>45867.875</v>
      </c>
      <c r="E135" s="27">
        <v>45868.208333333299</v>
      </c>
      <c r="F135" s="26" t="s">
        <v>199</v>
      </c>
    </row>
    <row r="136" spans="1:6" s="24" customFormat="1" ht="31" x14ac:dyDescent="0.35">
      <c r="A136" s="25" t="s">
        <v>189</v>
      </c>
      <c r="B136" s="25" t="s">
        <v>6</v>
      </c>
      <c r="C136" s="26" t="s">
        <v>386</v>
      </c>
      <c r="D136" s="27">
        <v>45867.875</v>
      </c>
      <c r="E136" s="27">
        <v>45868.25</v>
      </c>
      <c r="F136" s="26" t="s">
        <v>191</v>
      </c>
    </row>
    <row r="137" spans="1:6" s="24" customFormat="1" ht="46.5" x14ac:dyDescent="0.35">
      <c r="A137" s="25" t="s">
        <v>189</v>
      </c>
      <c r="B137" s="25" t="s">
        <v>2</v>
      </c>
      <c r="C137" s="26" t="s">
        <v>485</v>
      </c>
      <c r="D137" s="27">
        <v>45867.875</v>
      </c>
      <c r="E137" s="27">
        <v>45868.25</v>
      </c>
      <c r="F137" s="26" t="s">
        <v>486</v>
      </c>
    </row>
    <row r="138" spans="1:6" ht="46.5" x14ac:dyDescent="0.35">
      <c r="A138" s="25" t="s">
        <v>189</v>
      </c>
      <c r="B138" s="25" t="s">
        <v>6</v>
      </c>
      <c r="C138" s="26" t="s">
        <v>487</v>
      </c>
      <c r="D138" s="27">
        <v>45867.833333333299</v>
      </c>
      <c r="E138" s="27">
        <v>45868.25</v>
      </c>
      <c r="F138" s="26" t="s">
        <v>488</v>
      </c>
    </row>
    <row r="139" spans="1:6" ht="46.5" x14ac:dyDescent="0.35">
      <c r="A139" s="25" t="s">
        <v>189</v>
      </c>
      <c r="B139" s="25" t="s">
        <v>6</v>
      </c>
      <c r="C139" s="26" t="s">
        <v>489</v>
      </c>
      <c r="D139" s="27">
        <v>45867.833333333299</v>
      </c>
      <c r="E139" s="27">
        <v>45868</v>
      </c>
      <c r="F139" s="26" t="s">
        <v>488</v>
      </c>
    </row>
    <row r="140" spans="1:6" ht="77.5" x14ac:dyDescent="0.35">
      <c r="A140" s="25" t="s">
        <v>189</v>
      </c>
      <c r="B140" s="25" t="s">
        <v>6</v>
      </c>
      <c r="C140" s="26" t="s">
        <v>315</v>
      </c>
      <c r="D140" s="27">
        <v>45867.875</v>
      </c>
      <c r="E140" s="27">
        <v>45868.25</v>
      </c>
      <c r="F140" s="26" t="s">
        <v>316</v>
      </c>
    </row>
    <row r="141" spans="1:6" ht="77.5" x14ac:dyDescent="0.35">
      <c r="A141" s="25" t="s">
        <v>189</v>
      </c>
      <c r="B141" s="25" t="s">
        <v>6</v>
      </c>
      <c r="C141" s="26" t="s">
        <v>320</v>
      </c>
      <c r="D141" s="27">
        <v>45867.875</v>
      </c>
      <c r="E141" s="27">
        <v>45868.25</v>
      </c>
      <c r="F141" s="26" t="s">
        <v>319</v>
      </c>
    </row>
    <row r="142" spans="1:6" ht="77.5" x14ac:dyDescent="0.35">
      <c r="A142" s="25" t="s">
        <v>189</v>
      </c>
      <c r="B142" s="25" t="s">
        <v>2</v>
      </c>
      <c r="C142" s="26" t="s">
        <v>329</v>
      </c>
      <c r="D142" s="27">
        <v>45867.875</v>
      </c>
      <c r="E142" s="27">
        <v>45868.25</v>
      </c>
      <c r="F142" s="26" t="s">
        <v>330</v>
      </c>
    </row>
    <row r="143" spans="1:6" ht="62" x14ac:dyDescent="0.35">
      <c r="A143" s="25" t="s">
        <v>189</v>
      </c>
      <c r="B143" s="25" t="s">
        <v>2</v>
      </c>
      <c r="C143" s="26" t="s">
        <v>331</v>
      </c>
      <c r="D143" s="27">
        <v>45867.916666666701</v>
      </c>
      <c r="E143" s="27">
        <v>45868.25</v>
      </c>
      <c r="F143" s="26" t="s">
        <v>332</v>
      </c>
    </row>
    <row r="144" spans="1:6" ht="62" x14ac:dyDescent="0.35">
      <c r="A144" s="25" t="s">
        <v>189</v>
      </c>
      <c r="B144" s="25" t="s">
        <v>6</v>
      </c>
      <c r="C144" s="26" t="s">
        <v>333</v>
      </c>
      <c r="D144" s="27">
        <v>45867.916666666701</v>
      </c>
      <c r="E144" s="27">
        <v>45868.25</v>
      </c>
      <c r="F144" s="26" t="s">
        <v>332</v>
      </c>
    </row>
    <row r="145" spans="1:6" ht="77.5" x14ac:dyDescent="0.35">
      <c r="A145" s="25" t="s">
        <v>189</v>
      </c>
      <c r="B145" s="25" t="s">
        <v>2</v>
      </c>
      <c r="C145" s="26" t="s">
        <v>342</v>
      </c>
      <c r="D145" s="27">
        <v>45867.875</v>
      </c>
      <c r="E145" s="27">
        <v>45868.208333333299</v>
      </c>
      <c r="F145" s="26" t="s">
        <v>343</v>
      </c>
    </row>
    <row r="146" spans="1:6" ht="46.5" x14ac:dyDescent="0.35">
      <c r="A146" s="25" t="s">
        <v>173</v>
      </c>
      <c r="B146" s="25" t="s">
        <v>7</v>
      </c>
      <c r="C146" s="26" t="s">
        <v>470</v>
      </c>
      <c r="D146" s="27">
        <v>45867.875</v>
      </c>
      <c r="E146" s="27">
        <v>45868.208333333299</v>
      </c>
      <c r="F146" s="26" t="s">
        <v>471</v>
      </c>
    </row>
    <row r="147" spans="1:6" ht="46.5" x14ac:dyDescent="0.35">
      <c r="A147" s="25" t="s">
        <v>173</v>
      </c>
      <c r="B147" s="25" t="s">
        <v>7</v>
      </c>
      <c r="C147" s="26" t="s">
        <v>472</v>
      </c>
      <c r="D147" s="27">
        <v>45867.875</v>
      </c>
      <c r="E147" s="27">
        <v>45868.208333333299</v>
      </c>
      <c r="F147" s="26" t="s">
        <v>471</v>
      </c>
    </row>
    <row r="148" spans="1:6" ht="46.5" x14ac:dyDescent="0.35">
      <c r="A148" s="25" t="s">
        <v>173</v>
      </c>
      <c r="B148" s="25" t="s">
        <v>7</v>
      </c>
      <c r="C148" s="26" t="s">
        <v>473</v>
      </c>
      <c r="D148" s="27">
        <v>45867.875</v>
      </c>
      <c r="E148" s="27">
        <v>45868.208333333299</v>
      </c>
      <c r="F148" s="26" t="s">
        <v>471</v>
      </c>
    </row>
    <row r="149" spans="1:6" ht="46.5" x14ac:dyDescent="0.35">
      <c r="A149" s="25" t="s">
        <v>173</v>
      </c>
      <c r="B149" s="25" t="s">
        <v>7</v>
      </c>
      <c r="C149" s="26" t="s">
        <v>474</v>
      </c>
      <c r="D149" s="27">
        <v>45867.875</v>
      </c>
      <c r="E149" s="27">
        <v>45868.25</v>
      </c>
      <c r="F149" s="26" t="s">
        <v>475</v>
      </c>
    </row>
    <row r="150" spans="1:6" ht="93" x14ac:dyDescent="0.35">
      <c r="A150" s="25" t="s">
        <v>129</v>
      </c>
      <c r="B150" s="25" t="s">
        <v>5</v>
      </c>
      <c r="C150" s="26" t="s">
        <v>456</v>
      </c>
      <c r="D150" s="27">
        <v>45867.833333333299</v>
      </c>
      <c r="E150" s="27">
        <v>45868.25</v>
      </c>
      <c r="F150" s="26" t="s">
        <v>457</v>
      </c>
    </row>
    <row r="151" spans="1:6" ht="108.5" x14ac:dyDescent="0.35">
      <c r="A151" s="25" t="s">
        <v>129</v>
      </c>
      <c r="B151" s="25" t="s">
        <v>5</v>
      </c>
      <c r="C151" s="26" t="s">
        <v>458</v>
      </c>
      <c r="D151" s="27">
        <v>45867.875</v>
      </c>
      <c r="E151" s="27">
        <v>45868.208333333299</v>
      </c>
      <c r="F151" s="26" t="s">
        <v>459</v>
      </c>
    </row>
    <row r="152" spans="1:6" ht="31" x14ac:dyDescent="0.35">
      <c r="A152" s="25" t="s">
        <v>129</v>
      </c>
      <c r="B152" s="25" t="s">
        <v>5</v>
      </c>
      <c r="C152" s="26" t="s">
        <v>182</v>
      </c>
      <c r="D152" s="27">
        <v>45684.208333333299</v>
      </c>
      <c r="E152" s="27">
        <v>46143.25</v>
      </c>
      <c r="F152" s="26" t="s">
        <v>183</v>
      </c>
    </row>
    <row r="153" spans="1:6" ht="46.5" x14ac:dyDescent="0.35">
      <c r="A153" s="25" t="s">
        <v>129</v>
      </c>
      <c r="B153" s="25" t="s">
        <v>5</v>
      </c>
      <c r="C153" s="26" t="s">
        <v>476</v>
      </c>
      <c r="D153" s="27">
        <v>45867.875</v>
      </c>
      <c r="E153" s="27">
        <v>45868.25</v>
      </c>
      <c r="F153" s="26" t="s">
        <v>193</v>
      </c>
    </row>
    <row r="154" spans="1:6" ht="46.5" x14ac:dyDescent="0.35">
      <c r="A154" s="25" t="s">
        <v>129</v>
      </c>
      <c r="B154" s="25" t="s">
        <v>5</v>
      </c>
      <c r="C154" s="26" t="s">
        <v>477</v>
      </c>
      <c r="D154" s="27">
        <v>45867.875</v>
      </c>
      <c r="E154" s="27">
        <v>45868.25</v>
      </c>
      <c r="F154" s="26" t="s">
        <v>193</v>
      </c>
    </row>
    <row r="155" spans="1:6" ht="46.5" x14ac:dyDescent="0.35">
      <c r="A155" s="25" t="s">
        <v>129</v>
      </c>
      <c r="B155" s="25" t="s">
        <v>5</v>
      </c>
      <c r="C155" s="26" t="s">
        <v>478</v>
      </c>
      <c r="D155" s="27">
        <v>45867.875</v>
      </c>
      <c r="E155" s="27">
        <v>45868.25</v>
      </c>
      <c r="F155" s="26" t="s">
        <v>193</v>
      </c>
    </row>
    <row r="156" spans="1:6" ht="46.5" x14ac:dyDescent="0.35">
      <c r="A156" s="25" t="s">
        <v>194</v>
      </c>
      <c r="B156" s="25" t="s">
        <v>4</v>
      </c>
      <c r="C156" s="26" t="s">
        <v>195</v>
      </c>
      <c r="D156" s="27">
        <v>45867.875</v>
      </c>
      <c r="E156" s="27">
        <v>45868.208333333299</v>
      </c>
      <c r="F156" s="26" t="s">
        <v>196</v>
      </c>
    </row>
    <row r="157" spans="1:6" ht="46.5" x14ac:dyDescent="0.35">
      <c r="A157" s="25" t="s">
        <v>161</v>
      </c>
      <c r="B157" s="25" t="s">
        <v>4</v>
      </c>
      <c r="C157" s="26" t="s">
        <v>162</v>
      </c>
      <c r="D157" s="27">
        <v>44936.875</v>
      </c>
      <c r="E157" s="27">
        <v>46060.208333333299</v>
      </c>
      <c r="F157" s="26" t="s">
        <v>163</v>
      </c>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5">
    <cfRule type="expression" dxfId="5"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Wednesday, 30 July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29</v>
      </c>
      <c r="B3" s="25" t="s">
        <v>6</v>
      </c>
      <c r="C3" s="26" t="s">
        <v>30</v>
      </c>
      <c r="D3" s="27">
        <v>45868.833333333299</v>
      </c>
      <c r="E3" s="27">
        <v>45869.25</v>
      </c>
      <c r="F3" s="26" t="s">
        <v>31</v>
      </c>
    </row>
    <row r="4" spans="1:6" s="5" customFormat="1" ht="62" x14ac:dyDescent="0.35">
      <c r="A4" s="25" t="s">
        <v>29</v>
      </c>
      <c r="B4" s="25" t="s">
        <v>18</v>
      </c>
      <c r="C4" s="26" t="s">
        <v>57</v>
      </c>
      <c r="D4" s="27">
        <v>45847.208333333299</v>
      </c>
      <c r="E4" s="27">
        <v>46507.999305555597</v>
      </c>
      <c r="F4" s="26" t="s">
        <v>58</v>
      </c>
    </row>
    <row r="5" spans="1:6" s="5" customFormat="1" ht="77.5" x14ac:dyDescent="0.35">
      <c r="A5" s="25" t="s">
        <v>29</v>
      </c>
      <c r="B5" s="25" t="s">
        <v>2</v>
      </c>
      <c r="C5" s="26" t="s">
        <v>100</v>
      </c>
      <c r="D5" s="27">
        <v>45866.583333333299</v>
      </c>
      <c r="E5" s="27">
        <v>45871.25</v>
      </c>
      <c r="F5" s="26" t="s">
        <v>101</v>
      </c>
    </row>
    <row r="6" spans="1:6" s="5" customFormat="1" ht="62" x14ac:dyDescent="0.35">
      <c r="A6" s="25" t="s">
        <v>62</v>
      </c>
      <c r="B6" s="25" t="s">
        <v>2</v>
      </c>
      <c r="C6" s="26" t="s">
        <v>363</v>
      </c>
      <c r="D6" s="27">
        <v>45868.833333333299</v>
      </c>
      <c r="E6" s="27">
        <v>45869.25</v>
      </c>
      <c r="F6" s="26" t="s">
        <v>364</v>
      </c>
    </row>
    <row r="7" spans="1:6" s="5" customFormat="1" ht="62" x14ac:dyDescent="0.35">
      <c r="A7" s="25" t="s">
        <v>62</v>
      </c>
      <c r="B7" s="25" t="s">
        <v>2</v>
      </c>
      <c r="C7" s="26" t="s">
        <v>144</v>
      </c>
      <c r="D7" s="27">
        <v>45868.833333333299</v>
      </c>
      <c r="E7" s="27">
        <v>45869.25</v>
      </c>
      <c r="F7" s="26" t="s">
        <v>145</v>
      </c>
    </row>
    <row r="8" spans="1:6" s="5" customFormat="1" ht="46.5" x14ac:dyDescent="0.35">
      <c r="A8" s="25" t="s">
        <v>38</v>
      </c>
      <c r="B8" s="25" t="s">
        <v>6</v>
      </c>
      <c r="C8" s="26" t="s">
        <v>39</v>
      </c>
      <c r="D8" s="27">
        <v>45868.875</v>
      </c>
      <c r="E8" s="27">
        <v>45869.208333333299</v>
      </c>
      <c r="F8" s="26" t="s">
        <v>40</v>
      </c>
    </row>
    <row r="9" spans="1:6" s="5" customFormat="1" ht="46.5" x14ac:dyDescent="0.35">
      <c r="A9" s="25" t="s">
        <v>38</v>
      </c>
      <c r="B9" s="25" t="s">
        <v>2</v>
      </c>
      <c r="C9" s="26" t="s">
        <v>350</v>
      </c>
      <c r="D9" s="27">
        <v>45868.875</v>
      </c>
      <c r="E9" s="27">
        <v>45869.208333333299</v>
      </c>
      <c r="F9" s="26" t="s">
        <v>351</v>
      </c>
    </row>
    <row r="10" spans="1:6" s="5" customFormat="1" ht="62" x14ac:dyDescent="0.35">
      <c r="A10" s="25" t="s">
        <v>38</v>
      </c>
      <c r="B10" s="25" t="s">
        <v>6</v>
      </c>
      <c r="C10" s="26" t="s">
        <v>352</v>
      </c>
      <c r="D10" s="27">
        <v>45868.875</v>
      </c>
      <c r="E10" s="27">
        <v>45869.041666666701</v>
      </c>
      <c r="F10" s="26" t="s">
        <v>44</v>
      </c>
    </row>
    <row r="11" spans="1:6" s="5" customFormat="1" ht="77.5" x14ac:dyDescent="0.35">
      <c r="A11" s="25" t="s">
        <v>38</v>
      </c>
      <c r="B11" s="25" t="s">
        <v>6</v>
      </c>
      <c r="C11" s="26" t="s">
        <v>353</v>
      </c>
      <c r="D11" s="27">
        <v>45869.041666666701</v>
      </c>
      <c r="E11" s="27">
        <v>45869.208333333299</v>
      </c>
      <c r="F11" s="26" t="s">
        <v>44</v>
      </c>
    </row>
    <row r="12" spans="1:6" s="5" customFormat="1" ht="46.5" x14ac:dyDescent="0.35">
      <c r="A12" s="25" t="s">
        <v>21</v>
      </c>
      <c r="B12" s="25" t="s">
        <v>18</v>
      </c>
      <c r="C12" s="26" t="s">
        <v>33</v>
      </c>
      <c r="D12" s="27">
        <v>45868.833333333299</v>
      </c>
      <c r="E12" s="27">
        <v>45869.25</v>
      </c>
      <c r="F12" s="26" t="s">
        <v>34</v>
      </c>
    </row>
    <row r="13" spans="1:6" s="5" customFormat="1" ht="62" x14ac:dyDescent="0.35">
      <c r="A13" s="25" t="s">
        <v>24</v>
      </c>
      <c r="B13" s="25" t="s">
        <v>4</v>
      </c>
      <c r="C13" s="26" t="s">
        <v>25</v>
      </c>
      <c r="D13" s="27">
        <v>45868.833333333299</v>
      </c>
      <c r="E13" s="27">
        <v>45869.25</v>
      </c>
      <c r="F13" s="26" t="s">
        <v>26</v>
      </c>
    </row>
    <row r="14" spans="1:6" s="5" customFormat="1" ht="62" x14ac:dyDescent="0.35">
      <c r="A14" s="25" t="s">
        <v>24</v>
      </c>
      <c r="B14" s="25" t="s">
        <v>4</v>
      </c>
      <c r="C14" s="26" t="s">
        <v>360</v>
      </c>
      <c r="D14" s="27">
        <v>45868.833333333299</v>
      </c>
      <c r="E14" s="27">
        <v>45869.25</v>
      </c>
      <c r="F14" s="26" t="s">
        <v>56</v>
      </c>
    </row>
    <row r="15" spans="1:6" s="5" customFormat="1" ht="93" x14ac:dyDescent="0.35">
      <c r="A15" s="25" t="s">
        <v>113</v>
      </c>
      <c r="B15" s="25" t="s">
        <v>4</v>
      </c>
      <c r="C15" s="26" t="s">
        <v>372</v>
      </c>
      <c r="D15" s="27">
        <v>45868.833333333299</v>
      </c>
      <c r="E15" s="27">
        <v>45869.25</v>
      </c>
      <c r="F15" s="26" t="s">
        <v>373</v>
      </c>
    </row>
    <row r="16" spans="1:6" s="5" customFormat="1" ht="93" x14ac:dyDescent="0.35">
      <c r="A16" s="25" t="s">
        <v>113</v>
      </c>
      <c r="B16" s="25" t="s">
        <v>4</v>
      </c>
      <c r="C16" s="26" t="s">
        <v>374</v>
      </c>
      <c r="D16" s="27">
        <v>45868.875</v>
      </c>
      <c r="E16" s="27">
        <v>45869.25</v>
      </c>
      <c r="F16" s="26" t="s">
        <v>373</v>
      </c>
    </row>
    <row r="17" spans="1:6" s="5" customFormat="1" ht="62" x14ac:dyDescent="0.35">
      <c r="A17" s="25" t="s">
        <v>146</v>
      </c>
      <c r="B17" s="25" t="s">
        <v>6</v>
      </c>
      <c r="C17" s="26" t="s">
        <v>147</v>
      </c>
      <c r="D17" s="27">
        <v>45868.833333333299</v>
      </c>
      <c r="E17" s="27">
        <v>45869.25</v>
      </c>
      <c r="F17" s="26" t="s">
        <v>148</v>
      </c>
    </row>
    <row r="18" spans="1:6" s="5" customFormat="1" ht="62" x14ac:dyDescent="0.35">
      <c r="A18" s="25" t="s">
        <v>146</v>
      </c>
      <c r="B18" s="25" t="s">
        <v>2</v>
      </c>
      <c r="C18" s="26" t="s">
        <v>149</v>
      </c>
      <c r="D18" s="27">
        <v>45868.833333333299</v>
      </c>
      <c r="E18" s="27">
        <v>45869.25</v>
      </c>
      <c r="F18" s="26" t="s">
        <v>150</v>
      </c>
    </row>
    <row r="19" spans="1:6" s="5" customFormat="1" ht="77.5" x14ac:dyDescent="0.35">
      <c r="A19" s="25" t="s">
        <v>146</v>
      </c>
      <c r="B19" s="25" t="s">
        <v>6</v>
      </c>
      <c r="C19" s="26" t="s">
        <v>151</v>
      </c>
      <c r="D19" s="27">
        <v>45868.833333333299</v>
      </c>
      <c r="E19" s="27">
        <v>45869.25</v>
      </c>
      <c r="F19" s="26" t="s">
        <v>152</v>
      </c>
    </row>
    <row r="20" spans="1:6" s="5" customFormat="1" ht="77.5" x14ac:dyDescent="0.35">
      <c r="A20" s="25" t="s">
        <v>146</v>
      </c>
      <c r="B20" s="25" t="s">
        <v>2</v>
      </c>
      <c r="C20" s="26" t="s">
        <v>153</v>
      </c>
      <c r="D20" s="27">
        <v>45868.833333333299</v>
      </c>
      <c r="E20" s="27">
        <v>45869.25</v>
      </c>
      <c r="F20" s="26" t="s">
        <v>154</v>
      </c>
    </row>
    <row r="21" spans="1:6" s="5" customFormat="1" ht="62" x14ac:dyDescent="0.35">
      <c r="A21" s="25" t="s">
        <v>146</v>
      </c>
      <c r="B21" s="25" t="s">
        <v>6</v>
      </c>
      <c r="C21" s="26" t="s">
        <v>155</v>
      </c>
      <c r="D21" s="27">
        <v>45868.833333333299</v>
      </c>
      <c r="E21" s="27">
        <v>45869.25</v>
      </c>
      <c r="F21" s="26" t="s">
        <v>156</v>
      </c>
    </row>
    <row r="22" spans="1:6" s="5" customFormat="1" ht="62" x14ac:dyDescent="0.35">
      <c r="A22" s="25" t="s">
        <v>146</v>
      </c>
      <c r="B22" s="25" t="s">
        <v>2</v>
      </c>
      <c r="C22" s="26" t="s">
        <v>157</v>
      </c>
      <c r="D22" s="27">
        <v>45868.833333333299</v>
      </c>
      <c r="E22" s="27">
        <v>45869.25</v>
      </c>
      <c r="F22" s="26" t="s">
        <v>158</v>
      </c>
    </row>
    <row r="23" spans="1:6" s="5" customFormat="1" ht="62" x14ac:dyDescent="0.35">
      <c r="A23" s="25" t="s">
        <v>137</v>
      </c>
      <c r="B23" s="25" t="s">
        <v>6</v>
      </c>
      <c r="C23" s="26" t="s">
        <v>138</v>
      </c>
      <c r="D23" s="27">
        <v>45868.833333333299</v>
      </c>
      <c r="E23" s="27">
        <v>45869.25</v>
      </c>
      <c r="F23" s="26" t="s">
        <v>139</v>
      </c>
    </row>
    <row r="24" spans="1:6" s="5" customFormat="1" ht="46.5" x14ac:dyDescent="0.35">
      <c r="A24" s="25" t="s">
        <v>257</v>
      </c>
      <c r="B24" s="25" t="s">
        <v>4</v>
      </c>
      <c r="C24" s="26" t="s">
        <v>413</v>
      </c>
      <c r="D24" s="27">
        <v>45868.833333333299</v>
      </c>
      <c r="E24" s="27">
        <v>45869.208333333299</v>
      </c>
      <c r="F24" s="26" t="s">
        <v>414</v>
      </c>
    </row>
    <row r="25" spans="1:6" s="5" customFormat="1" ht="46.5" x14ac:dyDescent="0.35">
      <c r="A25" s="25" t="s">
        <v>236</v>
      </c>
      <c r="B25" s="25" t="s">
        <v>18</v>
      </c>
      <c r="C25" s="26" t="s">
        <v>237</v>
      </c>
      <c r="D25" s="27">
        <v>45868.833333333299</v>
      </c>
      <c r="E25" s="27">
        <v>45869.25</v>
      </c>
      <c r="F25" s="26" t="s">
        <v>238</v>
      </c>
    </row>
    <row r="26" spans="1:6" s="5" customFormat="1" ht="46.5" x14ac:dyDescent="0.35">
      <c r="A26" s="25" t="s">
        <v>236</v>
      </c>
      <c r="B26" s="25" t="s">
        <v>2</v>
      </c>
      <c r="C26" s="26" t="s">
        <v>250</v>
      </c>
      <c r="D26" s="27">
        <v>45868.833333333299</v>
      </c>
      <c r="E26" s="27">
        <v>45869.25</v>
      </c>
      <c r="F26" s="26" t="s">
        <v>251</v>
      </c>
    </row>
    <row r="27" spans="1:6" s="5" customFormat="1" ht="93" x14ac:dyDescent="0.35">
      <c r="A27" s="25" t="s">
        <v>236</v>
      </c>
      <c r="B27" s="25" t="s">
        <v>2</v>
      </c>
      <c r="C27" s="26" t="s">
        <v>274</v>
      </c>
      <c r="D27" s="27">
        <v>45868.916666666701</v>
      </c>
      <c r="E27" s="27">
        <v>45869.229166666701</v>
      </c>
      <c r="F27" s="26" t="s">
        <v>275</v>
      </c>
    </row>
    <row r="28" spans="1:6" s="5" customFormat="1" ht="93" x14ac:dyDescent="0.35">
      <c r="A28" s="25" t="s">
        <v>236</v>
      </c>
      <c r="B28" s="25" t="s">
        <v>2</v>
      </c>
      <c r="C28" s="26" t="s">
        <v>276</v>
      </c>
      <c r="D28" s="27">
        <v>45868.916666666701</v>
      </c>
      <c r="E28" s="27">
        <v>45869.229166666701</v>
      </c>
      <c r="F28" s="26" t="s">
        <v>275</v>
      </c>
    </row>
    <row r="29" spans="1:6" s="5" customFormat="1" ht="77.5" x14ac:dyDescent="0.35">
      <c r="A29" s="25" t="s">
        <v>245</v>
      </c>
      <c r="B29" s="25" t="s">
        <v>2</v>
      </c>
      <c r="C29" s="26" t="s">
        <v>246</v>
      </c>
      <c r="D29" s="27">
        <v>45868.833333333299</v>
      </c>
      <c r="E29" s="27">
        <v>45869.25</v>
      </c>
      <c r="F29" s="26" t="s">
        <v>247</v>
      </c>
    </row>
    <row r="30" spans="1:6" s="5" customFormat="1" ht="62" x14ac:dyDescent="0.35">
      <c r="A30" s="25" t="s">
        <v>415</v>
      </c>
      <c r="B30" s="25" t="s">
        <v>18</v>
      </c>
      <c r="C30" s="26" t="s">
        <v>416</v>
      </c>
      <c r="D30" s="27">
        <v>45867.833333333299</v>
      </c>
      <c r="E30" s="27">
        <v>45869.25</v>
      </c>
      <c r="F30" s="26" t="s">
        <v>417</v>
      </c>
    </row>
    <row r="31" spans="1:6" s="5" customFormat="1" ht="46.5" x14ac:dyDescent="0.35">
      <c r="A31" s="25" t="s">
        <v>239</v>
      </c>
      <c r="B31" s="25" t="s">
        <v>18</v>
      </c>
      <c r="C31" s="26" t="s">
        <v>404</v>
      </c>
      <c r="D31" s="27">
        <v>45868.833333333299</v>
      </c>
      <c r="E31" s="27">
        <v>45869.25</v>
      </c>
      <c r="F31" s="26" t="s">
        <v>405</v>
      </c>
    </row>
    <row r="32" spans="1:6" s="5" customFormat="1" ht="62" x14ac:dyDescent="0.35">
      <c r="A32" s="25" t="s">
        <v>239</v>
      </c>
      <c r="B32" s="25" t="s">
        <v>5</v>
      </c>
      <c r="C32" s="26" t="s">
        <v>240</v>
      </c>
      <c r="D32" s="27">
        <v>45868.833333333299</v>
      </c>
      <c r="E32" s="27">
        <v>45869.25</v>
      </c>
      <c r="F32" s="26" t="s">
        <v>241</v>
      </c>
    </row>
    <row r="33" spans="1:6" s="5" customFormat="1" ht="46.5" x14ac:dyDescent="0.35">
      <c r="A33" s="25" t="s">
        <v>239</v>
      </c>
      <c r="B33" s="25" t="s">
        <v>5</v>
      </c>
      <c r="C33" s="26" t="s">
        <v>410</v>
      </c>
      <c r="D33" s="27">
        <v>45868.833333333299</v>
      </c>
      <c r="E33" s="27">
        <v>45869.25</v>
      </c>
      <c r="F33" s="26" t="s">
        <v>411</v>
      </c>
    </row>
    <row r="34" spans="1:6" s="5" customFormat="1" ht="46.5" x14ac:dyDescent="0.35">
      <c r="A34" s="25" t="s">
        <v>239</v>
      </c>
      <c r="B34" s="25" t="s">
        <v>5</v>
      </c>
      <c r="C34" s="26" t="s">
        <v>412</v>
      </c>
      <c r="D34" s="27">
        <v>45868.833333333299</v>
      </c>
      <c r="E34" s="27">
        <v>45869.25</v>
      </c>
      <c r="F34" s="26" t="s">
        <v>411</v>
      </c>
    </row>
    <row r="35" spans="1:6" s="5" customFormat="1" ht="62" x14ac:dyDescent="0.35">
      <c r="A35" s="25" t="s">
        <v>267</v>
      </c>
      <c r="B35" s="25" t="s">
        <v>2</v>
      </c>
      <c r="C35" s="26" t="s">
        <v>268</v>
      </c>
      <c r="D35" s="27">
        <v>45868.916666666701</v>
      </c>
      <c r="E35" s="27">
        <v>45869.229166666701</v>
      </c>
      <c r="F35" s="26" t="s">
        <v>269</v>
      </c>
    </row>
    <row r="36" spans="1:6" s="5" customFormat="1" ht="46.5" x14ac:dyDescent="0.35">
      <c r="A36" s="25" t="s">
        <v>208</v>
      </c>
      <c r="B36" s="25" t="s">
        <v>2</v>
      </c>
      <c r="C36" s="26" t="s">
        <v>209</v>
      </c>
      <c r="D36" s="27">
        <v>45868.875</v>
      </c>
      <c r="E36" s="27">
        <v>45869.25</v>
      </c>
      <c r="F36" s="26" t="s">
        <v>210</v>
      </c>
    </row>
    <row r="37" spans="1:6" s="5" customFormat="1" ht="62" x14ac:dyDescent="0.35">
      <c r="A37" s="25" t="s">
        <v>295</v>
      </c>
      <c r="B37" s="25" t="s">
        <v>18</v>
      </c>
      <c r="C37" s="26" t="s">
        <v>296</v>
      </c>
      <c r="D37" s="27">
        <v>45868.833333333299</v>
      </c>
      <c r="E37" s="27">
        <v>45869.25</v>
      </c>
      <c r="F37" s="26" t="s">
        <v>297</v>
      </c>
    </row>
    <row r="38" spans="1:6" s="5" customFormat="1" ht="62" x14ac:dyDescent="0.35">
      <c r="A38" s="25" t="s">
        <v>211</v>
      </c>
      <c r="B38" s="25" t="s">
        <v>5</v>
      </c>
      <c r="C38" s="26" t="s">
        <v>224</v>
      </c>
      <c r="D38" s="27">
        <v>45868.875</v>
      </c>
      <c r="E38" s="27">
        <v>45869.25</v>
      </c>
      <c r="F38" s="26" t="s">
        <v>225</v>
      </c>
    </row>
    <row r="39" spans="1:6" s="5" customFormat="1" ht="46.5" x14ac:dyDescent="0.35">
      <c r="A39" s="25" t="s">
        <v>218</v>
      </c>
      <c r="B39" s="25" t="s">
        <v>6</v>
      </c>
      <c r="C39" s="26" t="s">
        <v>219</v>
      </c>
      <c r="D39" s="27">
        <v>45868.875</v>
      </c>
      <c r="E39" s="27">
        <v>45869.25</v>
      </c>
      <c r="F39" s="26" t="s">
        <v>220</v>
      </c>
    </row>
    <row r="40" spans="1:6" s="5" customFormat="1" ht="46.5" x14ac:dyDescent="0.35">
      <c r="A40" s="25" t="s">
        <v>309</v>
      </c>
      <c r="B40" s="25" t="s">
        <v>18</v>
      </c>
      <c r="C40" s="26" t="s">
        <v>310</v>
      </c>
      <c r="D40" s="27">
        <v>45868.833333333299</v>
      </c>
      <c r="E40" s="27">
        <v>45869.25</v>
      </c>
      <c r="F40" s="26" t="s">
        <v>311</v>
      </c>
    </row>
    <row r="41" spans="1:6" s="5" customFormat="1" ht="62" x14ac:dyDescent="0.35">
      <c r="A41" s="25" t="s">
        <v>288</v>
      </c>
      <c r="B41" s="25" t="s">
        <v>5</v>
      </c>
      <c r="C41" s="26" t="s">
        <v>289</v>
      </c>
      <c r="D41" s="27">
        <v>45868.833333333299</v>
      </c>
      <c r="E41" s="27">
        <v>45869.25</v>
      </c>
      <c r="F41" s="26" t="s">
        <v>290</v>
      </c>
    </row>
    <row r="42" spans="1:6" s="5" customFormat="1" ht="46.5" x14ac:dyDescent="0.35">
      <c r="A42" s="25" t="s">
        <v>288</v>
      </c>
      <c r="B42" s="25" t="s">
        <v>4</v>
      </c>
      <c r="C42" s="26" t="s">
        <v>291</v>
      </c>
      <c r="D42" s="27">
        <v>45868.833333333299</v>
      </c>
      <c r="E42" s="27">
        <v>45869.25</v>
      </c>
      <c r="F42" s="26" t="s">
        <v>292</v>
      </c>
    </row>
    <row r="43" spans="1:6" s="5" customFormat="1" ht="62" x14ac:dyDescent="0.35">
      <c r="A43" s="25" t="s">
        <v>288</v>
      </c>
      <c r="B43" s="25" t="s">
        <v>5</v>
      </c>
      <c r="C43" s="26" t="s">
        <v>293</v>
      </c>
      <c r="D43" s="27">
        <v>45868.833333333299</v>
      </c>
      <c r="E43" s="27">
        <v>45869.25</v>
      </c>
      <c r="F43" s="26" t="s">
        <v>294</v>
      </c>
    </row>
    <row r="44" spans="1:6" s="5" customFormat="1" ht="77.5" x14ac:dyDescent="0.35">
      <c r="A44" s="25" t="s">
        <v>288</v>
      </c>
      <c r="B44" s="25" t="s">
        <v>2</v>
      </c>
      <c r="C44" s="26" t="s">
        <v>425</v>
      </c>
      <c r="D44" s="27">
        <v>45868.875</v>
      </c>
      <c r="E44" s="27">
        <v>45869.229166666701</v>
      </c>
      <c r="F44" s="26" t="s">
        <v>323</v>
      </c>
    </row>
    <row r="45" spans="1:6" s="5" customFormat="1" ht="62" x14ac:dyDescent="0.35">
      <c r="A45" s="25" t="s">
        <v>420</v>
      </c>
      <c r="B45" s="25" t="s">
        <v>4</v>
      </c>
      <c r="C45" s="26" t="s">
        <v>421</v>
      </c>
      <c r="D45" s="27">
        <v>45868.916666666701</v>
      </c>
      <c r="E45" s="27">
        <v>45869.229166666701</v>
      </c>
      <c r="F45" s="26" t="s">
        <v>422</v>
      </c>
    </row>
    <row r="46" spans="1:6" s="5" customFormat="1" ht="46.5" x14ac:dyDescent="0.35">
      <c r="A46" s="25" t="s">
        <v>399</v>
      </c>
      <c r="B46" s="25" t="s">
        <v>2</v>
      </c>
      <c r="C46" s="26" t="s">
        <v>400</v>
      </c>
      <c r="D46" s="27">
        <v>45868.895833333299</v>
      </c>
      <c r="E46" s="27">
        <v>45869.25</v>
      </c>
      <c r="F46" s="26" t="s">
        <v>401</v>
      </c>
    </row>
    <row r="47" spans="1:6" s="5" customFormat="1" ht="46.5" x14ac:dyDescent="0.35">
      <c r="A47" s="25" t="s">
        <v>399</v>
      </c>
      <c r="B47" s="25" t="s">
        <v>2</v>
      </c>
      <c r="C47" s="26" t="s">
        <v>402</v>
      </c>
      <c r="D47" s="27">
        <v>45868.895833333299</v>
      </c>
      <c r="E47" s="27">
        <v>45869.25</v>
      </c>
      <c r="F47" s="26" t="s">
        <v>401</v>
      </c>
    </row>
    <row r="48" spans="1:6" s="5" customFormat="1" ht="46.5" x14ac:dyDescent="0.35">
      <c r="A48" s="25" t="s">
        <v>399</v>
      </c>
      <c r="B48" s="25" t="s">
        <v>2</v>
      </c>
      <c r="C48" s="26" t="s">
        <v>403</v>
      </c>
      <c r="D48" s="27">
        <v>45868.895833333299</v>
      </c>
      <c r="E48" s="27">
        <v>45869.25</v>
      </c>
      <c r="F48" s="26" t="s">
        <v>401</v>
      </c>
    </row>
    <row r="49" spans="1:6" s="5" customFormat="1" ht="46.5" x14ac:dyDescent="0.35">
      <c r="A49" s="25" t="s">
        <v>312</v>
      </c>
      <c r="B49" s="25" t="s">
        <v>2</v>
      </c>
      <c r="C49" s="26" t="s">
        <v>313</v>
      </c>
      <c r="D49" s="27">
        <v>45868.833333333299</v>
      </c>
      <c r="E49" s="27">
        <v>45869.25</v>
      </c>
      <c r="F49" s="26" t="s">
        <v>314</v>
      </c>
    </row>
    <row r="50" spans="1:6" s="5" customFormat="1" ht="93" x14ac:dyDescent="0.35">
      <c r="A50" s="25" t="s">
        <v>75</v>
      </c>
      <c r="B50" s="25" t="s">
        <v>2</v>
      </c>
      <c r="C50" s="26" t="s">
        <v>76</v>
      </c>
      <c r="D50" s="27">
        <v>45868.833333333299</v>
      </c>
      <c r="E50" s="27">
        <v>45869.25</v>
      </c>
      <c r="F50" s="26" t="s">
        <v>74</v>
      </c>
    </row>
    <row r="51" spans="1:6" s="5" customFormat="1" ht="77.5" x14ac:dyDescent="0.35">
      <c r="A51" s="25" t="s">
        <v>48</v>
      </c>
      <c r="B51" s="25" t="s">
        <v>4</v>
      </c>
      <c r="C51" s="26" t="s">
        <v>358</v>
      </c>
      <c r="D51" s="27">
        <v>45868.833333333299</v>
      </c>
      <c r="E51" s="27">
        <v>45869.25</v>
      </c>
      <c r="F51" s="26" t="s">
        <v>359</v>
      </c>
    </row>
    <row r="52" spans="1:6" s="5" customFormat="1" ht="77.5" x14ac:dyDescent="0.35">
      <c r="A52" s="25" t="s">
        <v>48</v>
      </c>
      <c r="B52" s="25" t="s">
        <v>5</v>
      </c>
      <c r="C52" s="26" t="s">
        <v>49</v>
      </c>
      <c r="D52" s="27">
        <v>45868.833333333299</v>
      </c>
      <c r="E52" s="27">
        <v>45869.25</v>
      </c>
      <c r="F52" s="26" t="s">
        <v>50</v>
      </c>
    </row>
    <row r="53" spans="1:6" s="5" customFormat="1" ht="77.5" x14ac:dyDescent="0.35">
      <c r="A53" s="25" t="s">
        <v>81</v>
      </c>
      <c r="B53" s="25" t="s">
        <v>4</v>
      </c>
      <c r="C53" s="26" t="s">
        <v>82</v>
      </c>
      <c r="D53" s="27">
        <v>45868.833333333299</v>
      </c>
      <c r="E53" s="27">
        <v>45869.25</v>
      </c>
      <c r="F53" s="26" t="s">
        <v>79</v>
      </c>
    </row>
    <row r="54" spans="1:6" s="5" customFormat="1" ht="93" x14ac:dyDescent="0.35">
      <c r="A54" s="25" t="s">
        <v>81</v>
      </c>
      <c r="B54" s="25" t="s">
        <v>2</v>
      </c>
      <c r="C54" s="26" t="s">
        <v>365</v>
      </c>
      <c r="D54" s="27">
        <v>45868.833333333299</v>
      </c>
      <c r="E54" s="27">
        <v>45869.25</v>
      </c>
      <c r="F54" s="26" t="s">
        <v>85</v>
      </c>
    </row>
    <row r="55" spans="1:6" s="5" customFormat="1" ht="108.5" x14ac:dyDescent="0.35">
      <c r="A55" s="25" t="s">
        <v>81</v>
      </c>
      <c r="B55" s="25" t="s">
        <v>2</v>
      </c>
      <c r="C55" s="26" t="s">
        <v>95</v>
      </c>
      <c r="D55" s="27">
        <v>45868.833333333299</v>
      </c>
      <c r="E55" s="27">
        <v>45869.25</v>
      </c>
      <c r="F55" s="26" t="s">
        <v>96</v>
      </c>
    </row>
    <row r="56" spans="1:6" s="5" customFormat="1" ht="108.5" x14ac:dyDescent="0.35">
      <c r="A56" s="25" t="s">
        <v>81</v>
      </c>
      <c r="B56" s="25" t="s">
        <v>2</v>
      </c>
      <c r="C56" s="26" t="s">
        <v>97</v>
      </c>
      <c r="D56" s="27">
        <v>45868.833333333299</v>
      </c>
      <c r="E56" s="27">
        <v>45869.25</v>
      </c>
      <c r="F56" s="26" t="s">
        <v>96</v>
      </c>
    </row>
    <row r="57" spans="1:6" s="5" customFormat="1" ht="93" x14ac:dyDescent="0.35">
      <c r="A57" s="25" t="s">
        <v>86</v>
      </c>
      <c r="B57" s="25" t="s">
        <v>2</v>
      </c>
      <c r="C57" s="26" t="s">
        <v>366</v>
      </c>
      <c r="D57" s="27">
        <v>45868.541666666701</v>
      </c>
      <c r="E57" s="27">
        <v>45869.25</v>
      </c>
      <c r="F57" s="26" t="s">
        <v>88</v>
      </c>
    </row>
    <row r="58" spans="1:6" s="5" customFormat="1" ht="93" x14ac:dyDescent="0.35">
      <c r="A58" s="25" t="s">
        <v>86</v>
      </c>
      <c r="B58" s="25" t="s">
        <v>2</v>
      </c>
      <c r="C58" s="26" t="s">
        <v>367</v>
      </c>
      <c r="D58" s="27">
        <v>45868.833333333299</v>
      </c>
      <c r="E58" s="27">
        <v>45869.25</v>
      </c>
      <c r="F58" s="26" t="s">
        <v>88</v>
      </c>
    </row>
    <row r="59" spans="1:6" s="5" customFormat="1" ht="46.5" x14ac:dyDescent="0.35">
      <c r="A59" s="25" t="s">
        <v>86</v>
      </c>
      <c r="B59" s="25" t="s">
        <v>6</v>
      </c>
      <c r="C59" s="26" t="s">
        <v>87</v>
      </c>
      <c r="D59" s="27">
        <v>45867.416666666701</v>
      </c>
      <c r="E59" s="27">
        <v>45871.208333333299</v>
      </c>
      <c r="F59" s="26" t="s">
        <v>106</v>
      </c>
    </row>
    <row r="60" spans="1:6" s="5" customFormat="1" ht="46.5" x14ac:dyDescent="0.35">
      <c r="A60" s="25" t="s">
        <v>86</v>
      </c>
      <c r="B60" s="25" t="s">
        <v>6</v>
      </c>
      <c r="C60" s="26" t="s">
        <v>87</v>
      </c>
      <c r="D60" s="27">
        <v>45868.541666666701</v>
      </c>
      <c r="E60" s="27">
        <v>45869.208333333299</v>
      </c>
      <c r="F60" s="26" t="s">
        <v>368</v>
      </c>
    </row>
    <row r="61" spans="1:6" s="5" customFormat="1" ht="77.5" x14ac:dyDescent="0.35">
      <c r="A61" s="25" t="s">
        <v>86</v>
      </c>
      <c r="B61" s="25" t="s">
        <v>2</v>
      </c>
      <c r="C61" s="26" t="s">
        <v>369</v>
      </c>
      <c r="D61" s="27">
        <v>45868.833333333299</v>
      </c>
      <c r="E61" s="27">
        <v>45869.208333333299</v>
      </c>
      <c r="F61" s="26" t="s">
        <v>370</v>
      </c>
    </row>
    <row r="62" spans="1:6" s="5" customFormat="1" ht="77.5" x14ac:dyDescent="0.35">
      <c r="A62" s="25" t="s">
        <v>86</v>
      </c>
      <c r="B62" s="25" t="s">
        <v>6</v>
      </c>
      <c r="C62" s="26" t="s">
        <v>334</v>
      </c>
      <c r="D62" s="27">
        <v>45868.833333333299</v>
      </c>
      <c r="E62" s="27">
        <v>45869.208333333299</v>
      </c>
      <c r="F62" s="26" t="s">
        <v>335</v>
      </c>
    </row>
    <row r="63" spans="1:6" s="5" customFormat="1" ht="62" x14ac:dyDescent="0.35">
      <c r="A63" s="25" t="s">
        <v>17</v>
      </c>
      <c r="B63" s="25" t="s">
        <v>18</v>
      </c>
      <c r="C63" s="26" t="s">
        <v>19</v>
      </c>
      <c r="D63" s="27">
        <v>45868.833333333299</v>
      </c>
      <c r="E63" s="27">
        <v>45869.25</v>
      </c>
      <c r="F63" s="26" t="s">
        <v>20</v>
      </c>
    </row>
    <row r="64" spans="1:6" s="5" customFormat="1" ht="77.5" x14ac:dyDescent="0.35">
      <c r="A64" s="25" t="s">
        <v>17</v>
      </c>
      <c r="B64" s="25" t="s">
        <v>5</v>
      </c>
      <c r="C64" s="26" t="s">
        <v>27</v>
      </c>
      <c r="D64" s="27">
        <v>45868.833333333299</v>
      </c>
      <c r="E64" s="27">
        <v>45869.25</v>
      </c>
      <c r="F64" s="26" t="s">
        <v>28</v>
      </c>
    </row>
    <row r="65" spans="1:6" s="5" customFormat="1" ht="62" x14ac:dyDescent="0.35">
      <c r="A65" s="25" t="s">
        <v>17</v>
      </c>
      <c r="B65" s="25" t="s">
        <v>18</v>
      </c>
      <c r="C65" s="26" t="s">
        <v>32</v>
      </c>
      <c r="D65" s="27">
        <v>45868.833333333299</v>
      </c>
      <c r="E65" s="27">
        <v>45869.25</v>
      </c>
      <c r="F65" s="26" t="s">
        <v>31</v>
      </c>
    </row>
    <row r="66" spans="1:6" s="5" customFormat="1" ht="77.5" x14ac:dyDescent="0.35">
      <c r="A66" s="25" t="s">
        <v>17</v>
      </c>
      <c r="B66" s="25" t="s">
        <v>18</v>
      </c>
      <c r="C66" s="26" t="s">
        <v>41</v>
      </c>
      <c r="D66" s="27">
        <v>45868.833333333299</v>
      </c>
      <c r="E66" s="27">
        <v>45869.25</v>
      </c>
      <c r="F66" s="26" t="s">
        <v>42</v>
      </c>
    </row>
    <row r="67" spans="1:6" s="5" customFormat="1" ht="62" x14ac:dyDescent="0.35">
      <c r="A67" s="25" t="s">
        <v>17</v>
      </c>
      <c r="B67" s="25" t="s">
        <v>4</v>
      </c>
      <c r="C67" s="26" t="s">
        <v>354</v>
      </c>
      <c r="D67" s="27">
        <v>45868.833333333299</v>
      </c>
      <c r="E67" s="27">
        <v>45869.208333333299</v>
      </c>
      <c r="F67" s="26" t="s">
        <v>355</v>
      </c>
    </row>
    <row r="68" spans="1:6" s="5" customFormat="1" ht="62" x14ac:dyDescent="0.35">
      <c r="A68" s="25" t="s">
        <v>17</v>
      </c>
      <c r="B68" s="25" t="s">
        <v>4</v>
      </c>
      <c r="C68" s="26" t="s">
        <v>356</v>
      </c>
      <c r="D68" s="27">
        <v>45868.833333333299</v>
      </c>
      <c r="E68" s="27">
        <v>45869.208333333299</v>
      </c>
      <c r="F68" s="26" t="s">
        <v>355</v>
      </c>
    </row>
    <row r="69" spans="1:6" s="5" customFormat="1" ht="62" x14ac:dyDescent="0.35">
      <c r="A69" s="25" t="s">
        <v>17</v>
      </c>
      <c r="B69" s="25" t="s">
        <v>4</v>
      </c>
      <c r="C69" s="26" t="s">
        <v>357</v>
      </c>
      <c r="D69" s="27">
        <v>45868.833333333299</v>
      </c>
      <c r="E69" s="27">
        <v>45869.208333333299</v>
      </c>
      <c r="F69" s="26" t="s">
        <v>355</v>
      </c>
    </row>
    <row r="70" spans="1:6" s="5" customFormat="1" ht="77.5" x14ac:dyDescent="0.35">
      <c r="A70" s="25" t="s">
        <v>51</v>
      </c>
      <c r="B70" s="25" t="s">
        <v>2</v>
      </c>
      <c r="C70" s="26" t="s">
        <v>52</v>
      </c>
      <c r="D70" s="27">
        <v>45868.833333333299</v>
      </c>
      <c r="E70" s="27">
        <v>45869.25</v>
      </c>
      <c r="F70" s="26" t="s">
        <v>53</v>
      </c>
    </row>
    <row r="71" spans="1:6" s="5" customFormat="1" ht="77.5" x14ac:dyDescent="0.35">
      <c r="A71" s="25" t="s">
        <v>51</v>
      </c>
      <c r="B71" s="25" t="s">
        <v>6</v>
      </c>
      <c r="C71" s="26" t="s">
        <v>54</v>
      </c>
      <c r="D71" s="27">
        <v>45868.833333333299</v>
      </c>
      <c r="E71" s="27">
        <v>45869.25</v>
      </c>
      <c r="F71" s="26" t="s">
        <v>53</v>
      </c>
    </row>
    <row r="72" spans="1:6" s="5" customFormat="1" ht="93" x14ac:dyDescent="0.35">
      <c r="A72" s="25" t="s">
        <v>51</v>
      </c>
      <c r="B72" s="25" t="s">
        <v>18</v>
      </c>
      <c r="C72" s="26" t="s">
        <v>324</v>
      </c>
      <c r="D72" s="27">
        <v>45868.875</v>
      </c>
      <c r="E72" s="27">
        <v>45869.25</v>
      </c>
      <c r="F72" s="26" t="s">
        <v>325</v>
      </c>
    </row>
    <row r="73" spans="1:6" s="5" customFormat="1" ht="77.5" x14ac:dyDescent="0.35">
      <c r="A73" s="25" t="s">
        <v>344</v>
      </c>
      <c r="B73" s="25" t="s">
        <v>5</v>
      </c>
      <c r="C73" s="26" t="s">
        <v>345</v>
      </c>
      <c r="D73" s="27">
        <v>45868.791666666701</v>
      </c>
      <c r="E73" s="27">
        <v>45869.208333333299</v>
      </c>
      <c r="F73" s="26" t="s">
        <v>346</v>
      </c>
    </row>
    <row r="74" spans="1:6" s="5" customFormat="1" ht="77.5" x14ac:dyDescent="0.35">
      <c r="A74" s="25" t="s">
        <v>344</v>
      </c>
      <c r="B74" s="25" t="s">
        <v>2</v>
      </c>
      <c r="C74" s="26" t="s">
        <v>430</v>
      </c>
      <c r="D74" s="27">
        <v>45868.791666666701</v>
      </c>
      <c r="E74" s="27">
        <v>45869.208333333299</v>
      </c>
      <c r="F74" s="26" t="s">
        <v>349</v>
      </c>
    </row>
    <row r="75" spans="1:6" s="5" customFormat="1" ht="77.5" x14ac:dyDescent="0.35">
      <c r="A75" s="25" t="s">
        <v>344</v>
      </c>
      <c r="B75" s="25" t="s">
        <v>5</v>
      </c>
      <c r="C75" s="26" t="s">
        <v>431</v>
      </c>
      <c r="D75" s="27">
        <v>45868.791666666701</v>
      </c>
      <c r="E75" s="27">
        <v>45869.208333333299</v>
      </c>
      <c r="F75" s="26" t="s">
        <v>349</v>
      </c>
    </row>
    <row r="76" spans="1:6" s="5" customFormat="1" ht="46.5" x14ac:dyDescent="0.35">
      <c r="A76" s="25" t="s">
        <v>336</v>
      </c>
      <c r="B76" s="25" t="s">
        <v>6</v>
      </c>
      <c r="C76" s="26" t="s">
        <v>337</v>
      </c>
      <c r="D76" s="27">
        <v>45868.875</v>
      </c>
      <c r="E76" s="27">
        <v>45869.25</v>
      </c>
      <c r="F76" s="26" t="s">
        <v>338</v>
      </c>
    </row>
    <row r="77" spans="1:6" s="5" customFormat="1" ht="93" x14ac:dyDescent="0.35">
      <c r="A77" s="25" t="s">
        <v>92</v>
      </c>
      <c r="B77" s="25" t="s">
        <v>5</v>
      </c>
      <c r="C77" s="26" t="s">
        <v>93</v>
      </c>
      <c r="D77" s="27">
        <v>45804.833333333299</v>
      </c>
      <c r="E77" s="27">
        <v>45887.25</v>
      </c>
      <c r="F77" s="26" t="s">
        <v>94</v>
      </c>
    </row>
    <row r="78" spans="1:6" s="5" customFormat="1" ht="46.5" x14ac:dyDescent="0.35">
      <c r="A78" s="25" t="s">
        <v>92</v>
      </c>
      <c r="B78" s="25" t="s">
        <v>4</v>
      </c>
      <c r="C78" s="26" t="s">
        <v>102</v>
      </c>
      <c r="D78" s="27">
        <v>45868.833333333299</v>
      </c>
      <c r="E78" s="27">
        <v>45869.25</v>
      </c>
      <c r="F78" s="26" t="s">
        <v>103</v>
      </c>
    </row>
    <row r="79" spans="1:6" s="5" customFormat="1" ht="46.5" x14ac:dyDescent="0.35">
      <c r="A79" s="25" t="s">
        <v>389</v>
      </c>
      <c r="B79" s="25" t="s">
        <v>6</v>
      </c>
      <c r="C79" s="26" t="s">
        <v>390</v>
      </c>
      <c r="D79" s="27">
        <v>45868.875</v>
      </c>
      <c r="E79" s="27">
        <v>45869.25</v>
      </c>
      <c r="F79" s="26" t="s">
        <v>391</v>
      </c>
    </row>
    <row r="80" spans="1:6" s="5" customFormat="1" ht="46.5" x14ac:dyDescent="0.35">
      <c r="A80" s="25" t="s">
        <v>389</v>
      </c>
      <c r="B80" s="25" t="s">
        <v>6</v>
      </c>
      <c r="C80" s="26" t="s">
        <v>392</v>
      </c>
      <c r="D80" s="27">
        <v>45868.875</v>
      </c>
      <c r="E80" s="27">
        <v>45869.25</v>
      </c>
      <c r="F80" s="26" t="s">
        <v>391</v>
      </c>
    </row>
    <row r="81" spans="1:6" s="5" customFormat="1" ht="93" x14ac:dyDescent="0.35">
      <c r="A81" s="25" t="s">
        <v>107</v>
      </c>
      <c r="B81" s="25" t="s">
        <v>18</v>
      </c>
      <c r="C81" s="26" t="s">
        <v>108</v>
      </c>
      <c r="D81" s="27">
        <v>45868.833333333299</v>
      </c>
      <c r="E81" s="27">
        <v>45869.25</v>
      </c>
      <c r="F81" s="26" t="s">
        <v>109</v>
      </c>
    </row>
    <row r="82" spans="1:6" s="5" customFormat="1" ht="93" x14ac:dyDescent="0.35">
      <c r="A82" s="25" t="s">
        <v>110</v>
      </c>
      <c r="B82" s="25" t="s">
        <v>4</v>
      </c>
      <c r="C82" s="26" t="s">
        <v>371</v>
      </c>
      <c r="D82" s="27">
        <v>45868.833333333299</v>
      </c>
      <c r="E82" s="27">
        <v>45869.25</v>
      </c>
      <c r="F82" s="26" t="s">
        <v>112</v>
      </c>
    </row>
    <row r="83" spans="1:6" s="5" customFormat="1" ht="93" x14ac:dyDescent="0.35">
      <c r="A83" s="25" t="s">
        <v>119</v>
      </c>
      <c r="B83" s="25" t="s">
        <v>4</v>
      </c>
      <c r="C83" s="26" t="s">
        <v>375</v>
      </c>
      <c r="D83" s="27">
        <v>45868.833333333299</v>
      </c>
      <c r="E83" s="27">
        <v>45869.25</v>
      </c>
      <c r="F83" s="26" t="s">
        <v>376</v>
      </c>
    </row>
    <row r="84" spans="1:6" s="5" customFormat="1" ht="93" x14ac:dyDescent="0.35">
      <c r="A84" s="25" t="s">
        <v>119</v>
      </c>
      <c r="B84" s="25" t="s">
        <v>4</v>
      </c>
      <c r="C84" s="26" t="s">
        <v>377</v>
      </c>
      <c r="D84" s="27">
        <v>45868.875</v>
      </c>
      <c r="E84" s="27">
        <v>45869.25</v>
      </c>
      <c r="F84" s="26" t="s">
        <v>376</v>
      </c>
    </row>
    <row r="85" spans="1:6" s="5" customFormat="1" ht="93" x14ac:dyDescent="0.35">
      <c r="A85" s="25" t="s">
        <v>134</v>
      </c>
      <c r="B85" s="25" t="s">
        <v>5</v>
      </c>
      <c r="C85" s="26" t="s">
        <v>135</v>
      </c>
      <c r="D85" s="27">
        <v>45868.833333333299</v>
      </c>
      <c r="E85" s="27">
        <v>45869.25</v>
      </c>
      <c r="F85" s="26" t="s">
        <v>136</v>
      </c>
    </row>
    <row r="86" spans="1:6" s="5" customFormat="1" ht="46.5" x14ac:dyDescent="0.35">
      <c r="A86" s="25" t="s">
        <v>134</v>
      </c>
      <c r="B86" s="25" t="s">
        <v>5</v>
      </c>
      <c r="C86" s="26" t="s">
        <v>140</v>
      </c>
      <c r="D86" s="27">
        <v>45868.833333333299</v>
      </c>
      <c r="E86" s="27">
        <v>45869.25</v>
      </c>
      <c r="F86" s="26" t="s">
        <v>141</v>
      </c>
    </row>
    <row r="87" spans="1:6" s="5" customFormat="1" ht="62" x14ac:dyDescent="0.35">
      <c r="A87" s="25" t="s">
        <v>134</v>
      </c>
      <c r="B87" s="25" t="s">
        <v>4</v>
      </c>
      <c r="C87" s="26" t="s">
        <v>142</v>
      </c>
      <c r="D87" s="27">
        <v>45868.833333333299</v>
      </c>
      <c r="E87" s="27">
        <v>45869.25</v>
      </c>
      <c r="F87" s="26" t="s">
        <v>143</v>
      </c>
    </row>
    <row r="88" spans="1:6" s="5" customFormat="1" ht="62" x14ac:dyDescent="0.35">
      <c r="A88" s="25" t="s">
        <v>59</v>
      </c>
      <c r="B88" s="25" t="s">
        <v>6</v>
      </c>
      <c r="C88" s="26" t="s">
        <v>361</v>
      </c>
      <c r="D88" s="27">
        <v>45868.916666666701</v>
      </c>
      <c r="E88" s="27">
        <v>45869.208333333299</v>
      </c>
      <c r="F88" s="26" t="s">
        <v>362</v>
      </c>
    </row>
    <row r="89" spans="1:6" s="5" customFormat="1" ht="93" x14ac:dyDescent="0.35">
      <c r="A89" s="25" t="s">
        <v>59</v>
      </c>
      <c r="B89" s="25" t="s">
        <v>2</v>
      </c>
      <c r="C89" s="26" t="s">
        <v>73</v>
      </c>
      <c r="D89" s="27">
        <v>45868.833333333299</v>
      </c>
      <c r="E89" s="27">
        <v>45869.25</v>
      </c>
      <c r="F89" s="26" t="s">
        <v>74</v>
      </c>
    </row>
    <row r="90" spans="1:6" s="5" customFormat="1" ht="77.5" x14ac:dyDescent="0.35">
      <c r="A90" s="25" t="s">
        <v>59</v>
      </c>
      <c r="B90" s="25" t="s">
        <v>2</v>
      </c>
      <c r="C90" s="26" t="s">
        <v>98</v>
      </c>
      <c r="D90" s="27">
        <v>45868.875</v>
      </c>
      <c r="E90" s="27">
        <v>45869.25</v>
      </c>
      <c r="F90" s="26" t="s">
        <v>99</v>
      </c>
    </row>
    <row r="91" spans="1:6" s="5" customFormat="1" ht="62" x14ac:dyDescent="0.35">
      <c r="A91" s="25" t="s">
        <v>59</v>
      </c>
      <c r="B91" s="25" t="s">
        <v>2</v>
      </c>
      <c r="C91" s="26" t="s">
        <v>159</v>
      </c>
      <c r="D91" s="27">
        <v>45868.833333333299</v>
      </c>
      <c r="E91" s="27">
        <v>45869.25</v>
      </c>
      <c r="F91" s="26" t="s">
        <v>160</v>
      </c>
    </row>
    <row r="92" spans="1:6" s="5" customFormat="1" ht="46.5" x14ac:dyDescent="0.35">
      <c r="A92" s="25" t="s">
        <v>35</v>
      </c>
      <c r="B92" s="25" t="s">
        <v>6</v>
      </c>
      <c r="C92" s="26" t="s">
        <v>36</v>
      </c>
      <c r="D92" s="27">
        <v>45868.875</v>
      </c>
      <c r="E92" s="27">
        <v>45869.208333333299</v>
      </c>
      <c r="F92" s="26" t="s">
        <v>37</v>
      </c>
    </row>
    <row r="93" spans="1:6" s="5" customFormat="1" ht="46.5" x14ac:dyDescent="0.35">
      <c r="A93" s="25" t="s">
        <v>406</v>
      </c>
      <c r="B93" s="25" t="s">
        <v>5</v>
      </c>
      <c r="C93" s="26" t="s">
        <v>407</v>
      </c>
      <c r="D93" s="27">
        <v>45868.875</v>
      </c>
      <c r="E93" s="27">
        <v>45869.208333333299</v>
      </c>
      <c r="F93" s="26" t="s">
        <v>408</v>
      </c>
    </row>
    <row r="94" spans="1:6" s="5" customFormat="1" ht="77.5" x14ac:dyDescent="0.35">
      <c r="A94" s="25" t="s">
        <v>242</v>
      </c>
      <c r="B94" s="25" t="s">
        <v>4</v>
      </c>
      <c r="C94" s="26" t="s">
        <v>409</v>
      </c>
      <c r="D94" s="27">
        <v>45868.833333333299</v>
      </c>
      <c r="E94" s="27">
        <v>45869.25</v>
      </c>
      <c r="F94" s="26" t="s">
        <v>244</v>
      </c>
    </row>
    <row r="95" spans="1:6" s="5" customFormat="1" ht="62" x14ac:dyDescent="0.35">
      <c r="A95" s="25" t="s">
        <v>242</v>
      </c>
      <c r="B95" s="25" t="s">
        <v>4</v>
      </c>
      <c r="C95" s="26" t="s">
        <v>255</v>
      </c>
      <c r="D95" s="27">
        <v>45855.25</v>
      </c>
      <c r="E95" s="27">
        <v>45876.25</v>
      </c>
      <c r="F95" s="26" t="s">
        <v>256</v>
      </c>
    </row>
    <row r="96" spans="1:6" s="5" customFormat="1" ht="77.5" x14ac:dyDescent="0.35">
      <c r="A96" s="25" t="s">
        <v>264</v>
      </c>
      <c r="B96" s="25" t="s">
        <v>8</v>
      </c>
      <c r="C96" s="26" t="s">
        <v>265</v>
      </c>
      <c r="D96" s="27">
        <v>45868.916666666701</v>
      </c>
      <c r="E96" s="27">
        <v>45869.208333333299</v>
      </c>
      <c r="F96" s="26" t="s">
        <v>266</v>
      </c>
    </row>
    <row r="97" spans="1:6" s="5" customFormat="1" ht="77.5" x14ac:dyDescent="0.35">
      <c r="A97" s="25" t="s">
        <v>264</v>
      </c>
      <c r="B97" s="25" t="s">
        <v>8</v>
      </c>
      <c r="C97" s="26" t="s">
        <v>270</v>
      </c>
      <c r="D97" s="27">
        <v>45868.916666666701</v>
      </c>
      <c r="E97" s="27">
        <v>45869.229166666701</v>
      </c>
      <c r="F97" s="26" t="s">
        <v>271</v>
      </c>
    </row>
    <row r="98" spans="1:6" s="5" customFormat="1" ht="93" x14ac:dyDescent="0.35">
      <c r="A98" s="25" t="s">
        <v>264</v>
      </c>
      <c r="B98" s="25" t="s">
        <v>8</v>
      </c>
      <c r="C98" s="26" t="s">
        <v>272</v>
      </c>
      <c r="D98" s="27">
        <v>45868.916666666701</v>
      </c>
      <c r="E98" s="27">
        <v>45869.229166666701</v>
      </c>
      <c r="F98" s="26" t="s">
        <v>273</v>
      </c>
    </row>
    <row r="99" spans="1:6" s="5" customFormat="1" ht="62" x14ac:dyDescent="0.35">
      <c r="A99" s="25" t="s">
        <v>264</v>
      </c>
      <c r="B99" s="25" t="s">
        <v>7</v>
      </c>
      <c r="C99" s="26" t="s">
        <v>418</v>
      </c>
      <c r="D99" s="27">
        <v>45868.916666666701</v>
      </c>
      <c r="E99" s="27">
        <v>45869.208333333299</v>
      </c>
      <c r="F99" s="26" t="s">
        <v>419</v>
      </c>
    </row>
    <row r="100" spans="1:6" s="5" customFormat="1" ht="62" x14ac:dyDescent="0.35">
      <c r="A100" s="25" t="s">
        <v>264</v>
      </c>
      <c r="B100" s="25" t="s">
        <v>7</v>
      </c>
      <c r="C100" s="26" t="s">
        <v>280</v>
      </c>
      <c r="D100" s="27">
        <v>45868.916666666701</v>
      </c>
      <c r="E100" s="27">
        <v>45869.229166666701</v>
      </c>
      <c r="F100" s="26" t="s">
        <v>281</v>
      </c>
    </row>
    <row r="101" spans="1:6" s="5" customFormat="1" ht="62" x14ac:dyDescent="0.35">
      <c r="A101" s="25" t="s">
        <v>264</v>
      </c>
      <c r="B101" s="25" t="s">
        <v>8</v>
      </c>
      <c r="C101" s="26" t="s">
        <v>282</v>
      </c>
      <c r="D101" s="27">
        <v>45868.916666666701</v>
      </c>
      <c r="E101" s="27">
        <v>45869.229166666701</v>
      </c>
      <c r="F101" s="26" t="s">
        <v>283</v>
      </c>
    </row>
    <row r="102" spans="1:6" s="5" customFormat="1" ht="108.5" x14ac:dyDescent="0.35">
      <c r="A102" s="25" t="s">
        <v>264</v>
      </c>
      <c r="B102" s="25" t="s">
        <v>7</v>
      </c>
      <c r="C102" s="26" t="s">
        <v>423</v>
      </c>
      <c r="D102" s="27">
        <v>45868.916666666701</v>
      </c>
      <c r="E102" s="27">
        <v>45869.208333333299</v>
      </c>
      <c r="F102" s="26" t="s">
        <v>424</v>
      </c>
    </row>
    <row r="103" spans="1:6" s="5" customFormat="1" ht="62" x14ac:dyDescent="0.35">
      <c r="A103" s="25" t="s">
        <v>215</v>
      </c>
      <c r="B103" s="25" t="s">
        <v>5</v>
      </c>
      <c r="C103" s="26" t="s">
        <v>216</v>
      </c>
      <c r="D103" s="27">
        <v>45868.875</v>
      </c>
      <c r="E103" s="27">
        <v>45869.25</v>
      </c>
      <c r="F103" s="26" t="s">
        <v>217</v>
      </c>
    </row>
    <row r="104" spans="1:6" s="5" customFormat="1" ht="62" x14ac:dyDescent="0.35">
      <c r="A104" s="25" t="s">
        <v>215</v>
      </c>
      <c r="B104" s="25" t="s">
        <v>4</v>
      </c>
      <c r="C104" s="26" t="s">
        <v>393</v>
      </c>
      <c r="D104" s="27">
        <v>45868.875</v>
      </c>
      <c r="E104" s="27">
        <v>45869.25</v>
      </c>
      <c r="F104" s="26" t="s">
        <v>394</v>
      </c>
    </row>
    <row r="105" spans="1:6" s="5" customFormat="1" ht="62" x14ac:dyDescent="0.35">
      <c r="A105" s="25" t="s">
        <v>215</v>
      </c>
      <c r="B105" s="25" t="s">
        <v>4</v>
      </c>
      <c r="C105" s="26" t="s">
        <v>395</v>
      </c>
      <c r="D105" s="27">
        <v>45868.875</v>
      </c>
      <c r="E105" s="27">
        <v>45869.25</v>
      </c>
      <c r="F105" s="26" t="s">
        <v>394</v>
      </c>
    </row>
    <row r="106" spans="1:6" s="5" customFormat="1" ht="46.5" x14ac:dyDescent="0.35">
      <c r="A106" s="25" t="s">
        <v>221</v>
      </c>
      <c r="B106" s="25" t="s">
        <v>6</v>
      </c>
      <c r="C106" s="26" t="s">
        <v>222</v>
      </c>
      <c r="D106" s="27">
        <v>45868.875</v>
      </c>
      <c r="E106" s="27">
        <v>45869.25</v>
      </c>
      <c r="F106" s="26" t="s">
        <v>223</v>
      </c>
    </row>
    <row r="107" spans="1:6" s="5" customFormat="1" ht="31" x14ac:dyDescent="0.35">
      <c r="A107" s="25" t="s">
        <v>232</v>
      </c>
      <c r="B107" s="25" t="s">
        <v>2</v>
      </c>
      <c r="C107" s="26" t="s">
        <v>396</v>
      </c>
      <c r="D107" s="27">
        <v>45868.9375</v>
      </c>
      <c r="E107" s="27">
        <v>45869.25</v>
      </c>
      <c r="F107" s="26" t="s">
        <v>397</v>
      </c>
    </row>
    <row r="108" spans="1:6" s="5" customFormat="1" ht="31" x14ac:dyDescent="0.35">
      <c r="A108" s="25" t="s">
        <v>232</v>
      </c>
      <c r="B108" s="25" t="s">
        <v>2</v>
      </c>
      <c r="C108" s="26" t="s">
        <v>398</v>
      </c>
      <c r="D108" s="27">
        <v>45868.9375</v>
      </c>
      <c r="E108" s="27">
        <v>45869.25</v>
      </c>
      <c r="F108" s="26" t="s">
        <v>397</v>
      </c>
    </row>
    <row r="109" spans="1:6" s="5" customFormat="1" ht="46.5" x14ac:dyDescent="0.35">
      <c r="A109" s="25" t="s">
        <v>205</v>
      </c>
      <c r="B109" s="25" t="s">
        <v>4</v>
      </c>
      <c r="C109" s="26" t="s">
        <v>206</v>
      </c>
      <c r="D109" s="27">
        <v>45868.875</v>
      </c>
      <c r="E109" s="27">
        <v>45869.25</v>
      </c>
      <c r="F109" s="26" t="s">
        <v>207</v>
      </c>
    </row>
    <row r="110" spans="1:6" s="5" customFormat="1" ht="108.5" x14ac:dyDescent="0.35">
      <c r="A110" s="25" t="s">
        <v>205</v>
      </c>
      <c r="B110" s="25" t="s">
        <v>5</v>
      </c>
      <c r="C110" s="26" t="s">
        <v>306</v>
      </c>
      <c r="D110" s="27">
        <v>45868.875</v>
      </c>
      <c r="E110" s="27">
        <v>45869.25</v>
      </c>
      <c r="F110" s="26" t="s">
        <v>307</v>
      </c>
    </row>
    <row r="111" spans="1:6" s="5" customFormat="1" ht="108.5" x14ac:dyDescent="0.35">
      <c r="A111" s="25" t="s">
        <v>205</v>
      </c>
      <c r="B111" s="25" t="s">
        <v>5</v>
      </c>
      <c r="C111" s="26" t="s">
        <v>308</v>
      </c>
      <c r="D111" s="27">
        <v>45868.875</v>
      </c>
      <c r="E111" s="27">
        <v>45869.25</v>
      </c>
      <c r="F111" s="26" t="s">
        <v>307</v>
      </c>
    </row>
    <row r="112" spans="1:6" s="5" customFormat="1" ht="77.5" x14ac:dyDescent="0.35">
      <c r="A112" s="25" t="s">
        <v>65</v>
      </c>
      <c r="B112" s="25" t="s">
        <v>2</v>
      </c>
      <c r="C112" s="26" t="s">
        <v>66</v>
      </c>
      <c r="D112" s="27">
        <v>45868.927083333299</v>
      </c>
      <c r="E112" s="27">
        <v>45869.25</v>
      </c>
      <c r="F112" s="26" t="s">
        <v>67</v>
      </c>
    </row>
    <row r="113" spans="1:6" s="5" customFormat="1" ht="77.5" x14ac:dyDescent="0.35">
      <c r="A113" s="25" t="s">
        <v>65</v>
      </c>
      <c r="B113" s="25" t="s">
        <v>2</v>
      </c>
      <c r="C113" s="26" t="s">
        <v>68</v>
      </c>
      <c r="D113" s="27">
        <v>45868.927083333299</v>
      </c>
      <c r="E113" s="27">
        <v>45869.25</v>
      </c>
      <c r="F113" s="26" t="s">
        <v>67</v>
      </c>
    </row>
    <row r="114" spans="1:6" s="5" customFormat="1" ht="77.5" x14ac:dyDescent="0.35">
      <c r="A114" s="25" t="s">
        <v>65</v>
      </c>
      <c r="B114" s="25" t="s">
        <v>6</v>
      </c>
      <c r="C114" s="26" t="s">
        <v>69</v>
      </c>
      <c r="D114" s="27">
        <v>45868.927083333299</v>
      </c>
      <c r="E114" s="27">
        <v>45869.25</v>
      </c>
      <c r="F114" s="26" t="s">
        <v>70</v>
      </c>
    </row>
    <row r="115" spans="1:6" s="5" customFormat="1" ht="77.5" x14ac:dyDescent="0.35">
      <c r="A115" s="25" t="s">
        <v>65</v>
      </c>
      <c r="B115" s="25" t="s">
        <v>6</v>
      </c>
      <c r="C115" s="26" t="s">
        <v>71</v>
      </c>
      <c r="D115" s="27">
        <v>45868.927083333299</v>
      </c>
      <c r="E115" s="27">
        <v>45869.25</v>
      </c>
      <c r="F115" s="26" t="s">
        <v>70</v>
      </c>
    </row>
    <row r="116" spans="1:6" ht="77.5" x14ac:dyDescent="0.35">
      <c r="A116" s="25" t="s">
        <v>65</v>
      </c>
      <c r="B116" s="25" t="s">
        <v>6</v>
      </c>
      <c r="C116" s="26" t="s">
        <v>72</v>
      </c>
      <c r="D116" s="27">
        <v>45868.927083333299</v>
      </c>
      <c r="E116" s="27">
        <v>45869.25</v>
      </c>
      <c r="F116" s="26" t="s">
        <v>70</v>
      </c>
    </row>
    <row r="117" spans="1:6" ht="77.5" x14ac:dyDescent="0.35">
      <c r="A117" s="25" t="s">
        <v>317</v>
      </c>
      <c r="B117" s="25" t="s">
        <v>2</v>
      </c>
      <c r="C117" s="26" t="s">
        <v>318</v>
      </c>
      <c r="D117" s="27">
        <v>45868.875</v>
      </c>
      <c r="E117" s="27">
        <v>45869.25</v>
      </c>
      <c r="F117" s="26" t="s">
        <v>319</v>
      </c>
    </row>
    <row r="118" spans="1:6" ht="77.5" x14ac:dyDescent="0.35">
      <c r="A118" s="25" t="s">
        <v>317</v>
      </c>
      <c r="B118" s="25" t="s">
        <v>6</v>
      </c>
      <c r="C118" s="26" t="s">
        <v>321</v>
      </c>
      <c r="D118" s="27">
        <v>45868.875</v>
      </c>
      <c r="E118" s="27">
        <v>45869.25</v>
      </c>
      <c r="F118" s="26" t="s">
        <v>319</v>
      </c>
    </row>
    <row r="119" spans="1:6" ht="77.5" x14ac:dyDescent="0.35">
      <c r="A119" s="25" t="s">
        <v>317</v>
      </c>
      <c r="B119" s="25" t="s">
        <v>2</v>
      </c>
      <c r="C119" s="26" t="s">
        <v>326</v>
      </c>
      <c r="D119" s="27">
        <v>45868.875</v>
      </c>
      <c r="E119" s="27">
        <v>45869.25</v>
      </c>
      <c r="F119" s="26" t="s">
        <v>327</v>
      </c>
    </row>
    <row r="120" spans="1:6" ht="62" x14ac:dyDescent="0.35">
      <c r="A120" s="25" t="s">
        <v>317</v>
      </c>
      <c r="B120" s="25" t="s">
        <v>2</v>
      </c>
      <c r="C120" s="26" t="s">
        <v>428</v>
      </c>
      <c r="D120" s="27">
        <v>45868.875</v>
      </c>
      <c r="E120" s="27">
        <v>45869.25</v>
      </c>
      <c r="F120" s="26" t="s">
        <v>429</v>
      </c>
    </row>
    <row r="121" spans="1:6" ht="77.5" x14ac:dyDescent="0.35">
      <c r="A121" s="25" t="s">
        <v>77</v>
      </c>
      <c r="B121" s="25" t="s">
        <v>18</v>
      </c>
      <c r="C121" s="26" t="s">
        <v>78</v>
      </c>
      <c r="D121" s="27">
        <v>45818.25</v>
      </c>
      <c r="E121" s="27">
        <v>45871.25</v>
      </c>
      <c r="F121" s="26" t="s">
        <v>79</v>
      </c>
    </row>
    <row r="122" spans="1:6" ht="77.5" x14ac:dyDescent="0.35">
      <c r="A122" s="25" t="s">
        <v>77</v>
      </c>
      <c r="B122" s="25" t="s">
        <v>5</v>
      </c>
      <c r="C122" s="26" t="s">
        <v>80</v>
      </c>
      <c r="D122" s="27">
        <v>45868.833333333299</v>
      </c>
      <c r="E122" s="27">
        <v>45869.25</v>
      </c>
      <c r="F122" s="26" t="s">
        <v>79</v>
      </c>
    </row>
    <row r="123" spans="1:6" ht="77.5" x14ac:dyDescent="0.35">
      <c r="A123" s="25" t="s">
        <v>77</v>
      </c>
      <c r="B123" s="25" t="s">
        <v>4</v>
      </c>
      <c r="C123" s="26" t="s">
        <v>83</v>
      </c>
      <c r="D123" s="27">
        <v>45868.833333333299</v>
      </c>
      <c r="E123" s="27">
        <v>45869.25</v>
      </c>
      <c r="F123" s="26" t="s">
        <v>79</v>
      </c>
    </row>
    <row r="124" spans="1:6" ht="139.5" x14ac:dyDescent="0.35">
      <c r="A124" s="25" t="s">
        <v>298</v>
      </c>
      <c r="B124" s="25" t="s">
        <v>18</v>
      </c>
      <c r="C124" s="26" t="s">
        <v>299</v>
      </c>
      <c r="D124" s="27">
        <v>45823.833333333299</v>
      </c>
      <c r="E124" s="27">
        <v>45916.291666666701</v>
      </c>
      <c r="F124" s="26" t="s">
        <v>300</v>
      </c>
    </row>
    <row r="125" spans="1:6" ht="62" x14ac:dyDescent="0.35">
      <c r="A125" s="25" t="s">
        <v>298</v>
      </c>
      <c r="B125" s="25" t="s">
        <v>6</v>
      </c>
      <c r="C125" s="26" t="s">
        <v>301</v>
      </c>
      <c r="D125" s="27">
        <v>45868.875</v>
      </c>
      <c r="E125" s="27">
        <v>45869.208333333299</v>
      </c>
      <c r="F125" s="26" t="s">
        <v>302</v>
      </c>
    </row>
    <row r="126" spans="1:6" ht="46.5" x14ac:dyDescent="0.35">
      <c r="A126" s="25" t="s">
        <v>167</v>
      </c>
      <c r="B126" s="25" t="s">
        <v>6</v>
      </c>
      <c r="C126" s="26" t="s">
        <v>168</v>
      </c>
      <c r="D126" s="27">
        <v>45868.875</v>
      </c>
      <c r="E126" s="27">
        <v>45869.25</v>
      </c>
      <c r="F126" s="26" t="s">
        <v>169</v>
      </c>
    </row>
    <row r="127" spans="1:6" ht="46.5" x14ac:dyDescent="0.35">
      <c r="A127" s="25" t="s">
        <v>167</v>
      </c>
      <c r="B127" s="25" t="s">
        <v>2</v>
      </c>
      <c r="C127" s="26" t="s">
        <v>172</v>
      </c>
      <c r="D127" s="27">
        <v>45868.875</v>
      </c>
      <c r="E127" s="27">
        <v>45869.25</v>
      </c>
      <c r="F127" s="26" t="s">
        <v>169</v>
      </c>
    </row>
    <row r="128" spans="1:6" ht="46.5" x14ac:dyDescent="0.35">
      <c r="A128" s="25" t="s">
        <v>167</v>
      </c>
      <c r="B128" s="25" t="s">
        <v>6</v>
      </c>
      <c r="C128" s="26" t="s">
        <v>184</v>
      </c>
      <c r="D128" s="27">
        <v>45868.875</v>
      </c>
      <c r="E128" s="27">
        <v>45869.25</v>
      </c>
      <c r="F128" s="26" t="s">
        <v>185</v>
      </c>
    </row>
    <row r="129" spans="1:6" ht="46.5" x14ac:dyDescent="0.35">
      <c r="A129" s="25" t="s">
        <v>167</v>
      </c>
      <c r="B129" s="25" t="s">
        <v>2</v>
      </c>
      <c r="C129" s="26" t="s">
        <v>186</v>
      </c>
      <c r="D129" s="27">
        <v>45868.875</v>
      </c>
      <c r="E129" s="27">
        <v>45869.25</v>
      </c>
      <c r="F129" s="26" t="s">
        <v>185</v>
      </c>
    </row>
    <row r="130" spans="1:6" ht="46.5" x14ac:dyDescent="0.35">
      <c r="A130" s="25" t="s">
        <v>167</v>
      </c>
      <c r="B130" s="25" t="s">
        <v>6</v>
      </c>
      <c r="C130" s="26" t="s">
        <v>187</v>
      </c>
      <c r="D130" s="27">
        <v>45868.875</v>
      </c>
      <c r="E130" s="27">
        <v>45869.25</v>
      </c>
      <c r="F130" s="26" t="s">
        <v>185</v>
      </c>
    </row>
    <row r="131" spans="1:6" ht="46.5" x14ac:dyDescent="0.35">
      <c r="A131" s="25" t="s">
        <v>167</v>
      </c>
      <c r="B131" s="25" t="s">
        <v>6</v>
      </c>
      <c r="C131" s="26" t="s">
        <v>188</v>
      </c>
      <c r="D131" s="27">
        <v>45868.875</v>
      </c>
      <c r="E131" s="27">
        <v>45869.25</v>
      </c>
      <c r="F131" s="26" t="s">
        <v>185</v>
      </c>
    </row>
    <row r="132" spans="1:6" ht="46.5" x14ac:dyDescent="0.35">
      <c r="A132" s="25" t="s">
        <v>164</v>
      </c>
      <c r="B132" s="25" t="s">
        <v>4</v>
      </c>
      <c r="C132" s="26" t="s">
        <v>384</v>
      </c>
      <c r="D132" s="27">
        <v>45868.916666666701</v>
      </c>
      <c r="E132" s="27">
        <v>45869.25</v>
      </c>
      <c r="F132" s="26" t="s">
        <v>385</v>
      </c>
    </row>
    <row r="133" spans="1:6" ht="46.5" x14ac:dyDescent="0.35">
      <c r="A133" s="25" t="s">
        <v>164</v>
      </c>
      <c r="B133" s="25" t="s">
        <v>4</v>
      </c>
      <c r="C133" s="26" t="s">
        <v>170</v>
      </c>
      <c r="D133" s="27">
        <v>45868.875</v>
      </c>
      <c r="E133" s="27">
        <v>45869.25</v>
      </c>
      <c r="F133" s="26" t="s">
        <v>169</v>
      </c>
    </row>
    <row r="134" spans="1:6" ht="46.5" x14ac:dyDescent="0.35">
      <c r="A134" s="25" t="s">
        <v>164</v>
      </c>
      <c r="B134" s="25" t="s">
        <v>4</v>
      </c>
      <c r="C134" s="26" t="s">
        <v>171</v>
      </c>
      <c r="D134" s="27">
        <v>45868.875</v>
      </c>
      <c r="E134" s="27">
        <v>45869.25</v>
      </c>
      <c r="F134" s="26" t="s">
        <v>169</v>
      </c>
    </row>
    <row r="135" spans="1:6" ht="31" x14ac:dyDescent="0.35">
      <c r="A135" s="25" t="s">
        <v>164</v>
      </c>
      <c r="B135" s="25" t="s">
        <v>5</v>
      </c>
      <c r="C135" s="26" t="s">
        <v>387</v>
      </c>
      <c r="D135" s="27">
        <v>45868.833333333299</v>
      </c>
      <c r="E135" s="27">
        <v>45869.25</v>
      </c>
      <c r="F135" s="26" t="s">
        <v>388</v>
      </c>
    </row>
    <row r="136" spans="1:6" ht="46.5" x14ac:dyDescent="0.35">
      <c r="A136" s="25" t="s">
        <v>179</v>
      </c>
      <c r="B136" s="25" t="s">
        <v>6</v>
      </c>
      <c r="C136" s="26" t="s">
        <v>180</v>
      </c>
      <c r="D136" s="27">
        <v>45804.208333333299</v>
      </c>
      <c r="E136" s="27">
        <v>46143.208333333299</v>
      </c>
      <c r="F136" s="26" t="s">
        <v>181</v>
      </c>
    </row>
    <row r="137" spans="1:6" ht="46.5" x14ac:dyDescent="0.35">
      <c r="A137" s="25" t="s">
        <v>197</v>
      </c>
      <c r="B137" s="25" t="s">
        <v>5</v>
      </c>
      <c r="C137" s="26" t="s">
        <v>198</v>
      </c>
      <c r="D137" s="27">
        <v>45868.875</v>
      </c>
      <c r="E137" s="27">
        <v>45869.208333333299</v>
      </c>
      <c r="F137" s="26" t="s">
        <v>199</v>
      </c>
    </row>
    <row r="138" spans="1:6" ht="31" x14ac:dyDescent="0.35">
      <c r="A138" s="25" t="s">
        <v>189</v>
      </c>
      <c r="B138" s="25" t="s">
        <v>6</v>
      </c>
      <c r="C138" s="26" t="s">
        <v>386</v>
      </c>
      <c r="D138" s="27">
        <v>45868.875</v>
      </c>
      <c r="E138" s="27">
        <v>45869.25</v>
      </c>
      <c r="F138" s="26" t="s">
        <v>191</v>
      </c>
    </row>
    <row r="139" spans="1:6" ht="77.5" x14ac:dyDescent="0.35">
      <c r="A139" s="25" t="s">
        <v>189</v>
      </c>
      <c r="B139" s="25" t="s">
        <v>6</v>
      </c>
      <c r="C139" s="26" t="s">
        <v>315</v>
      </c>
      <c r="D139" s="27">
        <v>45868.875</v>
      </c>
      <c r="E139" s="27">
        <v>45869.25</v>
      </c>
      <c r="F139" s="26" t="s">
        <v>316</v>
      </c>
    </row>
    <row r="140" spans="1:6" ht="77.5" x14ac:dyDescent="0.35">
      <c r="A140" s="25" t="s">
        <v>189</v>
      </c>
      <c r="B140" s="25" t="s">
        <v>6</v>
      </c>
      <c r="C140" s="26" t="s">
        <v>320</v>
      </c>
      <c r="D140" s="27">
        <v>45868.875</v>
      </c>
      <c r="E140" s="27">
        <v>45869.25</v>
      </c>
      <c r="F140" s="26" t="s">
        <v>319</v>
      </c>
    </row>
    <row r="141" spans="1:6" ht="77.5" x14ac:dyDescent="0.35">
      <c r="A141" s="25" t="s">
        <v>189</v>
      </c>
      <c r="B141" s="25" t="s">
        <v>2</v>
      </c>
      <c r="C141" s="26" t="s">
        <v>329</v>
      </c>
      <c r="D141" s="27">
        <v>45868.875</v>
      </c>
      <c r="E141" s="27">
        <v>45869.25</v>
      </c>
      <c r="F141" s="26" t="s">
        <v>330</v>
      </c>
    </row>
    <row r="142" spans="1:6" ht="62" x14ac:dyDescent="0.35">
      <c r="A142" s="25" t="s">
        <v>189</v>
      </c>
      <c r="B142" s="25" t="s">
        <v>2</v>
      </c>
      <c r="C142" s="26" t="s">
        <v>331</v>
      </c>
      <c r="D142" s="27">
        <v>45868.916666666701</v>
      </c>
      <c r="E142" s="27">
        <v>45869.25</v>
      </c>
      <c r="F142" s="26" t="s">
        <v>332</v>
      </c>
    </row>
    <row r="143" spans="1:6" ht="62" x14ac:dyDescent="0.35">
      <c r="A143" s="25" t="s">
        <v>189</v>
      </c>
      <c r="B143" s="25" t="s">
        <v>6</v>
      </c>
      <c r="C143" s="26" t="s">
        <v>333</v>
      </c>
      <c r="D143" s="27">
        <v>45868.916666666701</v>
      </c>
      <c r="E143" s="27">
        <v>45869.25</v>
      </c>
      <c r="F143" s="26" t="s">
        <v>332</v>
      </c>
    </row>
    <row r="144" spans="1:6" ht="77.5" x14ac:dyDescent="0.35">
      <c r="A144" s="25" t="s">
        <v>189</v>
      </c>
      <c r="B144" s="25" t="s">
        <v>2</v>
      </c>
      <c r="C144" s="26" t="s">
        <v>342</v>
      </c>
      <c r="D144" s="27">
        <v>45868.875</v>
      </c>
      <c r="E144" s="27">
        <v>45869.208333333299</v>
      </c>
      <c r="F144" s="26" t="s">
        <v>343</v>
      </c>
    </row>
    <row r="145" spans="1:6" ht="46.5" x14ac:dyDescent="0.35">
      <c r="A145" s="25" t="s">
        <v>189</v>
      </c>
      <c r="B145" s="25" t="s">
        <v>6</v>
      </c>
      <c r="C145" s="26" t="s">
        <v>426</v>
      </c>
      <c r="D145" s="27">
        <v>45868.875</v>
      </c>
      <c r="E145" s="27">
        <v>45869.25</v>
      </c>
      <c r="F145" s="26" t="s">
        <v>427</v>
      </c>
    </row>
    <row r="146" spans="1:6" ht="46.5" x14ac:dyDescent="0.35">
      <c r="A146" s="25" t="s">
        <v>173</v>
      </c>
      <c r="B146" s="25" t="s">
        <v>8</v>
      </c>
      <c r="C146" s="26" t="s">
        <v>174</v>
      </c>
      <c r="D146" s="27">
        <v>45868.875</v>
      </c>
      <c r="E146" s="27">
        <v>45869.208333333299</v>
      </c>
      <c r="F146" s="26" t="s">
        <v>175</v>
      </c>
    </row>
    <row r="147" spans="1:6" ht="46.5" x14ac:dyDescent="0.35">
      <c r="A147" s="25" t="s">
        <v>173</v>
      </c>
      <c r="B147" s="25" t="s">
        <v>8</v>
      </c>
      <c r="C147" s="26" t="s">
        <v>176</v>
      </c>
      <c r="D147" s="27">
        <v>45868.875</v>
      </c>
      <c r="E147" s="27">
        <v>45869.208333333299</v>
      </c>
      <c r="F147" s="26" t="s">
        <v>175</v>
      </c>
    </row>
    <row r="148" spans="1:6" ht="46.5" x14ac:dyDescent="0.35">
      <c r="A148" s="25" t="s">
        <v>173</v>
      </c>
      <c r="B148" s="25" t="s">
        <v>8</v>
      </c>
      <c r="C148" s="26" t="s">
        <v>177</v>
      </c>
      <c r="D148" s="27">
        <v>45868.875</v>
      </c>
      <c r="E148" s="27">
        <v>45869.208333333299</v>
      </c>
      <c r="F148" s="26" t="s">
        <v>175</v>
      </c>
    </row>
    <row r="149" spans="1:6" ht="46.5" x14ac:dyDescent="0.35">
      <c r="A149" s="25" t="s">
        <v>173</v>
      </c>
      <c r="B149" s="25" t="s">
        <v>8</v>
      </c>
      <c r="C149" s="26" t="s">
        <v>178</v>
      </c>
      <c r="D149" s="27">
        <v>45868.875</v>
      </c>
      <c r="E149" s="27">
        <v>45869.208333333299</v>
      </c>
      <c r="F149" s="26" t="s">
        <v>175</v>
      </c>
    </row>
    <row r="150" spans="1:6" ht="62" x14ac:dyDescent="0.35">
      <c r="A150" s="25" t="s">
        <v>129</v>
      </c>
      <c r="B150" s="25" t="s">
        <v>4</v>
      </c>
      <c r="C150" s="26" t="s">
        <v>378</v>
      </c>
      <c r="D150" s="27">
        <v>45868.833333333299</v>
      </c>
      <c r="E150" s="27">
        <v>45869.25</v>
      </c>
      <c r="F150" s="26" t="s">
        <v>379</v>
      </c>
    </row>
    <row r="151" spans="1:6" ht="77.5" x14ac:dyDescent="0.35">
      <c r="A151" s="25" t="s">
        <v>129</v>
      </c>
      <c r="B151" s="25" t="s">
        <v>5</v>
      </c>
      <c r="C151" s="26" t="s">
        <v>380</v>
      </c>
      <c r="D151" s="27">
        <v>45868.833333333299</v>
      </c>
      <c r="E151" s="27">
        <v>45869.25</v>
      </c>
      <c r="F151" s="26" t="s">
        <v>381</v>
      </c>
    </row>
    <row r="152" spans="1:6" ht="62" x14ac:dyDescent="0.35">
      <c r="A152" s="25" t="s">
        <v>129</v>
      </c>
      <c r="B152" s="25" t="s">
        <v>4</v>
      </c>
      <c r="C152" s="26" t="s">
        <v>382</v>
      </c>
      <c r="D152" s="27">
        <v>45868.833333333299</v>
      </c>
      <c r="E152" s="27">
        <v>45869.25</v>
      </c>
      <c r="F152" s="26" t="s">
        <v>383</v>
      </c>
    </row>
    <row r="153" spans="1:6" ht="31" x14ac:dyDescent="0.35">
      <c r="A153" s="25" t="s">
        <v>129</v>
      </c>
      <c r="B153" s="25" t="s">
        <v>5</v>
      </c>
      <c r="C153" s="26" t="s">
        <v>182</v>
      </c>
      <c r="D153" s="27">
        <v>45684.208333333299</v>
      </c>
      <c r="E153" s="27">
        <v>46143.25</v>
      </c>
      <c r="F153" s="26" t="s">
        <v>183</v>
      </c>
    </row>
    <row r="154" spans="1:6" ht="46.5" x14ac:dyDescent="0.35">
      <c r="A154" s="25" t="s">
        <v>194</v>
      </c>
      <c r="B154" s="25" t="s">
        <v>4</v>
      </c>
      <c r="C154" s="26" t="s">
        <v>195</v>
      </c>
      <c r="D154" s="27">
        <v>45868.875</v>
      </c>
      <c r="E154" s="27">
        <v>45869.208333333299</v>
      </c>
      <c r="F154" s="26" t="s">
        <v>196</v>
      </c>
    </row>
    <row r="155" spans="1:6" ht="46.5" x14ac:dyDescent="0.35">
      <c r="A155" s="25" t="s">
        <v>161</v>
      </c>
      <c r="B155" s="25" t="s">
        <v>4</v>
      </c>
      <c r="C155" s="26" t="s">
        <v>162</v>
      </c>
      <c r="D155" s="27">
        <v>44936.875</v>
      </c>
      <c r="E155" s="27">
        <v>46060.208333333299</v>
      </c>
      <c r="F155" s="26" t="s">
        <v>163</v>
      </c>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155">
      <sortCondition ref="A2:A87"/>
    </sortState>
  </autoFilter>
  <mergeCells count="1">
    <mergeCell ref="A1:F1"/>
  </mergeCells>
  <conditionalFormatting sqref="A3:F178">
    <cfRule type="expression" dxfId="4"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Thursday, 31 July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29</v>
      </c>
      <c r="B3" s="25" t="s">
        <v>6</v>
      </c>
      <c r="C3" s="26" t="s">
        <v>30</v>
      </c>
      <c r="D3" s="27">
        <v>45869.833333333299</v>
      </c>
      <c r="E3" s="27">
        <v>45870.25</v>
      </c>
      <c r="F3" s="26" t="s">
        <v>31</v>
      </c>
    </row>
    <row r="4" spans="1:6" s="5" customFormat="1" ht="62" x14ac:dyDescent="0.35">
      <c r="A4" s="25" t="s">
        <v>29</v>
      </c>
      <c r="B4" s="25" t="s">
        <v>6</v>
      </c>
      <c r="C4" s="26" t="s">
        <v>46</v>
      </c>
      <c r="D4" s="27">
        <v>45869.875</v>
      </c>
      <c r="E4" s="27">
        <v>45870.208333333299</v>
      </c>
      <c r="F4" s="26" t="s">
        <v>47</v>
      </c>
    </row>
    <row r="5" spans="1:6" s="5" customFormat="1" ht="62" x14ac:dyDescent="0.35">
      <c r="A5" s="25" t="s">
        <v>29</v>
      </c>
      <c r="B5" s="25" t="s">
        <v>18</v>
      </c>
      <c r="C5" s="26" t="s">
        <v>57</v>
      </c>
      <c r="D5" s="27">
        <v>45847.208333333299</v>
      </c>
      <c r="E5" s="27">
        <v>46507.999305555597</v>
      </c>
      <c r="F5" s="26" t="s">
        <v>58</v>
      </c>
    </row>
    <row r="6" spans="1:6" s="5" customFormat="1" ht="77.5" x14ac:dyDescent="0.35">
      <c r="A6" s="25" t="s">
        <v>29</v>
      </c>
      <c r="B6" s="25" t="s">
        <v>2</v>
      </c>
      <c r="C6" s="26" t="s">
        <v>100</v>
      </c>
      <c r="D6" s="27">
        <v>45866.583333333299</v>
      </c>
      <c r="E6" s="27">
        <v>45871.25</v>
      </c>
      <c r="F6" s="26" t="s">
        <v>101</v>
      </c>
    </row>
    <row r="7" spans="1:6" s="5" customFormat="1" ht="62" x14ac:dyDescent="0.35">
      <c r="A7" s="25" t="s">
        <v>29</v>
      </c>
      <c r="B7" s="25" t="s">
        <v>6</v>
      </c>
      <c r="C7" s="26" t="s">
        <v>127</v>
      </c>
      <c r="D7" s="27">
        <v>45869.875</v>
      </c>
      <c r="E7" s="27">
        <v>45870.208333333299</v>
      </c>
      <c r="F7" s="26" t="s">
        <v>128</v>
      </c>
    </row>
    <row r="8" spans="1:6" s="5" customFormat="1" ht="62" x14ac:dyDescent="0.35">
      <c r="A8" s="25" t="s">
        <v>62</v>
      </c>
      <c r="B8" s="25" t="s">
        <v>6</v>
      </c>
      <c r="C8" s="26" t="s">
        <v>63</v>
      </c>
      <c r="D8" s="27">
        <v>45869.875</v>
      </c>
      <c r="E8" s="27">
        <v>45870.208333333299</v>
      </c>
      <c r="F8" s="26" t="s">
        <v>64</v>
      </c>
    </row>
    <row r="9" spans="1:6" s="5" customFormat="1" ht="46.5" x14ac:dyDescent="0.35">
      <c r="A9" s="25" t="s">
        <v>62</v>
      </c>
      <c r="B9" s="25" t="s">
        <v>2</v>
      </c>
      <c r="C9" s="26" t="s">
        <v>144</v>
      </c>
      <c r="D9" s="27">
        <v>45869.833333333299</v>
      </c>
      <c r="E9" s="27">
        <v>45870.25</v>
      </c>
      <c r="F9" s="26" t="s">
        <v>145</v>
      </c>
    </row>
    <row r="10" spans="1:6" s="5" customFormat="1" ht="46.5" x14ac:dyDescent="0.35">
      <c r="A10" s="25" t="s">
        <v>38</v>
      </c>
      <c r="B10" s="25" t="s">
        <v>6</v>
      </c>
      <c r="C10" s="26" t="s">
        <v>39</v>
      </c>
      <c r="D10" s="27">
        <v>45869.875</v>
      </c>
      <c r="E10" s="27">
        <v>45870.208333333299</v>
      </c>
      <c r="F10" s="26" t="s">
        <v>40</v>
      </c>
    </row>
    <row r="11" spans="1:6" s="5" customFormat="1" ht="62" x14ac:dyDescent="0.35">
      <c r="A11" s="25" t="s">
        <v>38</v>
      </c>
      <c r="B11" s="25" t="s">
        <v>6</v>
      </c>
      <c r="C11" s="26" t="s">
        <v>43</v>
      </c>
      <c r="D11" s="27">
        <v>45869.958333333299</v>
      </c>
      <c r="E11" s="27">
        <v>45870.083333333299</v>
      </c>
      <c r="F11" s="26" t="s">
        <v>44</v>
      </c>
    </row>
    <row r="12" spans="1:6" s="5" customFormat="1" ht="77.5" x14ac:dyDescent="0.35">
      <c r="A12" s="25" t="s">
        <v>38</v>
      </c>
      <c r="B12" s="25" t="s">
        <v>2</v>
      </c>
      <c r="C12" s="26" t="s">
        <v>45</v>
      </c>
      <c r="D12" s="27">
        <v>45870.083333333299</v>
      </c>
      <c r="E12" s="27">
        <v>45870.208333333299</v>
      </c>
      <c r="F12" s="26" t="s">
        <v>44</v>
      </c>
    </row>
    <row r="13" spans="1:6" s="5" customFormat="1" ht="62" x14ac:dyDescent="0.35">
      <c r="A13" s="25" t="s">
        <v>21</v>
      </c>
      <c r="B13" s="25" t="s">
        <v>18</v>
      </c>
      <c r="C13" s="26" t="s">
        <v>22</v>
      </c>
      <c r="D13" s="27">
        <v>45869.833333333299</v>
      </c>
      <c r="E13" s="27">
        <v>45870.25</v>
      </c>
      <c r="F13" s="26" t="s">
        <v>23</v>
      </c>
    </row>
    <row r="14" spans="1:6" s="5" customFormat="1" ht="46.5" x14ac:dyDescent="0.35">
      <c r="A14" s="25" t="s">
        <v>21</v>
      </c>
      <c r="B14" s="25" t="s">
        <v>18</v>
      </c>
      <c r="C14" s="26" t="s">
        <v>33</v>
      </c>
      <c r="D14" s="27">
        <v>45869.833333333299</v>
      </c>
      <c r="E14" s="27">
        <v>45870.25</v>
      </c>
      <c r="F14" s="26" t="s">
        <v>34</v>
      </c>
    </row>
    <row r="15" spans="1:6" s="5" customFormat="1" ht="77.5" x14ac:dyDescent="0.35">
      <c r="A15" s="25" t="s">
        <v>277</v>
      </c>
      <c r="B15" s="25" t="s">
        <v>5</v>
      </c>
      <c r="C15" s="26" t="s">
        <v>278</v>
      </c>
      <c r="D15" s="27">
        <v>45869.916666666701</v>
      </c>
      <c r="E15" s="27">
        <v>45870.229166666701</v>
      </c>
      <c r="F15" s="26" t="s">
        <v>279</v>
      </c>
    </row>
    <row r="16" spans="1:6" s="5" customFormat="1" ht="62" x14ac:dyDescent="0.35">
      <c r="A16" s="25" t="s">
        <v>24</v>
      </c>
      <c r="B16" s="25" t="s">
        <v>4</v>
      </c>
      <c r="C16" s="26" t="s">
        <v>25</v>
      </c>
      <c r="D16" s="27">
        <v>45869.833333333299</v>
      </c>
      <c r="E16" s="27">
        <v>45870.25</v>
      </c>
      <c r="F16" s="26" t="s">
        <v>26</v>
      </c>
    </row>
    <row r="17" spans="1:6" s="5" customFormat="1" ht="62" x14ac:dyDescent="0.35">
      <c r="A17" s="25" t="s">
        <v>24</v>
      </c>
      <c r="B17" s="25" t="s">
        <v>5</v>
      </c>
      <c r="C17" s="26" t="s">
        <v>55</v>
      </c>
      <c r="D17" s="27">
        <v>45869.833333333299</v>
      </c>
      <c r="E17" s="27">
        <v>45870.25</v>
      </c>
      <c r="F17" s="26" t="s">
        <v>56</v>
      </c>
    </row>
    <row r="18" spans="1:6" s="5" customFormat="1" ht="93" x14ac:dyDescent="0.35">
      <c r="A18" s="25" t="s">
        <v>113</v>
      </c>
      <c r="B18" s="25" t="s">
        <v>4</v>
      </c>
      <c r="C18" s="26" t="s">
        <v>114</v>
      </c>
      <c r="D18" s="27">
        <v>45869.833333333299</v>
      </c>
      <c r="E18" s="27">
        <v>45870.25</v>
      </c>
      <c r="F18" s="26" t="s">
        <v>115</v>
      </c>
    </row>
    <row r="19" spans="1:6" s="5" customFormat="1" ht="93" x14ac:dyDescent="0.35">
      <c r="A19" s="25" t="s">
        <v>113</v>
      </c>
      <c r="B19" s="25" t="s">
        <v>4</v>
      </c>
      <c r="C19" s="26" t="s">
        <v>116</v>
      </c>
      <c r="D19" s="27">
        <v>45869.875</v>
      </c>
      <c r="E19" s="27">
        <v>45870.25</v>
      </c>
      <c r="F19" s="26" t="s">
        <v>115</v>
      </c>
    </row>
    <row r="20" spans="1:6" s="5" customFormat="1" ht="93" x14ac:dyDescent="0.35">
      <c r="A20" s="25" t="s">
        <v>113</v>
      </c>
      <c r="B20" s="25" t="s">
        <v>4</v>
      </c>
      <c r="C20" s="26" t="s">
        <v>117</v>
      </c>
      <c r="D20" s="27">
        <v>45869.916666666701</v>
      </c>
      <c r="E20" s="27">
        <v>45870.25</v>
      </c>
      <c r="F20" s="26" t="s">
        <v>115</v>
      </c>
    </row>
    <row r="21" spans="1:6" s="7" customFormat="1" ht="93" x14ac:dyDescent="0.35">
      <c r="A21" s="25" t="s">
        <v>113</v>
      </c>
      <c r="B21" s="25" t="s">
        <v>4</v>
      </c>
      <c r="C21" s="26" t="s">
        <v>118</v>
      </c>
      <c r="D21" s="27">
        <v>45869.9375</v>
      </c>
      <c r="E21" s="27">
        <v>45870.25</v>
      </c>
      <c r="F21" s="26" t="s">
        <v>115</v>
      </c>
    </row>
    <row r="22" spans="1:6" s="7" customFormat="1" ht="62" x14ac:dyDescent="0.35">
      <c r="A22" s="25" t="s">
        <v>146</v>
      </c>
      <c r="B22" s="25" t="s">
        <v>6</v>
      </c>
      <c r="C22" s="26" t="s">
        <v>147</v>
      </c>
      <c r="D22" s="27">
        <v>45869.833333333299</v>
      </c>
      <c r="E22" s="27">
        <v>45870.25</v>
      </c>
      <c r="F22" s="26" t="s">
        <v>148</v>
      </c>
    </row>
    <row r="23" spans="1:6" s="7" customFormat="1" ht="62" x14ac:dyDescent="0.35">
      <c r="A23" s="25" t="s">
        <v>146</v>
      </c>
      <c r="B23" s="25" t="s">
        <v>2</v>
      </c>
      <c r="C23" s="26" t="s">
        <v>149</v>
      </c>
      <c r="D23" s="27">
        <v>45869.833333333299</v>
      </c>
      <c r="E23" s="27">
        <v>45870.25</v>
      </c>
      <c r="F23" s="26" t="s">
        <v>150</v>
      </c>
    </row>
    <row r="24" spans="1:6" s="7" customFormat="1" ht="77.5" x14ac:dyDescent="0.35">
      <c r="A24" s="25" t="s">
        <v>146</v>
      </c>
      <c r="B24" s="25" t="s">
        <v>6</v>
      </c>
      <c r="C24" s="26" t="s">
        <v>151</v>
      </c>
      <c r="D24" s="27">
        <v>45869.833333333299</v>
      </c>
      <c r="E24" s="27">
        <v>45870.25</v>
      </c>
      <c r="F24" s="26" t="s">
        <v>152</v>
      </c>
    </row>
    <row r="25" spans="1:6" s="7" customFormat="1" ht="77.5" x14ac:dyDescent="0.35">
      <c r="A25" s="25" t="s">
        <v>146</v>
      </c>
      <c r="B25" s="25" t="s">
        <v>2</v>
      </c>
      <c r="C25" s="26" t="s">
        <v>153</v>
      </c>
      <c r="D25" s="27">
        <v>45869.833333333299</v>
      </c>
      <c r="E25" s="27">
        <v>45870.25</v>
      </c>
      <c r="F25" s="26" t="s">
        <v>154</v>
      </c>
    </row>
    <row r="26" spans="1:6" s="7" customFormat="1" ht="62" x14ac:dyDescent="0.35">
      <c r="A26" s="25" t="s">
        <v>146</v>
      </c>
      <c r="B26" s="25" t="s">
        <v>6</v>
      </c>
      <c r="C26" s="26" t="s">
        <v>155</v>
      </c>
      <c r="D26" s="27">
        <v>45869.833333333299</v>
      </c>
      <c r="E26" s="27">
        <v>45870.25</v>
      </c>
      <c r="F26" s="26" t="s">
        <v>156</v>
      </c>
    </row>
    <row r="27" spans="1:6" s="5" customFormat="1" ht="62" x14ac:dyDescent="0.35">
      <c r="A27" s="25" t="s">
        <v>146</v>
      </c>
      <c r="B27" s="25" t="s">
        <v>2</v>
      </c>
      <c r="C27" s="26" t="s">
        <v>157</v>
      </c>
      <c r="D27" s="27">
        <v>45869.833333333299</v>
      </c>
      <c r="E27" s="27">
        <v>45870.25</v>
      </c>
      <c r="F27" s="26" t="s">
        <v>158</v>
      </c>
    </row>
    <row r="28" spans="1:6" s="5" customFormat="1" ht="62" x14ac:dyDescent="0.35">
      <c r="A28" s="25" t="s">
        <v>137</v>
      </c>
      <c r="B28" s="25" t="s">
        <v>6</v>
      </c>
      <c r="C28" s="26" t="s">
        <v>138</v>
      </c>
      <c r="D28" s="27">
        <v>45869.833333333299</v>
      </c>
      <c r="E28" s="27">
        <v>45870.25</v>
      </c>
      <c r="F28" s="26" t="s">
        <v>139</v>
      </c>
    </row>
    <row r="29" spans="1:6" s="5" customFormat="1" ht="62" x14ac:dyDescent="0.35">
      <c r="A29" s="25" t="s">
        <v>257</v>
      </c>
      <c r="B29" s="25" t="s">
        <v>5</v>
      </c>
      <c r="C29" s="26" t="s">
        <v>258</v>
      </c>
      <c r="D29" s="27">
        <v>45869.916666666701</v>
      </c>
      <c r="E29" s="27">
        <v>45870.25</v>
      </c>
      <c r="F29" s="26" t="s">
        <v>259</v>
      </c>
    </row>
    <row r="30" spans="1:6" s="5" customFormat="1" ht="31" x14ac:dyDescent="0.35">
      <c r="A30" s="25" t="s">
        <v>257</v>
      </c>
      <c r="B30" s="25" t="s">
        <v>4</v>
      </c>
      <c r="C30" s="26" t="s">
        <v>260</v>
      </c>
      <c r="D30" s="27">
        <v>45869.833333333299</v>
      </c>
      <c r="E30" s="27">
        <v>45870.25</v>
      </c>
      <c r="F30" s="26" t="s">
        <v>261</v>
      </c>
    </row>
    <row r="31" spans="1:6" s="5" customFormat="1" ht="31" x14ac:dyDescent="0.35">
      <c r="A31" s="25" t="s">
        <v>257</v>
      </c>
      <c r="B31" s="25" t="s">
        <v>4</v>
      </c>
      <c r="C31" s="26" t="s">
        <v>262</v>
      </c>
      <c r="D31" s="27">
        <v>45869.833333333299</v>
      </c>
      <c r="E31" s="27">
        <v>45870.208333333299</v>
      </c>
      <c r="F31" s="26" t="s">
        <v>263</v>
      </c>
    </row>
    <row r="32" spans="1:6" s="5" customFormat="1" ht="46.5" x14ac:dyDescent="0.35">
      <c r="A32" s="25" t="s">
        <v>236</v>
      </c>
      <c r="B32" s="25" t="s">
        <v>18</v>
      </c>
      <c r="C32" s="26" t="s">
        <v>237</v>
      </c>
      <c r="D32" s="27">
        <v>45869.833333333299</v>
      </c>
      <c r="E32" s="27">
        <v>45870.25</v>
      </c>
      <c r="F32" s="26" t="s">
        <v>238</v>
      </c>
    </row>
    <row r="33" spans="1:6" s="5" customFormat="1" ht="46.5" x14ac:dyDescent="0.35">
      <c r="A33" s="25" t="s">
        <v>236</v>
      </c>
      <c r="B33" s="25" t="s">
        <v>2</v>
      </c>
      <c r="C33" s="26" t="s">
        <v>250</v>
      </c>
      <c r="D33" s="27">
        <v>45869.833333333299</v>
      </c>
      <c r="E33" s="27">
        <v>45870.25</v>
      </c>
      <c r="F33" s="26" t="s">
        <v>251</v>
      </c>
    </row>
    <row r="34" spans="1:6" s="5" customFormat="1" ht="93" x14ac:dyDescent="0.35">
      <c r="A34" s="25" t="s">
        <v>236</v>
      </c>
      <c r="B34" s="25" t="s">
        <v>2</v>
      </c>
      <c r="C34" s="26" t="s">
        <v>274</v>
      </c>
      <c r="D34" s="27">
        <v>45869.916666666701</v>
      </c>
      <c r="E34" s="27">
        <v>45870.229166666701</v>
      </c>
      <c r="F34" s="26" t="s">
        <v>275</v>
      </c>
    </row>
    <row r="35" spans="1:6" s="5" customFormat="1" ht="93" x14ac:dyDescent="0.35">
      <c r="A35" s="25" t="s">
        <v>236</v>
      </c>
      <c r="B35" s="25" t="s">
        <v>2</v>
      </c>
      <c r="C35" s="26" t="s">
        <v>276</v>
      </c>
      <c r="D35" s="27">
        <v>45869.916666666701</v>
      </c>
      <c r="E35" s="27">
        <v>45870.229166666701</v>
      </c>
      <c r="F35" s="26" t="s">
        <v>275</v>
      </c>
    </row>
    <row r="36" spans="1:6" s="5" customFormat="1" ht="77.5" x14ac:dyDescent="0.35">
      <c r="A36" s="25" t="s">
        <v>245</v>
      </c>
      <c r="B36" s="25" t="s">
        <v>2</v>
      </c>
      <c r="C36" s="26" t="s">
        <v>246</v>
      </c>
      <c r="D36" s="27">
        <v>45869.833333333299</v>
      </c>
      <c r="E36" s="27">
        <v>45870.25</v>
      </c>
      <c r="F36" s="26" t="s">
        <v>247</v>
      </c>
    </row>
    <row r="37" spans="1:6" s="5" customFormat="1" ht="62" x14ac:dyDescent="0.35">
      <c r="A37" s="25" t="s">
        <v>239</v>
      </c>
      <c r="B37" s="25" t="s">
        <v>5</v>
      </c>
      <c r="C37" s="26" t="s">
        <v>240</v>
      </c>
      <c r="D37" s="27">
        <v>45869.833333333299</v>
      </c>
      <c r="E37" s="27">
        <v>45870.25</v>
      </c>
      <c r="F37" s="26" t="s">
        <v>241</v>
      </c>
    </row>
    <row r="38" spans="1:6" s="5" customFormat="1" ht="46.5" x14ac:dyDescent="0.35">
      <c r="A38" s="25" t="s">
        <v>239</v>
      </c>
      <c r="B38" s="25" t="s">
        <v>18</v>
      </c>
      <c r="C38" s="26" t="s">
        <v>248</v>
      </c>
      <c r="D38" s="27">
        <v>45869.833333333299</v>
      </c>
      <c r="E38" s="27">
        <v>45870.25</v>
      </c>
      <c r="F38" s="26" t="s">
        <v>249</v>
      </c>
    </row>
    <row r="39" spans="1:6" s="5" customFormat="1" ht="46.5" x14ac:dyDescent="0.35">
      <c r="A39" s="25" t="s">
        <v>239</v>
      </c>
      <c r="B39" s="25" t="s">
        <v>4</v>
      </c>
      <c r="C39" s="26" t="s">
        <v>252</v>
      </c>
      <c r="D39" s="27">
        <v>45869.833333333299</v>
      </c>
      <c r="E39" s="27">
        <v>45870.25</v>
      </c>
      <c r="F39" s="26" t="s">
        <v>253</v>
      </c>
    </row>
    <row r="40" spans="1:6" s="6" customFormat="1" ht="46.5" x14ac:dyDescent="0.35">
      <c r="A40" s="25" t="s">
        <v>239</v>
      </c>
      <c r="B40" s="25" t="s">
        <v>4</v>
      </c>
      <c r="C40" s="26" t="s">
        <v>254</v>
      </c>
      <c r="D40" s="27">
        <v>45869.833333333299</v>
      </c>
      <c r="E40" s="27">
        <v>45870.25</v>
      </c>
      <c r="F40" s="26" t="s">
        <v>253</v>
      </c>
    </row>
    <row r="41" spans="1:6" s="6" customFormat="1" ht="62" x14ac:dyDescent="0.35">
      <c r="A41" s="25" t="s">
        <v>267</v>
      </c>
      <c r="B41" s="25" t="s">
        <v>2</v>
      </c>
      <c r="C41" s="26" t="s">
        <v>268</v>
      </c>
      <c r="D41" s="27">
        <v>45869.916666666701</v>
      </c>
      <c r="E41" s="27">
        <v>45870.229166666701</v>
      </c>
      <c r="F41" s="26" t="s">
        <v>269</v>
      </c>
    </row>
    <row r="42" spans="1:6" s="6" customFormat="1" ht="46.5" x14ac:dyDescent="0.35">
      <c r="A42" s="25" t="s">
        <v>208</v>
      </c>
      <c r="B42" s="25" t="s">
        <v>2</v>
      </c>
      <c r="C42" s="26" t="s">
        <v>209</v>
      </c>
      <c r="D42" s="27">
        <v>45869.875</v>
      </c>
      <c r="E42" s="27">
        <v>45870.25</v>
      </c>
      <c r="F42" s="26" t="s">
        <v>210</v>
      </c>
    </row>
    <row r="43" spans="1:6" s="6" customFormat="1" ht="62" x14ac:dyDescent="0.35">
      <c r="A43" s="25" t="s">
        <v>295</v>
      </c>
      <c r="B43" s="25" t="s">
        <v>18</v>
      </c>
      <c r="C43" s="26" t="s">
        <v>296</v>
      </c>
      <c r="D43" s="27">
        <v>45869.833333333299</v>
      </c>
      <c r="E43" s="27">
        <v>45870.25</v>
      </c>
      <c r="F43" s="26" t="s">
        <v>297</v>
      </c>
    </row>
    <row r="44" spans="1:6" s="6" customFormat="1" ht="31" x14ac:dyDescent="0.35">
      <c r="A44" s="25" t="s">
        <v>211</v>
      </c>
      <c r="B44" s="25" t="s">
        <v>4</v>
      </c>
      <c r="C44" s="26" t="s">
        <v>212</v>
      </c>
      <c r="D44" s="27">
        <v>45869.895833333299</v>
      </c>
      <c r="E44" s="27">
        <v>45870.25</v>
      </c>
      <c r="F44" s="26" t="s">
        <v>213</v>
      </c>
    </row>
    <row r="45" spans="1:6" s="6" customFormat="1" ht="31" x14ac:dyDescent="0.35">
      <c r="A45" s="25" t="s">
        <v>211</v>
      </c>
      <c r="B45" s="25" t="s">
        <v>4</v>
      </c>
      <c r="C45" s="26" t="s">
        <v>214</v>
      </c>
      <c r="D45" s="27">
        <v>45869.895833333299</v>
      </c>
      <c r="E45" s="27">
        <v>45870.25</v>
      </c>
      <c r="F45" s="26" t="s">
        <v>213</v>
      </c>
    </row>
    <row r="46" spans="1:6" s="6" customFormat="1" ht="62" x14ac:dyDescent="0.35">
      <c r="A46" s="25" t="s">
        <v>211</v>
      </c>
      <c r="B46" s="25" t="s">
        <v>5</v>
      </c>
      <c r="C46" s="26" t="s">
        <v>224</v>
      </c>
      <c r="D46" s="27">
        <v>45869.875</v>
      </c>
      <c r="E46" s="27">
        <v>45870.25</v>
      </c>
      <c r="F46" s="26" t="s">
        <v>225</v>
      </c>
    </row>
    <row r="47" spans="1:6" s="6" customFormat="1" ht="46.5" x14ac:dyDescent="0.35">
      <c r="A47" s="25" t="s">
        <v>218</v>
      </c>
      <c r="B47" s="25" t="s">
        <v>6</v>
      </c>
      <c r="C47" s="26" t="s">
        <v>219</v>
      </c>
      <c r="D47" s="27">
        <v>45869.875</v>
      </c>
      <c r="E47" s="27">
        <v>45870.25</v>
      </c>
      <c r="F47" s="26" t="s">
        <v>220</v>
      </c>
    </row>
    <row r="48" spans="1:6" s="6" customFormat="1" ht="62" x14ac:dyDescent="0.35">
      <c r="A48" s="25" t="s">
        <v>218</v>
      </c>
      <c r="B48" s="25" t="s">
        <v>6</v>
      </c>
      <c r="C48" s="26" t="s">
        <v>230</v>
      </c>
      <c r="D48" s="27">
        <v>45869.875</v>
      </c>
      <c r="E48" s="27">
        <v>45870.25</v>
      </c>
      <c r="F48" s="26" t="s">
        <v>231</v>
      </c>
    </row>
    <row r="49" spans="1:6" s="5" customFormat="1" ht="31" x14ac:dyDescent="0.35">
      <c r="A49" s="25" t="s">
        <v>218</v>
      </c>
      <c r="B49" s="25" t="s">
        <v>2</v>
      </c>
      <c r="C49" s="26" t="s">
        <v>234</v>
      </c>
      <c r="D49" s="27">
        <v>45869.875</v>
      </c>
      <c r="E49" s="27">
        <v>45870.25</v>
      </c>
      <c r="F49" s="26" t="s">
        <v>235</v>
      </c>
    </row>
    <row r="50" spans="1:6" s="5" customFormat="1" ht="46.5" x14ac:dyDescent="0.35">
      <c r="A50" s="25" t="s">
        <v>309</v>
      </c>
      <c r="B50" s="25" t="s">
        <v>18</v>
      </c>
      <c r="C50" s="26" t="s">
        <v>310</v>
      </c>
      <c r="D50" s="27">
        <v>45869.833333333299</v>
      </c>
      <c r="E50" s="27">
        <v>45870.25</v>
      </c>
      <c r="F50" s="26" t="s">
        <v>311</v>
      </c>
    </row>
    <row r="51" spans="1:6" s="5" customFormat="1" ht="62" x14ac:dyDescent="0.35">
      <c r="A51" s="25" t="s">
        <v>288</v>
      </c>
      <c r="B51" s="25" t="s">
        <v>5</v>
      </c>
      <c r="C51" s="26" t="s">
        <v>289</v>
      </c>
      <c r="D51" s="27">
        <v>45869.833333333299</v>
      </c>
      <c r="E51" s="27">
        <v>45870.25</v>
      </c>
      <c r="F51" s="26" t="s">
        <v>290</v>
      </c>
    </row>
    <row r="52" spans="1:6" s="5" customFormat="1" ht="46.5" x14ac:dyDescent="0.35">
      <c r="A52" s="25" t="s">
        <v>288</v>
      </c>
      <c r="B52" s="25" t="s">
        <v>4</v>
      </c>
      <c r="C52" s="26" t="s">
        <v>291</v>
      </c>
      <c r="D52" s="27">
        <v>45869.833333333299</v>
      </c>
      <c r="E52" s="27">
        <v>45870.25</v>
      </c>
      <c r="F52" s="26" t="s">
        <v>292</v>
      </c>
    </row>
    <row r="53" spans="1:6" s="5" customFormat="1" ht="62" x14ac:dyDescent="0.35">
      <c r="A53" s="25" t="s">
        <v>288</v>
      </c>
      <c r="B53" s="25" t="s">
        <v>5</v>
      </c>
      <c r="C53" s="26" t="s">
        <v>293</v>
      </c>
      <c r="D53" s="27">
        <v>45869.833333333299</v>
      </c>
      <c r="E53" s="27">
        <v>45870.25</v>
      </c>
      <c r="F53" s="26" t="s">
        <v>294</v>
      </c>
    </row>
    <row r="54" spans="1:6" s="5" customFormat="1" ht="77.5" x14ac:dyDescent="0.35">
      <c r="A54" s="25" t="s">
        <v>288</v>
      </c>
      <c r="B54" s="25" t="s">
        <v>2</v>
      </c>
      <c r="C54" s="26" t="s">
        <v>322</v>
      </c>
      <c r="D54" s="27">
        <v>45869.875</v>
      </c>
      <c r="E54" s="27">
        <v>45870.229166666701</v>
      </c>
      <c r="F54" s="26" t="s">
        <v>323</v>
      </c>
    </row>
    <row r="55" spans="1:6" s="5" customFormat="1" ht="46.5" x14ac:dyDescent="0.35">
      <c r="A55" s="25" t="s">
        <v>226</v>
      </c>
      <c r="B55" s="25" t="s">
        <v>6</v>
      </c>
      <c r="C55" s="26" t="s">
        <v>227</v>
      </c>
      <c r="D55" s="27">
        <v>45869.875</v>
      </c>
      <c r="E55" s="27">
        <v>45870.25</v>
      </c>
      <c r="F55" s="26" t="s">
        <v>228</v>
      </c>
    </row>
    <row r="56" spans="1:6" s="5" customFormat="1" ht="46.5" x14ac:dyDescent="0.35">
      <c r="A56" s="25" t="s">
        <v>226</v>
      </c>
      <c r="B56" s="25" t="s">
        <v>6</v>
      </c>
      <c r="C56" s="26" t="s">
        <v>229</v>
      </c>
      <c r="D56" s="27">
        <v>45869.875</v>
      </c>
      <c r="E56" s="27">
        <v>45870.25</v>
      </c>
      <c r="F56" s="26" t="s">
        <v>228</v>
      </c>
    </row>
    <row r="57" spans="1:6" s="5" customFormat="1" ht="46.5" x14ac:dyDescent="0.35">
      <c r="A57" s="25" t="s">
        <v>312</v>
      </c>
      <c r="B57" s="25" t="s">
        <v>2</v>
      </c>
      <c r="C57" s="26" t="s">
        <v>313</v>
      </c>
      <c r="D57" s="27">
        <v>45869.833333333299</v>
      </c>
      <c r="E57" s="27">
        <v>45870.25</v>
      </c>
      <c r="F57" s="26" t="s">
        <v>314</v>
      </c>
    </row>
    <row r="58" spans="1:6" s="5" customFormat="1" ht="93" x14ac:dyDescent="0.35">
      <c r="A58" s="25" t="s">
        <v>75</v>
      </c>
      <c r="B58" s="25" t="s">
        <v>2</v>
      </c>
      <c r="C58" s="26" t="s">
        <v>76</v>
      </c>
      <c r="D58" s="27">
        <v>45869.833333333299</v>
      </c>
      <c r="E58" s="27">
        <v>45870.25</v>
      </c>
      <c r="F58" s="26" t="s">
        <v>74</v>
      </c>
    </row>
    <row r="59" spans="1:6" s="5" customFormat="1" ht="77.5" x14ac:dyDescent="0.35">
      <c r="A59" s="25" t="s">
        <v>48</v>
      </c>
      <c r="B59" s="25" t="s">
        <v>5</v>
      </c>
      <c r="C59" s="26" t="s">
        <v>49</v>
      </c>
      <c r="D59" s="27">
        <v>45869.833333333299</v>
      </c>
      <c r="E59" s="27">
        <v>45870.25</v>
      </c>
      <c r="F59" s="26" t="s">
        <v>50</v>
      </c>
    </row>
    <row r="60" spans="1:6" s="5" customFormat="1" ht="77.5" x14ac:dyDescent="0.35">
      <c r="A60" s="25" t="s">
        <v>81</v>
      </c>
      <c r="B60" s="25" t="s">
        <v>4</v>
      </c>
      <c r="C60" s="26" t="s">
        <v>82</v>
      </c>
      <c r="D60" s="27">
        <v>45869.833333333299</v>
      </c>
      <c r="E60" s="27">
        <v>45870.25</v>
      </c>
      <c r="F60" s="26" t="s">
        <v>79</v>
      </c>
    </row>
    <row r="61" spans="1:6" s="5" customFormat="1" ht="93" x14ac:dyDescent="0.35">
      <c r="A61" s="25" t="s">
        <v>81</v>
      </c>
      <c r="B61" s="25" t="s">
        <v>2</v>
      </c>
      <c r="C61" s="26" t="s">
        <v>84</v>
      </c>
      <c r="D61" s="27">
        <v>45869.833333333299</v>
      </c>
      <c r="E61" s="27">
        <v>45870.25</v>
      </c>
      <c r="F61" s="26" t="s">
        <v>85</v>
      </c>
    </row>
    <row r="62" spans="1:6" s="5" customFormat="1" ht="108.5" x14ac:dyDescent="0.35">
      <c r="A62" s="25" t="s">
        <v>81</v>
      </c>
      <c r="B62" s="25" t="s">
        <v>2</v>
      </c>
      <c r="C62" s="26" t="s">
        <v>95</v>
      </c>
      <c r="D62" s="27">
        <v>45869.833333333299</v>
      </c>
      <c r="E62" s="27">
        <v>45870.25</v>
      </c>
      <c r="F62" s="26" t="s">
        <v>96</v>
      </c>
    </row>
    <row r="63" spans="1:6" s="5" customFormat="1" ht="108.5" x14ac:dyDescent="0.35">
      <c r="A63" s="25" t="s">
        <v>81</v>
      </c>
      <c r="B63" s="25" t="s">
        <v>2</v>
      </c>
      <c r="C63" s="26" t="s">
        <v>97</v>
      </c>
      <c r="D63" s="27">
        <v>45869.833333333299</v>
      </c>
      <c r="E63" s="27">
        <v>45870.25</v>
      </c>
      <c r="F63" s="26" t="s">
        <v>96</v>
      </c>
    </row>
    <row r="64" spans="1:6" s="5" customFormat="1" ht="93" x14ac:dyDescent="0.35">
      <c r="A64" s="25" t="s">
        <v>86</v>
      </c>
      <c r="B64" s="25" t="s">
        <v>6</v>
      </c>
      <c r="C64" s="26" t="s">
        <v>87</v>
      </c>
      <c r="D64" s="27">
        <v>45869.541666666701</v>
      </c>
      <c r="E64" s="27">
        <v>45870.25</v>
      </c>
      <c r="F64" s="26" t="s">
        <v>88</v>
      </c>
    </row>
    <row r="65" spans="1:6" s="5" customFormat="1" ht="93" x14ac:dyDescent="0.35">
      <c r="A65" s="25" t="s">
        <v>86</v>
      </c>
      <c r="B65" s="25" t="s">
        <v>6</v>
      </c>
      <c r="C65" s="26" t="s">
        <v>89</v>
      </c>
      <c r="D65" s="27">
        <v>45869.833333333299</v>
      </c>
      <c r="E65" s="27">
        <v>45870.25</v>
      </c>
      <c r="F65" s="26" t="s">
        <v>88</v>
      </c>
    </row>
    <row r="66" spans="1:6" s="5" customFormat="1" ht="77.5" x14ac:dyDescent="0.35">
      <c r="A66" s="25" t="s">
        <v>86</v>
      </c>
      <c r="B66" s="25" t="s">
        <v>6</v>
      </c>
      <c r="C66" s="26" t="s">
        <v>104</v>
      </c>
      <c r="D66" s="27">
        <v>45869.833333333299</v>
      </c>
      <c r="E66" s="27">
        <v>45870.25</v>
      </c>
      <c r="F66" s="26" t="s">
        <v>105</v>
      </c>
    </row>
    <row r="67" spans="1:6" s="5" customFormat="1" ht="46.5" x14ac:dyDescent="0.35">
      <c r="A67" s="25" t="s">
        <v>86</v>
      </c>
      <c r="B67" s="25" t="s">
        <v>6</v>
      </c>
      <c r="C67" s="26" t="s">
        <v>87</v>
      </c>
      <c r="D67" s="27">
        <v>45867.416666666701</v>
      </c>
      <c r="E67" s="27">
        <v>45871.208333333299</v>
      </c>
      <c r="F67" s="26" t="s">
        <v>106</v>
      </c>
    </row>
    <row r="68" spans="1:6" s="5" customFormat="1" ht="77.5" x14ac:dyDescent="0.35">
      <c r="A68" s="25" t="s">
        <v>86</v>
      </c>
      <c r="B68" s="25" t="s">
        <v>6</v>
      </c>
      <c r="C68" s="26" t="s">
        <v>334</v>
      </c>
      <c r="D68" s="27">
        <v>45869.833333333299</v>
      </c>
      <c r="E68" s="27">
        <v>45870.208333333299</v>
      </c>
      <c r="F68" s="26" t="s">
        <v>335</v>
      </c>
    </row>
    <row r="69" spans="1:6" s="5" customFormat="1" ht="62" x14ac:dyDescent="0.35">
      <c r="A69" s="25" t="s">
        <v>17</v>
      </c>
      <c r="B69" s="25" t="s">
        <v>18</v>
      </c>
      <c r="C69" s="26" t="s">
        <v>19</v>
      </c>
      <c r="D69" s="27">
        <v>45869.833333333299</v>
      </c>
      <c r="E69" s="27">
        <v>45870.25</v>
      </c>
      <c r="F69" s="26" t="s">
        <v>20</v>
      </c>
    </row>
    <row r="70" spans="1:6" s="5" customFormat="1" ht="77.5" x14ac:dyDescent="0.35">
      <c r="A70" s="25" t="s">
        <v>17</v>
      </c>
      <c r="B70" s="25" t="s">
        <v>5</v>
      </c>
      <c r="C70" s="26" t="s">
        <v>27</v>
      </c>
      <c r="D70" s="27">
        <v>45869.833333333299</v>
      </c>
      <c r="E70" s="27">
        <v>45870.25</v>
      </c>
      <c r="F70" s="26" t="s">
        <v>28</v>
      </c>
    </row>
    <row r="71" spans="1:6" s="5" customFormat="1" ht="62" x14ac:dyDescent="0.35">
      <c r="A71" s="25" t="s">
        <v>17</v>
      </c>
      <c r="B71" s="25" t="s">
        <v>18</v>
      </c>
      <c r="C71" s="26" t="s">
        <v>32</v>
      </c>
      <c r="D71" s="27">
        <v>45869.833333333299</v>
      </c>
      <c r="E71" s="27">
        <v>45870.25</v>
      </c>
      <c r="F71" s="26" t="s">
        <v>31</v>
      </c>
    </row>
    <row r="72" spans="1:6" s="5" customFormat="1" ht="77.5" x14ac:dyDescent="0.35">
      <c r="A72" s="25" t="s">
        <v>17</v>
      </c>
      <c r="B72" s="25" t="s">
        <v>18</v>
      </c>
      <c r="C72" s="26" t="s">
        <v>41</v>
      </c>
      <c r="D72" s="27">
        <v>45869.833333333299</v>
      </c>
      <c r="E72" s="27">
        <v>45870.25</v>
      </c>
      <c r="F72" s="26" t="s">
        <v>42</v>
      </c>
    </row>
    <row r="73" spans="1:6" s="5" customFormat="1" ht="77.5" x14ac:dyDescent="0.35">
      <c r="A73" s="25" t="s">
        <v>51</v>
      </c>
      <c r="B73" s="25" t="s">
        <v>2</v>
      </c>
      <c r="C73" s="26" t="s">
        <v>52</v>
      </c>
      <c r="D73" s="27">
        <v>45869.833333333299</v>
      </c>
      <c r="E73" s="27">
        <v>45870.25</v>
      </c>
      <c r="F73" s="26" t="s">
        <v>53</v>
      </c>
    </row>
    <row r="74" spans="1:6" s="5" customFormat="1" ht="77.5" x14ac:dyDescent="0.35">
      <c r="A74" s="25" t="s">
        <v>51</v>
      </c>
      <c r="B74" s="25" t="s">
        <v>6</v>
      </c>
      <c r="C74" s="26" t="s">
        <v>54</v>
      </c>
      <c r="D74" s="27">
        <v>45869.833333333299</v>
      </c>
      <c r="E74" s="27">
        <v>45870.25</v>
      </c>
      <c r="F74" s="26" t="s">
        <v>53</v>
      </c>
    </row>
    <row r="75" spans="1:6" s="5" customFormat="1" ht="93" x14ac:dyDescent="0.35">
      <c r="A75" s="25" t="s">
        <v>51</v>
      </c>
      <c r="B75" s="25" t="s">
        <v>18</v>
      </c>
      <c r="C75" s="26" t="s">
        <v>324</v>
      </c>
      <c r="D75" s="27">
        <v>45869.875</v>
      </c>
      <c r="E75" s="27">
        <v>45870.25</v>
      </c>
      <c r="F75" s="26" t="s">
        <v>325</v>
      </c>
    </row>
    <row r="76" spans="1:6" s="5" customFormat="1" ht="77.5" x14ac:dyDescent="0.35">
      <c r="A76" s="25" t="s">
        <v>344</v>
      </c>
      <c r="B76" s="25" t="s">
        <v>5</v>
      </c>
      <c r="C76" s="26" t="s">
        <v>345</v>
      </c>
      <c r="D76" s="27">
        <v>45869.791666666701</v>
      </c>
      <c r="E76" s="27">
        <v>45870.208333333299</v>
      </c>
      <c r="F76" s="26" t="s">
        <v>346</v>
      </c>
    </row>
    <row r="77" spans="1:6" s="5" customFormat="1" ht="46.5" x14ac:dyDescent="0.35">
      <c r="A77" s="25" t="s">
        <v>336</v>
      </c>
      <c r="B77" s="25" t="s">
        <v>6</v>
      </c>
      <c r="C77" s="26" t="s">
        <v>337</v>
      </c>
      <c r="D77" s="27">
        <v>45869.875</v>
      </c>
      <c r="E77" s="27">
        <v>45870.25</v>
      </c>
      <c r="F77" s="26" t="s">
        <v>338</v>
      </c>
    </row>
    <row r="78" spans="1:6" s="5" customFormat="1" ht="93" x14ac:dyDescent="0.35">
      <c r="A78" s="25" t="s">
        <v>92</v>
      </c>
      <c r="B78" s="25" t="s">
        <v>5</v>
      </c>
      <c r="C78" s="26" t="s">
        <v>93</v>
      </c>
      <c r="D78" s="27">
        <v>45804.833333333299</v>
      </c>
      <c r="E78" s="27">
        <v>45887.25</v>
      </c>
      <c r="F78" s="26" t="s">
        <v>94</v>
      </c>
    </row>
    <row r="79" spans="1:6" s="5" customFormat="1" ht="46.5" x14ac:dyDescent="0.35">
      <c r="A79" s="25" t="s">
        <v>92</v>
      </c>
      <c r="B79" s="25" t="s">
        <v>4</v>
      </c>
      <c r="C79" s="26" t="s">
        <v>102</v>
      </c>
      <c r="D79" s="27">
        <v>45869.833333333299</v>
      </c>
      <c r="E79" s="27">
        <v>45870.25</v>
      </c>
      <c r="F79" s="26" t="s">
        <v>103</v>
      </c>
    </row>
    <row r="80" spans="1:6" s="5" customFormat="1" ht="46.5" x14ac:dyDescent="0.35">
      <c r="A80" s="25" t="s">
        <v>202</v>
      </c>
      <c r="B80" s="25" t="s">
        <v>2</v>
      </c>
      <c r="C80" s="26" t="s">
        <v>203</v>
      </c>
      <c r="D80" s="27">
        <v>45869.875</v>
      </c>
      <c r="E80" s="27">
        <v>45870.208333333299</v>
      </c>
      <c r="F80" s="26" t="s">
        <v>204</v>
      </c>
    </row>
    <row r="81" spans="1:6" s="5" customFormat="1" ht="77.5" x14ac:dyDescent="0.35">
      <c r="A81" s="25" t="s">
        <v>347</v>
      </c>
      <c r="B81" s="25" t="s">
        <v>4</v>
      </c>
      <c r="C81" s="26" t="s">
        <v>348</v>
      </c>
      <c r="D81" s="27">
        <v>45869.791666666701</v>
      </c>
      <c r="E81" s="27">
        <v>45870.208333333299</v>
      </c>
      <c r="F81" s="26" t="s">
        <v>349</v>
      </c>
    </row>
    <row r="82" spans="1:6" s="5" customFormat="1" ht="93" x14ac:dyDescent="0.35">
      <c r="A82" s="25" t="s">
        <v>107</v>
      </c>
      <c r="B82" s="25" t="s">
        <v>18</v>
      </c>
      <c r="C82" s="26" t="s">
        <v>108</v>
      </c>
      <c r="D82" s="27">
        <v>45869.833333333299</v>
      </c>
      <c r="E82" s="27">
        <v>45870.25</v>
      </c>
      <c r="F82" s="26" t="s">
        <v>109</v>
      </c>
    </row>
    <row r="83" spans="1:6" s="5" customFormat="1" ht="93" x14ac:dyDescent="0.35">
      <c r="A83" s="25" t="s">
        <v>110</v>
      </c>
      <c r="B83" s="25" t="s">
        <v>4</v>
      </c>
      <c r="C83" s="26" t="s">
        <v>111</v>
      </c>
      <c r="D83" s="27">
        <v>45869.833333333299</v>
      </c>
      <c r="E83" s="27">
        <v>45870.25</v>
      </c>
      <c r="F83" s="26" t="s">
        <v>112</v>
      </c>
    </row>
    <row r="84" spans="1:6" s="5" customFormat="1" ht="93" x14ac:dyDescent="0.35">
      <c r="A84" s="25" t="s">
        <v>119</v>
      </c>
      <c r="B84" s="25" t="s">
        <v>4</v>
      </c>
      <c r="C84" s="26" t="s">
        <v>120</v>
      </c>
      <c r="D84" s="27">
        <v>45869.833333333299</v>
      </c>
      <c r="E84" s="27">
        <v>45870.25</v>
      </c>
      <c r="F84" s="26" t="s">
        <v>121</v>
      </c>
    </row>
    <row r="85" spans="1:6" s="5" customFormat="1" ht="93" x14ac:dyDescent="0.35">
      <c r="A85" s="25" t="s">
        <v>119</v>
      </c>
      <c r="B85" s="25" t="s">
        <v>4</v>
      </c>
      <c r="C85" s="26" t="s">
        <v>122</v>
      </c>
      <c r="D85" s="27">
        <v>45869.875</v>
      </c>
      <c r="E85" s="27">
        <v>45870.25</v>
      </c>
      <c r="F85" s="26" t="s">
        <v>121</v>
      </c>
    </row>
    <row r="86" spans="1:6" s="5" customFormat="1" ht="93" x14ac:dyDescent="0.35">
      <c r="A86" s="25" t="s">
        <v>119</v>
      </c>
      <c r="B86" s="25" t="s">
        <v>4</v>
      </c>
      <c r="C86" s="26" t="s">
        <v>123</v>
      </c>
      <c r="D86" s="27">
        <v>45869.875</v>
      </c>
      <c r="E86" s="27">
        <v>45870.25</v>
      </c>
      <c r="F86" s="26" t="s">
        <v>121</v>
      </c>
    </row>
    <row r="87" spans="1:6" s="5" customFormat="1" ht="93" x14ac:dyDescent="0.35">
      <c r="A87" s="25" t="s">
        <v>134</v>
      </c>
      <c r="B87" s="25" t="s">
        <v>5</v>
      </c>
      <c r="C87" s="26" t="s">
        <v>135</v>
      </c>
      <c r="D87" s="27">
        <v>45869.833333333299</v>
      </c>
      <c r="E87" s="27">
        <v>45870.25</v>
      </c>
      <c r="F87" s="26" t="s">
        <v>136</v>
      </c>
    </row>
    <row r="88" spans="1:6" s="5" customFormat="1" ht="46.5" x14ac:dyDescent="0.35">
      <c r="A88" s="25" t="s">
        <v>134</v>
      </c>
      <c r="B88" s="25" t="s">
        <v>5</v>
      </c>
      <c r="C88" s="26" t="s">
        <v>140</v>
      </c>
      <c r="D88" s="27">
        <v>45869.833333333299</v>
      </c>
      <c r="E88" s="27">
        <v>45870.25</v>
      </c>
      <c r="F88" s="26" t="s">
        <v>141</v>
      </c>
    </row>
    <row r="89" spans="1:6" s="5" customFormat="1" ht="62" x14ac:dyDescent="0.35">
      <c r="A89" s="25" t="s">
        <v>134</v>
      </c>
      <c r="B89" s="25" t="s">
        <v>4</v>
      </c>
      <c r="C89" s="26" t="s">
        <v>142</v>
      </c>
      <c r="D89" s="27">
        <v>45869.833333333299</v>
      </c>
      <c r="E89" s="27">
        <v>45870.25</v>
      </c>
      <c r="F89" s="26" t="s">
        <v>143</v>
      </c>
    </row>
    <row r="90" spans="1:6" s="5" customFormat="1" ht="62" x14ac:dyDescent="0.35">
      <c r="A90" s="25" t="s">
        <v>59</v>
      </c>
      <c r="B90" s="25" t="s">
        <v>2</v>
      </c>
      <c r="C90" s="26" t="s">
        <v>60</v>
      </c>
      <c r="D90" s="27">
        <v>45869.916666666701</v>
      </c>
      <c r="E90" s="27">
        <v>45870.208333333299</v>
      </c>
      <c r="F90" s="26" t="s">
        <v>61</v>
      </c>
    </row>
    <row r="91" spans="1:6" s="5" customFormat="1" ht="93" x14ac:dyDescent="0.35">
      <c r="A91" s="25" t="s">
        <v>59</v>
      </c>
      <c r="B91" s="25" t="s">
        <v>2</v>
      </c>
      <c r="C91" s="26" t="s">
        <v>73</v>
      </c>
      <c r="D91" s="27">
        <v>45869.833333333299</v>
      </c>
      <c r="E91" s="27">
        <v>45870.25</v>
      </c>
      <c r="F91" s="26" t="s">
        <v>74</v>
      </c>
    </row>
    <row r="92" spans="1:6" s="5" customFormat="1" ht="77.5" x14ac:dyDescent="0.35">
      <c r="A92" s="25" t="s">
        <v>59</v>
      </c>
      <c r="B92" s="25" t="s">
        <v>2</v>
      </c>
      <c r="C92" s="26" t="s">
        <v>90</v>
      </c>
      <c r="D92" s="27">
        <v>45869.833333333299</v>
      </c>
      <c r="E92" s="27">
        <v>45870.25</v>
      </c>
      <c r="F92" s="26" t="s">
        <v>91</v>
      </c>
    </row>
    <row r="93" spans="1:6" s="5" customFormat="1" ht="77.5" x14ac:dyDescent="0.35">
      <c r="A93" s="25" t="s">
        <v>59</v>
      </c>
      <c r="B93" s="25" t="s">
        <v>2</v>
      </c>
      <c r="C93" s="26" t="s">
        <v>98</v>
      </c>
      <c r="D93" s="27">
        <v>45869.875</v>
      </c>
      <c r="E93" s="27">
        <v>45870.25</v>
      </c>
      <c r="F93" s="26" t="s">
        <v>99</v>
      </c>
    </row>
    <row r="94" spans="1:6" s="5" customFormat="1" ht="46.5" x14ac:dyDescent="0.35">
      <c r="A94" s="25" t="s">
        <v>59</v>
      </c>
      <c r="B94" s="25" t="s">
        <v>6</v>
      </c>
      <c r="C94" s="26" t="s">
        <v>132</v>
      </c>
      <c r="D94" s="27">
        <v>45869.875</v>
      </c>
      <c r="E94" s="27">
        <v>45870.25</v>
      </c>
      <c r="F94" s="26" t="s">
        <v>133</v>
      </c>
    </row>
    <row r="95" spans="1:6" s="5" customFormat="1" ht="62" x14ac:dyDescent="0.35">
      <c r="A95" s="25" t="s">
        <v>59</v>
      </c>
      <c r="B95" s="25" t="s">
        <v>2</v>
      </c>
      <c r="C95" s="26" t="s">
        <v>159</v>
      </c>
      <c r="D95" s="27">
        <v>45869.833333333299</v>
      </c>
      <c r="E95" s="27">
        <v>45870.25</v>
      </c>
      <c r="F95" s="26" t="s">
        <v>160</v>
      </c>
    </row>
    <row r="96" spans="1:6" s="5" customFormat="1" ht="46.5" x14ac:dyDescent="0.35">
      <c r="A96" s="25" t="s">
        <v>59</v>
      </c>
      <c r="B96" s="25" t="s">
        <v>6</v>
      </c>
      <c r="C96" s="26" t="s">
        <v>284</v>
      </c>
      <c r="D96" s="27">
        <v>45869.916666666701</v>
      </c>
      <c r="E96" s="27">
        <v>45870.229166666701</v>
      </c>
      <c r="F96" s="26" t="s">
        <v>285</v>
      </c>
    </row>
    <row r="97" spans="1:6" s="5" customFormat="1" ht="46.5" x14ac:dyDescent="0.35">
      <c r="A97" s="25" t="s">
        <v>35</v>
      </c>
      <c r="B97" s="25" t="s">
        <v>6</v>
      </c>
      <c r="C97" s="26" t="s">
        <v>36</v>
      </c>
      <c r="D97" s="27">
        <v>45869.875</v>
      </c>
      <c r="E97" s="27">
        <v>45870.208333333299</v>
      </c>
      <c r="F97" s="26" t="s">
        <v>37</v>
      </c>
    </row>
    <row r="98" spans="1:6" s="5" customFormat="1" ht="62" x14ac:dyDescent="0.35">
      <c r="A98" s="25" t="s">
        <v>124</v>
      </c>
      <c r="B98" s="25" t="s">
        <v>5</v>
      </c>
      <c r="C98" s="26" t="s">
        <v>125</v>
      </c>
      <c r="D98" s="27">
        <v>45869.833333333299</v>
      </c>
      <c r="E98" s="27">
        <v>45870.25</v>
      </c>
      <c r="F98" s="26" t="s">
        <v>126</v>
      </c>
    </row>
    <row r="99" spans="1:6" s="5" customFormat="1" ht="77.5" x14ac:dyDescent="0.35">
      <c r="A99" s="25" t="s">
        <v>242</v>
      </c>
      <c r="B99" s="25" t="s">
        <v>5</v>
      </c>
      <c r="C99" s="26" t="s">
        <v>243</v>
      </c>
      <c r="D99" s="27">
        <v>45869.833333333299</v>
      </c>
      <c r="E99" s="27">
        <v>45870.25</v>
      </c>
      <c r="F99" s="26" t="s">
        <v>244</v>
      </c>
    </row>
    <row r="100" spans="1:6" s="5" customFormat="1" ht="62" x14ac:dyDescent="0.35">
      <c r="A100" s="25" t="s">
        <v>242</v>
      </c>
      <c r="B100" s="25" t="s">
        <v>4</v>
      </c>
      <c r="C100" s="26" t="s">
        <v>255</v>
      </c>
      <c r="D100" s="27">
        <v>45855.25</v>
      </c>
      <c r="E100" s="27">
        <v>45876.25</v>
      </c>
      <c r="F100" s="26" t="s">
        <v>256</v>
      </c>
    </row>
    <row r="101" spans="1:6" s="5" customFormat="1" ht="77.5" x14ac:dyDescent="0.35">
      <c r="A101" s="25" t="s">
        <v>264</v>
      </c>
      <c r="B101" s="25" t="s">
        <v>8</v>
      </c>
      <c r="C101" s="26" t="s">
        <v>265</v>
      </c>
      <c r="D101" s="27">
        <v>45869.916666666701</v>
      </c>
      <c r="E101" s="27">
        <v>45870.208333333299</v>
      </c>
      <c r="F101" s="26" t="s">
        <v>266</v>
      </c>
    </row>
    <row r="102" spans="1:6" s="5" customFormat="1" ht="77.5" x14ac:dyDescent="0.35">
      <c r="A102" s="25" t="s">
        <v>264</v>
      </c>
      <c r="B102" s="25" t="s">
        <v>8</v>
      </c>
      <c r="C102" s="26" t="s">
        <v>270</v>
      </c>
      <c r="D102" s="27">
        <v>45869.916666666701</v>
      </c>
      <c r="E102" s="27">
        <v>45870.229166666701</v>
      </c>
      <c r="F102" s="26" t="s">
        <v>271</v>
      </c>
    </row>
    <row r="103" spans="1:6" s="5" customFormat="1" ht="93" x14ac:dyDescent="0.35">
      <c r="A103" s="25" t="s">
        <v>264</v>
      </c>
      <c r="B103" s="25" t="s">
        <v>8</v>
      </c>
      <c r="C103" s="26" t="s">
        <v>272</v>
      </c>
      <c r="D103" s="27">
        <v>45869.916666666701</v>
      </c>
      <c r="E103" s="27">
        <v>45870.229166666701</v>
      </c>
      <c r="F103" s="26" t="s">
        <v>273</v>
      </c>
    </row>
    <row r="104" spans="1:6" s="5" customFormat="1" ht="62" x14ac:dyDescent="0.35">
      <c r="A104" s="25" t="s">
        <v>264</v>
      </c>
      <c r="B104" s="25" t="s">
        <v>7</v>
      </c>
      <c r="C104" s="26" t="s">
        <v>280</v>
      </c>
      <c r="D104" s="27">
        <v>45869.916666666701</v>
      </c>
      <c r="E104" s="27">
        <v>45870.229166666701</v>
      </c>
      <c r="F104" s="26" t="s">
        <v>281</v>
      </c>
    </row>
    <row r="105" spans="1:6" s="5" customFormat="1" ht="62" x14ac:dyDescent="0.35">
      <c r="A105" s="25" t="s">
        <v>264</v>
      </c>
      <c r="B105" s="25" t="s">
        <v>8</v>
      </c>
      <c r="C105" s="26" t="s">
        <v>282</v>
      </c>
      <c r="D105" s="27">
        <v>45869.916666666701</v>
      </c>
      <c r="E105" s="27">
        <v>45870.229166666701</v>
      </c>
      <c r="F105" s="26" t="s">
        <v>283</v>
      </c>
    </row>
    <row r="106" spans="1:6" s="5" customFormat="1" ht="93" x14ac:dyDescent="0.35">
      <c r="A106" s="25" t="s">
        <v>264</v>
      </c>
      <c r="B106" s="25" t="s">
        <v>7</v>
      </c>
      <c r="C106" s="26" t="s">
        <v>286</v>
      </c>
      <c r="D106" s="27">
        <v>45869.916666666701</v>
      </c>
      <c r="E106" s="27">
        <v>45870.041666666701</v>
      </c>
      <c r="F106" s="26" t="s">
        <v>287</v>
      </c>
    </row>
    <row r="107" spans="1:6" s="5" customFormat="1" ht="62" x14ac:dyDescent="0.35">
      <c r="A107" s="25" t="s">
        <v>215</v>
      </c>
      <c r="B107" s="25" t="s">
        <v>5</v>
      </c>
      <c r="C107" s="26" t="s">
        <v>216</v>
      </c>
      <c r="D107" s="27">
        <v>45869.875</v>
      </c>
      <c r="E107" s="27">
        <v>45870.25</v>
      </c>
      <c r="F107" s="26" t="s">
        <v>217</v>
      </c>
    </row>
    <row r="108" spans="1:6" s="5" customFormat="1" ht="46.5" x14ac:dyDescent="0.35">
      <c r="A108" s="25" t="s">
        <v>221</v>
      </c>
      <c r="B108" s="25" t="s">
        <v>6</v>
      </c>
      <c r="C108" s="26" t="s">
        <v>222</v>
      </c>
      <c r="D108" s="27">
        <v>45869.875</v>
      </c>
      <c r="E108" s="27">
        <v>45870.25</v>
      </c>
      <c r="F108" s="26" t="s">
        <v>223</v>
      </c>
    </row>
    <row r="109" spans="1:6" s="5" customFormat="1" ht="62" x14ac:dyDescent="0.35">
      <c r="A109" s="25" t="s">
        <v>232</v>
      </c>
      <c r="B109" s="25" t="s">
        <v>6</v>
      </c>
      <c r="C109" s="26" t="s">
        <v>233</v>
      </c>
      <c r="D109" s="27">
        <v>45869.875</v>
      </c>
      <c r="E109" s="27">
        <v>45870.25</v>
      </c>
      <c r="F109" s="26" t="s">
        <v>231</v>
      </c>
    </row>
    <row r="110" spans="1:6" s="5" customFormat="1" ht="46.5" x14ac:dyDescent="0.35">
      <c r="A110" s="25" t="s">
        <v>205</v>
      </c>
      <c r="B110" s="25" t="s">
        <v>4</v>
      </c>
      <c r="C110" s="26" t="s">
        <v>206</v>
      </c>
      <c r="D110" s="27">
        <v>45869.875</v>
      </c>
      <c r="E110" s="27">
        <v>45870.25</v>
      </c>
      <c r="F110" s="26" t="s">
        <v>207</v>
      </c>
    </row>
    <row r="111" spans="1:6" s="5" customFormat="1" ht="108.5" x14ac:dyDescent="0.35">
      <c r="A111" s="25" t="s">
        <v>205</v>
      </c>
      <c r="B111" s="25" t="s">
        <v>5</v>
      </c>
      <c r="C111" s="26" t="s">
        <v>306</v>
      </c>
      <c r="D111" s="27">
        <v>45869.875</v>
      </c>
      <c r="E111" s="27">
        <v>45870.25</v>
      </c>
      <c r="F111" s="26" t="s">
        <v>307</v>
      </c>
    </row>
    <row r="112" spans="1:6" s="5" customFormat="1" ht="108.5" x14ac:dyDescent="0.35">
      <c r="A112" s="25" t="s">
        <v>205</v>
      </c>
      <c r="B112" s="25" t="s">
        <v>5</v>
      </c>
      <c r="C112" s="26" t="s">
        <v>308</v>
      </c>
      <c r="D112" s="27">
        <v>45869.875</v>
      </c>
      <c r="E112" s="27">
        <v>45870.25</v>
      </c>
      <c r="F112" s="26" t="s">
        <v>307</v>
      </c>
    </row>
    <row r="113" spans="1:6" s="5" customFormat="1" ht="77.5" x14ac:dyDescent="0.35">
      <c r="A113" s="25" t="s">
        <v>65</v>
      </c>
      <c r="B113" s="25" t="s">
        <v>2</v>
      </c>
      <c r="C113" s="26" t="s">
        <v>66</v>
      </c>
      <c r="D113" s="27">
        <v>45869.927083333299</v>
      </c>
      <c r="E113" s="27">
        <v>45870.25</v>
      </c>
      <c r="F113" s="26" t="s">
        <v>67</v>
      </c>
    </row>
    <row r="114" spans="1:6" s="5" customFormat="1" ht="77.5" x14ac:dyDescent="0.35">
      <c r="A114" s="25" t="s">
        <v>65</v>
      </c>
      <c r="B114" s="25" t="s">
        <v>2</v>
      </c>
      <c r="C114" s="26" t="s">
        <v>68</v>
      </c>
      <c r="D114" s="27">
        <v>45869.927083333299</v>
      </c>
      <c r="E114" s="27">
        <v>45870.25</v>
      </c>
      <c r="F114" s="26" t="s">
        <v>67</v>
      </c>
    </row>
    <row r="115" spans="1:6" s="5" customFormat="1" ht="77.5" x14ac:dyDescent="0.35">
      <c r="A115" s="25" t="s">
        <v>65</v>
      </c>
      <c r="B115" s="25" t="s">
        <v>6</v>
      </c>
      <c r="C115" s="26" t="s">
        <v>69</v>
      </c>
      <c r="D115" s="27">
        <v>45869.927083333299</v>
      </c>
      <c r="E115" s="27">
        <v>45870.25</v>
      </c>
      <c r="F115" s="26" t="s">
        <v>70</v>
      </c>
    </row>
    <row r="116" spans="1:6" s="5" customFormat="1" ht="77.5" x14ac:dyDescent="0.35">
      <c r="A116" s="25" t="s">
        <v>65</v>
      </c>
      <c r="B116" s="25" t="s">
        <v>6</v>
      </c>
      <c r="C116" s="26" t="s">
        <v>71</v>
      </c>
      <c r="D116" s="27">
        <v>45869.927083333299</v>
      </c>
      <c r="E116" s="27">
        <v>45870.25</v>
      </c>
      <c r="F116" s="26" t="s">
        <v>70</v>
      </c>
    </row>
    <row r="117" spans="1:6" s="5" customFormat="1" ht="77.5" x14ac:dyDescent="0.35">
      <c r="A117" s="25" t="s">
        <v>65</v>
      </c>
      <c r="B117" s="25" t="s">
        <v>6</v>
      </c>
      <c r="C117" s="26" t="s">
        <v>72</v>
      </c>
      <c r="D117" s="27">
        <v>45869.927083333299</v>
      </c>
      <c r="E117" s="27">
        <v>45870.25</v>
      </c>
      <c r="F117" s="26" t="s">
        <v>70</v>
      </c>
    </row>
    <row r="118" spans="1:6" s="5" customFormat="1" ht="77.5" x14ac:dyDescent="0.35">
      <c r="A118" s="25" t="s">
        <v>317</v>
      </c>
      <c r="B118" s="25" t="s">
        <v>2</v>
      </c>
      <c r="C118" s="26" t="s">
        <v>318</v>
      </c>
      <c r="D118" s="27">
        <v>45869.875</v>
      </c>
      <c r="E118" s="27">
        <v>45870.25</v>
      </c>
      <c r="F118" s="26" t="s">
        <v>319</v>
      </c>
    </row>
    <row r="119" spans="1:6" s="5" customFormat="1" ht="77.5" x14ac:dyDescent="0.35">
      <c r="A119" s="25" t="s">
        <v>317</v>
      </c>
      <c r="B119" s="25" t="s">
        <v>6</v>
      </c>
      <c r="C119" s="26" t="s">
        <v>321</v>
      </c>
      <c r="D119" s="27">
        <v>45869.875</v>
      </c>
      <c r="E119" s="27">
        <v>45870.25</v>
      </c>
      <c r="F119" s="26" t="s">
        <v>319</v>
      </c>
    </row>
    <row r="120" spans="1:6" s="5" customFormat="1" ht="77.5" x14ac:dyDescent="0.35">
      <c r="A120" s="25" t="s">
        <v>317</v>
      </c>
      <c r="B120" s="25" t="s">
        <v>2</v>
      </c>
      <c r="C120" s="26" t="s">
        <v>326</v>
      </c>
      <c r="D120" s="27">
        <v>45869.875</v>
      </c>
      <c r="E120" s="27">
        <v>45870.25</v>
      </c>
      <c r="F120" s="26" t="s">
        <v>327</v>
      </c>
    </row>
    <row r="121" spans="1:6" s="5" customFormat="1" ht="77.5" x14ac:dyDescent="0.35">
      <c r="A121" s="25" t="s">
        <v>317</v>
      </c>
      <c r="B121" s="25" t="s">
        <v>6</v>
      </c>
      <c r="C121" s="26" t="s">
        <v>328</v>
      </c>
      <c r="D121" s="27">
        <v>45869.875</v>
      </c>
      <c r="E121" s="27">
        <v>45870.25</v>
      </c>
      <c r="F121" s="26" t="s">
        <v>327</v>
      </c>
    </row>
    <row r="122" spans="1:6" s="5" customFormat="1" ht="77.5" x14ac:dyDescent="0.35">
      <c r="A122" s="25" t="s">
        <v>77</v>
      </c>
      <c r="B122" s="25" t="s">
        <v>18</v>
      </c>
      <c r="C122" s="26" t="s">
        <v>78</v>
      </c>
      <c r="D122" s="27">
        <v>45818.25</v>
      </c>
      <c r="E122" s="27">
        <v>45871.25</v>
      </c>
      <c r="F122" s="26" t="s">
        <v>79</v>
      </c>
    </row>
    <row r="123" spans="1:6" s="5" customFormat="1" ht="77.5" x14ac:dyDescent="0.35">
      <c r="A123" s="25" t="s">
        <v>77</v>
      </c>
      <c r="B123" s="25" t="s">
        <v>5</v>
      </c>
      <c r="C123" s="26" t="s">
        <v>80</v>
      </c>
      <c r="D123" s="27">
        <v>45869.833333333299</v>
      </c>
      <c r="E123" s="27">
        <v>45870.25</v>
      </c>
      <c r="F123" s="26" t="s">
        <v>79</v>
      </c>
    </row>
    <row r="124" spans="1:6" s="5" customFormat="1" ht="77.5" x14ac:dyDescent="0.35">
      <c r="A124" s="25" t="s">
        <v>77</v>
      </c>
      <c r="B124" s="25" t="s">
        <v>4</v>
      </c>
      <c r="C124" s="26" t="s">
        <v>83</v>
      </c>
      <c r="D124" s="27">
        <v>45869.833333333299</v>
      </c>
      <c r="E124" s="27">
        <v>45870.25</v>
      </c>
      <c r="F124" s="26" t="s">
        <v>79</v>
      </c>
    </row>
    <row r="125" spans="1:6" s="5" customFormat="1" ht="62" x14ac:dyDescent="0.35">
      <c r="A125" s="25" t="s">
        <v>303</v>
      </c>
      <c r="B125" s="25" t="s">
        <v>5</v>
      </c>
      <c r="C125" s="26" t="s">
        <v>304</v>
      </c>
      <c r="D125" s="27">
        <v>45869.875</v>
      </c>
      <c r="E125" s="27">
        <v>45870.25</v>
      </c>
      <c r="F125" s="26" t="s">
        <v>305</v>
      </c>
    </row>
    <row r="126" spans="1:6" s="5" customFormat="1" ht="139.5" x14ac:dyDescent="0.35">
      <c r="A126" s="25" t="s">
        <v>298</v>
      </c>
      <c r="B126" s="25" t="s">
        <v>18</v>
      </c>
      <c r="C126" s="26" t="s">
        <v>299</v>
      </c>
      <c r="D126" s="27">
        <v>45823.833333333299</v>
      </c>
      <c r="E126" s="27">
        <v>45916.291666666701</v>
      </c>
      <c r="F126" s="26" t="s">
        <v>300</v>
      </c>
    </row>
    <row r="127" spans="1:6" s="5" customFormat="1" ht="62" x14ac:dyDescent="0.35">
      <c r="A127" s="25" t="s">
        <v>298</v>
      </c>
      <c r="B127" s="25" t="s">
        <v>6</v>
      </c>
      <c r="C127" s="26" t="s">
        <v>301</v>
      </c>
      <c r="D127" s="27">
        <v>45869.875</v>
      </c>
      <c r="E127" s="27">
        <v>45870.208333333299</v>
      </c>
      <c r="F127" s="26" t="s">
        <v>302</v>
      </c>
    </row>
    <row r="128" spans="1:6" s="5" customFormat="1" ht="46.5" x14ac:dyDescent="0.35">
      <c r="A128" s="25" t="s">
        <v>167</v>
      </c>
      <c r="B128" s="25" t="s">
        <v>6</v>
      </c>
      <c r="C128" s="26" t="s">
        <v>168</v>
      </c>
      <c r="D128" s="27">
        <v>45869.875</v>
      </c>
      <c r="E128" s="27">
        <v>45870.25</v>
      </c>
      <c r="F128" s="26" t="s">
        <v>169</v>
      </c>
    </row>
    <row r="129" spans="1:6" s="5" customFormat="1" ht="46.5" x14ac:dyDescent="0.35">
      <c r="A129" s="25" t="s">
        <v>167</v>
      </c>
      <c r="B129" s="25" t="s">
        <v>2</v>
      </c>
      <c r="C129" s="26" t="s">
        <v>172</v>
      </c>
      <c r="D129" s="27">
        <v>45869.875</v>
      </c>
      <c r="E129" s="27">
        <v>45870.25</v>
      </c>
      <c r="F129" s="26" t="s">
        <v>169</v>
      </c>
    </row>
    <row r="130" spans="1:6" s="5" customFormat="1" ht="46.5" x14ac:dyDescent="0.35">
      <c r="A130" s="25" t="s">
        <v>167</v>
      </c>
      <c r="B130" s="25" t="s">
        <v>6</v>
      </c>
      <c r="C130" s="26" t="s">
        <v>184</v>
      </c>
      <c r="D130" s="27">
        <v>45869.875</v>
      </c>
      <c r="E130" s="27">
        <v>45870.25</v>
      </c>
      <c r="F130" s="26" t="s">
        <v>185</v>
      </c>
    </row>
    <row r="131" spans="1:6" s="5" customFormat="1" ht="46.5" x14ac:dyDescent="0.35">
      <c r="A131" s="25" t="s">
        <v>167</v>
      </c>
      <c r="B131" s="25" t="s">
        <v>2</v>
      </c>
      <c r="C131" s="26" t="s">
        <v>186</v>
      </c>
      <c r="D131" s="27">
        <v>45869.875</v>
      </c>
      <c r="E131" s="27">
        <v>45870.25</v>
      </c>
      <c r="F131" s="26" t="s">
        <v>185</v>
      </c>
    </row>
    <row r="132" spans="1:6" s="5" customFormat="1" ht="46.5" x14ac:dyDescent="0.35">
      <c r="A132" s="25" t="s">
        <v>167</v>
      </c>
      <c r="B132" s="25" t="s">
        <v>6</v>
      </c>
      <c r="C132" s="26" t="s">
        <v>187</v>
      </c>
      <c r="D132" s="27">
        <v>45869.875</v>
      </c>
      <c r="E132" s="27">
        <v>45870.25</v>
      </c>
      <c r="F132" s="26" t="s">
        <v>185</v>
      </c>
    </row>
    <row r="133" spans="1:6" s="5" customFormat="1" ht="46.5" x14ac:dyDescent="0.35">
      <c r="A133" s="25" t="s">
        <v>167</v>
      </c>
      <c r="B133" s="25" t="s">
        <v>6</v>
      </c>
      <c r="C133" s="26" t="s">
        <v>188</v>
      </c>
      <c r="D133" s="27">
        <v>45869.875</v>
      </c>
      <c r="E133" s="27">
        <v>45870.25</v>
      </c>
      <c r="F133" s="26" t="s">
        <v>185</v>
      </c>
    </row>
    <row r="134" spans="1:6" s="5" customFormat="1" ht="46.5" x14ac:dyDescent="0.35">
      <c r="A134" s="25" t="s">
        <v>167</v>
      </c>
      <c r="B134" s="25" t="s">
        <v>2</v>
      </c>
      <c r="C134" s="26" t="s">
        <v>200</v>
      </c>
      <c r="D134" s="27">
        <v>45869.833333333299</v>
      </c>
      <c r="E134" s="27">
        <v>45870.25</v>
      </c>
      <c r="F134" s="26" t="s">
        <v>201</v>
      </c>
    </row>
    <row r="135" spans="1:6" s="5" customFormat="1" ht="62" x14ac:dyDescent="0.35">
      <c r="A135" s="25" t="s">
        <v>164</v>
      </c>
      <c r="B135" s="25" t="s">
        <v>4</v>
      </c>
      <c r="C135" s="26" t="s">
        <v>165</v>
      </c>
      <c r="D135" s="27">
        <v>45869.875</v>
      </c>
      <c r="E135" s="27">
        <v>45870.208333333299</v>
      </c>
      <c r="F135" s="26" t="s">
        <v>166</v>
      </c>
    </row>
    <row r="136" spans="1:6" s="5" customFormat="1" ht="46.5" x14ac:dyDescent="0.35">
      <c r="A136" s="25" t="s">
        <v>164</v>
      </c>
      <c r="B136" s="25" t="s">
        <v>4</v>
      </c>
      <c r="C136" s="26" t="s">
        <v>170</v>
      </c>
      <c r="D136" s="27">
        <v>45869.875</v>
      </c>
      <c r="E136" s="27">
        <v>45870.25</v>
      </c>
      <c r="F136" s="26" t="s">
        <v>169</v>
      </c>
    </row>
    <row r="137" spans="1:6" s="5" customFormat="1" ht="46.5" x14ac:dyDescent="0.35">
      <c r="A137" s="25" t="s">
        <v>164</v>
      </c>
      <c r="B137" s="25" t="s">
        <v>4</v>
      </c>
      <c r="C137" s="26" t="s">
        <v>171</v>
      </c>
      <c r="D137" s="27">
        <v>45869.875</v>
      </c>
      <c r="E137" s="27">
        <v>45870.25</v>
      </c>
      <c r="F137" s="26" t="s">
        <v>169</v>
      </c>
    </row>
    <row r="138" spans="1:6" s="5" customFormat="1" ht="46.5" x14ac:dyDescent="0.35">
      <c r="A138" s="25" t="s">
        <v>179</v>
      </c>
      <c r="B138" s="25" t="s">
        <v>6</v>
      </c>
      <c r="C138" s="26" t="s">
        <v>180</v>
      </c>
      <c r="D138" s="27">
        <v>45804.208333333299</v>
      </c>
      <c r="E138" s="27">
        <v>46143.208333333299</v>
      </c>
      <c r="F138" s="26" t="s">
        <v>181</v>
      </c>
    </row>
    <row r="139" spans="1:6" s="5" customFormat="1" ht="46.5" x14ac:dyDescent="0.35">
      <c r="A139" s="25" t="s">
        <v>197</v>
      </c>
      <c r="B139" s="25" t="s">
        <v>5</v>
      </c>
      <c r="C139" s="26" t="s">
        <v>198</v>
      </c>
      <c r="D139" s="27">
        <v>45869.875</v>
      </c>
      <c r="E139" s="27">
        <v>45870.208333333299</v>
      </c>
      <c r="F139" s="26" t="s">
        <v>199</v>
      </c>
    </row>
    <row r="140" spans="1:6" s="5" customFormat="1" ht="31" x14ac:dyDescent="0.35">
      <c r="A140" s="25" t="s">
        <v>189</v>
      </c>
      <c r="B140" s="25" t="s">
        <v>6</v>
      </c>
      <c r="C140" s="26" t="s">
        <v>190</v>
      </c>
      <c r="D140" s="27">
        <v>45869.875</v>
      </c>
      <c r="E140" s="27">
        <v>45870.25</v>
      </c>
      <c r="F140" s="26" t="s">
        <v>191</v>
      </c>
    </row>
    <row r="141" spans="1:6" s="5" customFormat="1" ht="77.5" x14ac:dyDescent="0.35">
      <c r="A141" s="25" t="s">
        <v>189</v>
      </c>
      <c r="B141" s="25" t="s">
        <v>6</v>
      </c>
      <c r="C141" s="26" t="s">
        <v>315</v>
      </c>
      <c r="D141" s="27">
        <v>45869.875</v>
      </c>
      <c r="E141" s="27">
        <v>45870.25</v>
      </c>
      <c r="F141" s="26" t="s">
        <v>316</v>
      </c>
    </row>
    <row r="142" spans="1:6" s="5" customFormat="1" ht="77.5" x14ac:dyDescent="0.35">
      <c r="A142" s="25" t="s">
        <v>189</v>
      </c>
      <c r="B142" s="25" t="s">
        <v>6</v>
      </c>
      <c r="C142" s="26" t="s">
        <v>320</v>
      </c>
      <c r="D142" s="27">
        <v>45869.875</v>
      </c>
      <c r="E142" s="27">
        <v>45870.25</v>
      </c>
      <c r="F142" s="26" t="s">
        <v>319</v>
      </c>
    </row>
    <row r="143" spans="1:6" s="5" customFormat="1" ht="77.5" x14ac:dyDescent="0.35">
      <c r="A143" s="25" t="s">
        <v>189</v>
      </c>
      <c r="B143" s="25" t="s">
        <v>2</v>
      </c>
      <c r="C143" s="26" t="s">
        <v>329</v>
      </c>
      <c r="D143" s="27">
        <v>45869.875</v>
      </c>
      <c r="E143" s="27">
        <v>45870.25</v>
      </c>
      <c r="F143" s="26" t="s">
        <v>330</v>
      </c>
    </row>
    <row r="144" spans="1:6" s="5" customFormat="1" ht="62" x14ac:dyDescent="0.35">
      <c r="A144" s="25" t="s">
        <v>189</v>
      </c>
      <c r="B144" s="25" t="s">
        <v>2</v>
      </c>
      <c r="C144" s="26" t="s">
        <v>331</v>
      </c>
      <c r="D144" s="27">
        <v>45869.916666666701</v>
      </c>
      <c r="E144" s="27">
        <v>45870.25</v>
      </c>
      <c r="F144" s="26" t="s">
        <v>332</v>
      </c>
    </row>
    <row r="145" spans="1:6" s="5" customFormat="1" ht="62" x14ac:dyDescent="0.35">
      <c r="A145" s="25" t="s">
        <v>189</v>
      </c>
      <c r="B145" s="25" t="s">
        <v>6</v>
      </c>
      <c r="C145" s="26" t="s">
        <v>333</v>
      </c>
      <c r="D145" s="27">
        <v>45869.916666666701</v>
      </c>
      <c r="E145" s="27">
        <v>45870.25</v>
      </c>
      <c r="F145" s="26" t="s">
        <v>332</v>
      </c>
    </row>
    <row r="146" spans="1:6" s="5" customFormat="1" ht="77.5" x14ac:dyDescent="0.35">
      <c r="A146" s="25" t="s">
        <v>189</v>
      </c>
      <c r="B146" s="25" t="s">
        <v>2</v>
      </c>
      <c r="C146" s="26" t="s">
        <v>342</v>
      </c>
      <c r="D146" s="27">
        <v>45869.875</v>
      </c>
      <c r="E146" s="27">
        <v>45870.208333333299</v>
      </c>
      <c r="F146" s="26" t="s">
        <v>343</v>
      </c>
    </row>
    <row r="147" spans="1:6" s="5" customFormat="1" ht="46.5" x14ac:dyDescent="0.35">
      <c r="A147" s="25" t="s">
        <v>173</v>
      </c>
      <c r="B147" s="25" t="s">
        <v>8</v>
      </c>
      <c r="C147" s="26" t="s">
        <v>174</v>
      </c>
      <c r="D147" s="27">
        <v>45869.875</v>
      </c>
      <c r="E147" s="27">
        <v>45870.208333333299</v>
      </c>
      <c r="F147" s="26" t="s">
        <v>175</v>
      </c>
    </row>
    <row r="148" spans="1:6" s="5" customFormat="1" ht="46.5" x14ac:dyDescent="0.35">
      <c r="A148" s="25" t="s">
        <v>173</v>
      </c>
      <c r="B148" s="25" t="s">
        <v>8</v>
      </c>
      <c r="C148" s="26" t="s">
        <v>176</v>
      </c>
      <c r="D148" s="27">
        <v>45869.875</v>
      </c>
      <c r="E148" s="27">
        <v>45870.208333333299</v>
      </c>
      <c r="F148" s="26" t="s">
        <v>175</v>
      </c>
    </row>
    <row r="149" spans="1:6" s="5" customFormat="1" ht="46.5" x14ac:dyDescent="0.35">
      <c r="A149" s="25" t="s">
        <v>173</v>
      </c>
      <c r="B149" s="25" t="s">
        <v>8</v>
      </c>
      <c r="C149" s="26" t="s">
        <v>177</v>
      </c>
      <c r="D149" s="27">
        <v>45869.875</v>
      </c>
      <c r="E149" s="27">
        <v>45870.208333333299</v>
      </c>
      <c r="F149" s="26" t="s">
        <v>175</v>
      </c>
    </row>
    <row r="150" spans="1:6" s="5" customFormat="1" ht="46.5" x14ac:dyDescent="0.35">
      <c r="A150" s="25" t="s">
        <v>173</v>
      </c>
      <c r="B150" s="25" t="s">
        <v>8</v>
      </c>
      <c r="C150" s="26" t="s">
        <v>178</v>
      </c>
      <c r="D150" s="27">
        <v>45869.875</v>
      </c>
      <c r="E150" s="27">
        <v>45870.208333333299</v>
      </c>
      <c r="F150" s="26" t="s">
        <v>175</v>
      </c>
    </row>
    <row r="151" spans="1:6" s="5" customFormat="1" ht="62" x14ac:dyDescent="0.35">
      <c r="A151" s="25" t="s">
        <v>129</v>
      </c>
      <c r="B151" s="25" t="s">
        <v>4</v>
      </c>
      <c r="C151" s="26" t="s">
        <v>130</v>
      </c>
      <c r="D151" s="27">
        <v>45869.916666666701</v>
      </c>
      <c r="E151" s="27">
        <v>45870.208333333299</v>
      </c>
      <c r="F151" s="26" t="s">
        <v>131</v>
      </c>
    </row>
    <row r="152" spans="1:6" s="5" customFormat="1" ht="31" x14ac:dyDescent="0.35">
      <c r="A152" s="25" t="s">
        <v>129</v>
      </c>
      <c r="B152" s="25" t="s">
        <v>5</v>
      </c>
      <c r="C152" s="26" t="s">
        <v>182</v>
      </c>
      <c r="D152" s="27">
        <v>45684.208333333299</v>
      </c>
      <c r="E152" s="27">
        <v>46143.25</v>
      </c>
      <c r="F152" s="26" t="s">
        <v>183</v>
      </c>
    </row>
    <row r="153" spans="1:6" s="5" customFormat="1" ht="46.5" x14ac:dyDescent="0.35">
      <c r="A153" s="25" t="s">
        <v>129</v>
      </c>
      <c r="B153" s="25" t="s">
        <v>5</v>
      </c>
      <c r="C153" s="26" t="s">
        <v>192</v>
      </c>
      <c r="D153" s="27">
        <v>45869.875</v>
      </c>
      <c r="E153" s="27">
        <v>45870.25</v>
      </c>
      <c r="F153" s="26" t="s">
        <v>193</v>
      </c>
    </row>
    <row r="154" spans="1:6" s="5" customFormat="1" ht="46.5" x14ac:dyDescent="0.35">
      <c r="A154" s="25" t="s">
        <v>194</v>
      </c>
      <c r="B154" s="25" t="s">
        <v>4</v>
      </c>
      <c r="C154" s="26" t="s">
        <v>195</v>
      </c>
      <c r="D154" s="27">
        <v>45869.875</v>
      </c>
      <c r="E154" s="27">
        <v>45870.208333333299</v>
      </c>
      <c r="F154" s="26" t="s">
        <v>196</v>
      </c>
    </row>
    <row r="155" spans="1:6" s="5" customFormat="1" ht="46.5" x14ac:dyDescent="0.35">
      <c r="A155" s="25" t="s">
        <v>161</v>
      </c>
      <c r="B155" s="25" t="s">
        <v>4</v>
      </c>
      <c r="C155" s="26" t="s">
        <v>162</v>
      </c>
      <c r="D155" s="27">
        <v>44936.875</v>
      </c>
      <c r="E155" s="27">
        <v>46060.208333333299</v>
      </c>
      <c r="F155" s="26" t="s">
        <v>163</v>
      </c>
    </row>
    <row r="156" spans="1:6" s="5" customFormat="1" ht="62" x14ac:dyDescent="0.35">
      <c r="A156" s="25" t="s">
        <v>339</v>
      </c>
      <c r="B156" s="25" t="s">
        <v>2</v>
      </c>
      <c r="C156" s="26" t="s">
        <v>340</v>
      </c>
      <c r="D156" s="27">
        <v>45869.833333333299</v>
      </c>
      <c r="E156" s="27">
        <v>45870.25</v>
      </c>
      <c r="F156" s="26" t="s">
        <v>341</v>
      </c>
    </row>
    <row r="157" spans="1:6" s="5" customFormat="1" x14ac:dyDescent="0.35">
      <c r="A157" s="25"/>
      <c r="B157" s="25"/>
      <c r="C157" s="26"/>
      <c r="D157" s="27"/>
      <c r="E157" s="27"/>
      <c r="F157" s="26"/>
    </row>
    <row r="158" spans="1:6" s="5" customFormat="1" x14ac:dyDescent="0.35">
      <c r="A158" s="25"/>
      <c r="B158" s="25"/>
      <c r="C158" s="26"/>
      <c r="D158" s="27"/>
      <c r="E158" s="27"/>
      <c r="F158" s="26"/>
    </row>
    <row r="159" spans="1:6" s="5" customFormat="1" x14ac:dyDescent="0.35">
      <c r="A159" s="25"/>
      <c r="B159" s="25"/>
      <c r="C159" s="26"/>
      <c r="D159" s="27"/>
      <c r="E159" s="27"/>
      <c r="F159" s="26"/>
    </row>
    <row r="160" spans="1:6" s="5" customFormat="1" x14ac:dyDescent="0.35">
      <c r="A160" s="25"/>
      <c r="B160" s="25"/>
      <c r="C160" s="26"/>
      <c r="D160" s="27"/>
      <c r="E160" s="27"/>
      <c r="F160" s="26"/>
    </row>
    <row r="161" spans="1:6" s="5" customFormat="1" x14ac:dyDescent="0.35">
      <c r="A161" s="25"/>
      <c r="B161" s="25"/>
      <c r="C161" s="26"/>
      <c r="D161" s="27"/>
      <c r="E161" s="27"/>
      <c r="F161" s="26"/>
    </row>
    <row r="162" spans="1:6" s="5" customFormat="1" x14ac:dyDescent="0.35">
      <c r="A162" s="25"/>
      <c r="B162" s="25"/>
      <c r="C162" s="26"/>
      <c r="D162" s="27"/>
      <c r="E162" s="27"/>
      <c r="F162" s="26"/>
    </row>
    <row r="163" spans="1:6" s="5" customFormat="1" x14ac:dyDescent="0.35">
      <c r="A163" s="25"/>
      <c r="B163" s="25"/>
      <c r="C163" s="26"/>
      <c r="D163" s="27"/>
      <c r="E163" s="27"/>
      <c r="F163" s="26"/>
    </row>
    <row r="164" spans="1:6" s="5" customFormat="1" x14ac:dyDescent="0.35">
      <c r="A164" s="25"/>
      <c r="B164" s="25"/>
      <c r="C164" s="26"/>
      <c r="D164" s="27"/>
      <c r="E164" s="27"/>
      <c r="F164" s="26"/>
    </row>
    <row r="165" spans="1:6" s="5" customFormat="1" x14ac:dyDescent="0.35">
      <c r="A165" s="25"/>
      <c r="B165" s="25"/>
      <c r="C165" s="26"/>
      <c r="D165" s="27"/>
      <c r="E165" s="27"/>
      <c r="F165" s="26"/>
    </row>
    <row r="166" spans="1:6" s="5" customFormat="1" x14ac:dyDescent="0.35">
      <c r="A166" s="25"/>
      <c r="B166" s="25"/>
      <c r="C166" s="26"/>
      <c r="D166" s="27"/>
      <c r="E166" s="27"/>
      <c r="F166" s="26"/>
    </row>
    <row r="167" spans="1:6" s="5" customFormat="1" x14ac:dyDescent="0.35">
      <c r="A167" s="25"/>
      <c r="B167" s="25"/>
      <c r="C167" s="26"/>
      <c r="D167" s="27"/>
      <c r="E167" s="27"/>
      <c r="F167" s="26"/>
    </row>
    <row r="168" spans="1:6" s="5" customFormat="1" x14ac:dyDescent="0.35">
      <c r="A168" s="25"/>
      <c r="B168" s="25"/>
      <c r="C168" s="26"/>
      <c r="D168" s="27"/>
      <c r="E168" s="27"/>
      <c r="F168" s="26"/>
    </row>
    <row r="169" spans="1:6" s="5" customFormat="1"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156">
      <sortCondition ref="A2:A82"/>
    </sortState>
  </autoFilter>
  <mergeCells count="1">
    <mergeCell ref="A1:F1"/>
  </mergeCells>
  <conditionalFormatting sqref="A3:F175">
    <cfRule type="expression" dxfId="3"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3.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2025-07-25T14:23:13Z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