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BF400380-B960-4CF4-B281-F7EE569D84CC}"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Thursday" sheetId="1" r:id="rId3"/>
    <sheet name="Friday" sheetId="5" r:id="rId4"/>
    <sheet name="Saturday" sheetId="6" r:id="rId5"/>
    <sheet name="Sunday" sheetId="7" r:id="rId6"/>
    <sheet name="Monday" sheetId="12" r:id="rId7"/>
    <sheet name="Tuesday" sheetId="9" r:id="rId8"/>
    <sheet name="Wednesday" sheetId="10" r:id="rId9"/>
  </sheets>
  <definedNames>
    <definedName name="_xlnm._FilterDatabase" localSheetId="3" hidden="1">Friday!$A$2:$F$191</definedName>
    <definedName name="_xlnm._FilterDatabase" localSheetId="6" hidden="1">Monday!$A$2:$F$190</definedName>
    <definedName name="_xlnm._FilterDatabase" localSheetId="4" hidden="1">Saturday!$A$2:$F$178</definedName>
    <definedName name="_xlnm._FilterDatabase" localSheetId="5" hidden="1">Sunday!$A$2:$F$179</definedName>
    <definedName name="_xlnm._FilterDatabase" localSheetId="2" hidden="1">Thursday!$A$2:$F$168</definedName>
    <definedName name="_xlnm._FilterDatabase" localSheetId="7" hidden="1">Tuesday!$A$2:$F$87</definedName>
    <definedName name="_xlnm._FilterDatabase" localSheetId="8" hidden="1">Wednesday!$A$2:$F$82</definedName>
    <definedName name="Direction">'Data Listing'!$A$1:$A$7</definedName>
    <definedName name="_xlnm.Print_Area" localSheetId="2">Thursday!$A:$F</definedName>
    <definedName name="_xlnm.Print_Titles" localSheetId="2">Thursday!$1:$1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<sst xmlns="http://schemas.openxmlformats.org/spreadsheetml/2006/main" count="5597" uniqueCount="1160">
  <si>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</si>
  <si>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</si>
  <si>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</si>
  <si>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</si>
  <si>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</si>
  <si>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</si>
  <si>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</si>
  <si>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</si>
  <si>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</si>
  <si>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</si>
  <si>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</si>
  <si>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</si>
  <si>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</si>
  <si>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</si>
  <si>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</si>
  <si>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</si>
  <si>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</si>
  <si>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A12</t>
  </si>
  <si>
    <t>A12 northbound Jct 19 to 22 carriageway closure</t>
  </si>
  <si>
    <t>Overall Scheme Details: A12 both directions
 Jct 19 Boreham to 25 Marks Tey - carriageway closure for carriageway - reconstruction renewal on behalf of National Highways</t>
  </si>
  <si>
    <t>A47</t>
  </si>
  <si>
    <t>A47 eastbound Jct 17 to Eye Green Roundabout carriageway closure</t>
  </si>
  <si>
    <t>Overall Scheme Details: A47 eastbound 
Jct 17 to Eye Green Roundabout - Lane closure, carriageway closure and diversion route for carriageway - reconstruction/renewal on behalf of National Highways</t>
  </si>
  <si>
    <t>Both directions</t>
  </si>
  <si>
    <t>A47 both directions A141 Guyhirn roundabout to B198 Redmoor roundabout carriageway closure</t>
  </si>
  <si>
    <t>Overall Scheme Details: A47 both directions
A141 Guyhirn Roundabout to B198 Redmoor Roundabout - carriageway closure for carriageway - reconstruction/renewal on behalf of National Highways</t>
  </si>
  <si>
    <t>A11</t>
  </si>
  <si>
    <t>A11 southbound Besthorpe Interchange to London Road Roundabout carriageway closure</t>
  </si>
  <si>
    <t>Overall Scheme Details: A11 both directions
Thetford to Attleborough - carriageway closure for carriageway - reconstruction/renewals on behalf of National Highways</t>
  </si>
  <si>
    <t>A14</t>
  </si>
  <si>
    <t>A14 eastbound Jct 32 entry slip road closure</t>
  </si>
  <si>
    <t>Overall Scheme Details: A14 both directions 
Jct 22 to Jct 33 - carriageway closure for communications on behalf of National Highways</t>
  </si>
  <si>
    <t>A428</t>
  </si>
  <si>
    <t>A428 both directions Tithe Farm Roundabout to Caxton Gibbet Roundabout carriageway closure</t>
  </si>
  <si>
    <t>Overall Scheme Details: A428 both directions
Crown Roundabout to Cambourne - carriageway closure, lane closure, diversion route and narrow lanes for construction - bypass/new on behalf of National Highways</t>
  </si>
  <si>
    <t>A421</t>
  </si>
  <si>
    <t>A421 eastbound Elstow entry slip road closure</t>
  </si>
  <si>
    <t>Overall Scheme Details: A421 both directions
Marsh Leys to Black Cat Roundabout - carriageway closures due to white lining/road markings works on behalf of National Highways</t>
  </si>
  <si>
    <t>A414</t>
  </si>
  <si>
    <t>A414 eastbound M1 Jct 8 to Park Street Roundabout carriageway closure</t>
  </si>
  <si>
    <t>Overall Scheme Details: M1/A414 both directions
Jct 6 to Jct 8 - carriageway closures, lane closures and diversion routes due to carriageway - reconstruction/renewal works on behalf of National Highways</t>
  </si>
  <si>
    <t>M1</t>
  </si>
  <si>
    <t>M1 southbound Jct 8 to Jct 6 carriageway closure</t>
  </si>
  <si>
    <t>A1</t>
  </si>
  <si>
    <t>A1/A1(M) northbound Brampton Hut to Alconbury carriageway closure</t>
  </si>
  <si>
    <t>Overall Scheme Details: A1(M) northbound 
Brampton Hut to Alconbury - carriageway closure, lane closure and diversion route for carriageway - reconstruction/renewal on behalf of National Highways</t>
  </si>
  <si>
    <t>A5</t>
  </si>
  <si>
    <t>A5 northbound Abbey Hill Roundabout to Redmoor Roundabout carriageway closure</t>
  </si>
  <si>
    <t>Overall Scheme Details: A5 both directions
Old Stratford Roundabout to Kelly's Kitchen Roundabout - carriageway closures, lane closures and diversion routes due to barrier - permanent works on behalf of National Highways</t>
  </si>
  <si>
    <t>M1 northbound Jct 9 to Jct 11A carriageway closure</t>
  </si>
  <si>
    <t>Overall Scheme Details: M1 both directions
Jct 6A to Jct 14 - carriageway closures, lane closures and diversion routes due to communications works on behalf of Ringway</t>
  </si>
  <si>
    <t>M40</t>
  </si>
  <si>
    <t>M40 northbound, Jct 2 entry slip road closure</t>
  </si>
  <si>
    <t>Overall Scheme Details: M40 northbound,
Jct 2 to Jct 4, lane closures, carriageway closure and diversion route for maintenance work.
Diversion via National Highways network and local authority roads.</t>
  </si>
  <si>
    <t>M40 northbound, Jct 2 to Jct 4, carriageway closure</t>
  </si>
  <si>
    <t>M40 northbound, Jct 3 exit slip road closure</t>
  </si>
  <si>
    <t>M40 northbound, Jct 4 exit slip road closure</t>
  </si>
  <si>
    <t>M40 Northbound, Jct 12 to Jct 14, carriageway closure.</t>
  </si>
  <si>
    <t>Overall Scheme Details: M40 Northbound, Jct 11 to Jct 14.
Lane closures, carriageway closure, slip road closures and diversion route for maintenance works.
Diversion route via National highways and local authority roads.</t>
  </si>
  <si>
    <t>M40 Northbound, Jct 12, Entry slip road closure.</t>
  </si>
  <si>
    <t>M40 Northbound, Warwick services exit slip road closure.</t>
  </si>
  <si>
    <t>A5 both directions Catthorpe to Lilbourne carriageway closure</t>
  </si>
  <si>
    <t>Overall Scheme Details: A5 northbound and southbound Crick to Churchover.
Carriageway, lane closures traffic signals for maintenance works.
Diversion via National Highways and Local network.</t>
  </si>
  <si>
    <t>A1 northbound A46 2 way slip road closure</t>
  </si>
  <si>
    <t>Overall Scheme Details: A1 northbound and southbound Foston to Coddington.
Slip road and lane closures due to maintenance works
Diversion route via National Highways and local authority network</t>
  </si>
  <si>
    <t>A1 northbound A46 entry slip road closure</t>
  </si>
  <si>
    <t>A1 northbound A46 exit slip road closure</t>
  </si>
  <si>
    <t>A1 northbound Coddington 2 way slip road closure</t>
  </si>
  <si>
    <t>A1 northbound Coddington entry slip road closure</t>
  </si>
  <si>
    <t>A1 northbound Coddington exit slip road closure</t>
  </si>
  <si>
    <t>A1 Lay-by closure northbound</t>
  </si>
  <si>
    <t>A1 southbound Barrowby 2 way slip road closure</t>
  </si>
  <si>
    <t>Overall Scheme Details: A1 northbound Barrowby to Newark.
Carriageway, slip road and lane closures due to resurfacing work.
Diversion via National Highways and Local Authority Network.</t>
  </si>
  <si>
    <t>A1 southbound Barrowby entry slip road closure</t>
  </si>
  <si>
    <t>A1 southbound Barrowby exit slip road closure</t>
  </si>
  <si>
    <t>M1 northbound Kirby Muxloe exit slip road closure</t>
  </si>
  <si>
    <t>Overall Scheme Details: A46 northbound and southbound M1 Jct 21a to Groby.
Slip road and lane closures due to survey works.
Diversion via National Highways network and local authority network</t>
  </si>
  <si>
    <t>M1 Rothersthorpe roundabout closure</t>
  </si>
  <si>
    <t>Overall Scheme Details: M1 northbound Jct 15a.
Slip road and lane closures due to maintenance works.
Diversion via National Highways and local authority network.</t>
  </si>
  <si>
    <t>M1 both directions A43 roundabout to Rothersthorpe roundabout carriageway closure</t>
  </si>
  <si>
    <t>M1 northbound Jct 15a exit slip road closure</t>
  </si>
  <si>
    <t>M1 northbound Rothersthorpe roundabout to services carriageway closure</t>
  </si>
  <si>
    <t>A453</t>
  </si>
  <si>
    <t>A453 southbound Green Lane roundabout to Crusader roundabout carriageway closure</t>
  </si>
  <si>
    <t>Overall Scheme Details: A453 southbound Clifton to Crusader Island.
Carriageway and lane closures due to maintenance works.
Diversion via National Highways and Local Authority network.</t>
  </si>
  <si>
    <t>A1(M)</t>
  </si>
  <si>
    <t>A1M northbound Jct 42 entry slip road closure</t>
  </si>
  <si>
    <t>Overall Scheme Details: A1M northbound Jct 42 to Jct 44 and M1 northbound Jct 46 to Jct 48.
Carriageway and lane closures with narrow lanes and 50mph speed restriction for carriageway reconstruction works.
diversion M1, A6120, A64, A63, and A162.</t>
  </si>
  <si>
    <t>A1M northbound Jct 42 to Jct 44 carriageway closure</t>
  </si>
  <si>
    <t>M1 northbound Jct 46 entry slip road closure</t>
  </si>
  <si>
    <t>M1 northbound Jct 46 to Jct 48 carriageway closure</t>
  </si>
  <si>
    <t>M1 northbound Jct 47 entry slip road closure</t>
  </si>
  <si>
    <t>M18</t>
  </si>
  <si>
    <t>M18 southbound Jct 3 entry slip road closure</t>
  </si>
  <si>
    <t>Overall Scheme Details: M18 southbound Jct 4 to Jct 1, A1m northbound Jct 35
Slip road closures for general cleaning and maintenance 
Diversion M18 A631 A6182</t>
  </si>
  <si>
    <t>M18 southbound Jct 3 exit slip road closure</t>
  </si>
  <si>
    <t>M18 southbound Jct 2 entry slip road closure</t>
  </si>
  <si>
    <t>M18 southbound Jct 2 exit slip road closure</t>
  </si>
  <si>
    <t>A64</t>
  </si>
  <si>
    <t>A64 eastbound Crambeck to Pickering carriageway closure</t>
  </si>
  <si>
    <t>Overall Scheme Details: A64 eastbound and westbound Crambeck to Pickering 
Carriageway closure for general cleaning and maintenance
Diversion via A64</t>
  </si>
  <si>
    <t>A64 eastbound Musley Bank exit slip road closure</t>
  </si>
  <si>
    <t>A64 eastbound Pickering Interchange exit slip road closure</t>
  </si>
  <si>
    <t>A64 westbound Musley Bank entry slip road closure</t>
  </si>
  <si>
    <t>A64 westbound Pickering Interchange entry slip road closure</t>
  </si>
  <si>
    <t>A64 westbound Pickering to Crambeck carriageway closure</t>
  </si>
  <si>
    <t>M1 northbound Jct 34 entry slip road closure</t>
  </si>
  <si>
    <t>Overall Scheme Details: M1 northbound and southbound Jct 33 to Jct 35a
Carriageway closure and lane closures for carriageway repairs
Diversion local authority network</t>
  </si>
  <si>
    <t>M1 northbound Jct 34 to Jct 35, carriageway closure</t>
  </si>
  <si>
    <t>M1 northbound Jct 35 exit slip road closure</t>
  </si>
  <si>
    <t>A180</t>
  </si>
  <si>
    <t>A180 eastbound Brocklesby exit slip closure</t>
  </si>
  <si>
    <t>Overall Scheme Details: M180/A180 eastbound and westbound Barnetby to Brocklesby 
Carriageway closures and lane closures  for barrier works 
diversion via LA network</t>
  </si>
  <si>
    <t>M180</t>
  </si>
  <si>
    <t>M180  eastbound Jct 5 entry slip road closure</t>
  </si>
  <si>
    <t>M180 eastbound Jct 5 to A180 Brocklesby interchange carriageway closure</t>
  </si>
  <si>
    <t>M1 northbound Jct 31 entry slip road closure</t>
  </si>
  <si>
    <t>Overall Scheme Details: M1 northbound and southbound Jct 31
Slip road closure and lane closures for carriageway repairs
Diversion A57 M1 A616</t>
  </si>
  <si>
    <t>M62</t>
  </si>
  <si>
    <t>M62 westbound Jct 37 exit slip road closure</t>
  </si>
  <si>
    <t>Overall Scheme Details: A63 westbound South cave to M62 westbound Jct 37
Carriageway closure and lane closures for carriageway repairs
Diversion A63 A1034 A1079 A614 M62</t>
  </si>
  <si>
    <t>M62 westbound Jct 38 entry slip road closure</t>
  </si>
  <si>
    <t>M62 westbound Jct 38 to Jct 37, carriageway closure</t>
  </si>
  <si>
    <t>A64 westbound Fulford entry slip road closure</t>
  </si>
  <si>
    <t>Overall Scheme Details: A64 westbound Fulford
Slip road closure for carriageway repairs
Diversion A19 A64</t>
  </si>
  <si>
    <t>A64 westbound North Lane to Grimston Bar carriageway closure</t>
  </si>
  <si>
    <t>Overall Scheme Details: A64 eastbound and westbound Hopgrove to Grimston 
carriageway and lane closure for carriageway improvements 
Diversion via A64 A1237 A1036</t>
  </si>
  <si>
    <t>M1 southbound Jct 45 entry slip road closure</t>
  </si>
  <si>
    <t>Overall Scheme Details: M1 southbound Jct 45 
Slip road and lane closures for technology works 
Diversion via M1</t>
  </si>
  <si>
    <t>A1M Entry Slip Road from Washington Services Southbound Carriageway Closure</t>
  </si>
  <si>
    <t>Overall Scheme Details: A1M Northbound and Southbound Jct 61 to Jct 63
Carriageway Closure for Carriageway Reconstruction Works</t>
  </si>
  <si>
    <t>A1M Jct 61 Southbound Exit Slip Road Closure</t>
  </si>
  <si>
    <t>A1M Jct 62 Southbound Entry Slip Road Closure</t>
  </si>
  <si>
    <t>A1M Jct 62 Southbound Exit Slip Road Closure</t>
  </si>
  <si>
    <t>A1M Jct 63 Southbound Entry Slip Road Closure</t>
  </si>
  <si>
    <t>A1M Jct 63 to Jct 61 Southbound Carriageway Closure</t>
  </si>
  <si>
    <t>A1 Jct 73 northbound entry slip road closure</t>
  </si>
  <si>
    <t>Overall Scheme Details: A1 northbound and southbound Jct 71 to Jct 78
Carriageway closures for structural inspection</t>
  </si>
  <si>
    <t>A1 Jct 73 to Jct 76 northbound carriageway closure</t>
  </si>
  <si>
    <t>A1 Jct 74 northbound entry slip road closure</t>
  </si>
  <si>
    <t>A1 Jct 75 northbound entry slip road closure</t>
  </si>
  <si>
    <t>A1 Jct 76 northbound exit slip road closure</t>
  </si>
  <si>
    <t>A1M Jct 51 northbound entry slip road closure</t>
  </si>
  <si>
    <t>Overall Scheme Details: A1M northbound Jct 51 to Jct 52
Carriageway closure for Resurfacing works</t>
  </si>
  <si>
    <t>A1M Jct 51 to Jct 52 northbound carriageway closure</t>
  </si>
  <si>
    <t>A1M Jct 52 northbound exit slip road closure</t>
  </si>
  <si>
    <t>A66</t>
  </si>
  <si>
    <t>A66 Morton Palms to Lingfield Point eastbound and westbound carriageway closure</t>
  </si>
  <si>
    <t>Overall Scheme Details: A66 eastbound and westbound Morton Palms to Lingfield Point 
Carriageway closure for patching work</t>
  </si>
  <si>
    <t>A19</t>
  </si>
  <si>
    <t>A19 northbound Easington to A182 Cold Hesledon Interchange carriageway closure</t>
  </si>
  <si>
    <t>Overall Scheme Details: A19 north and southbound Easington to A182 Cold Hesledon Interchange carriageway closures including slip roads and lane closures for maintenance work</t>
  </si>
  <si>
    <t>A19 southbound A174 Parkway to A67 Crathorne Interchange carriageway closure including slip roads</t>
  </si>
  <si>
    <t>Overall Scheme Details: A19 southbound A174 Parkway to A67 Crathorne Interchange carriageway closure including slip roads for maintenance work</t>
  </si>
  <si>
    <t>A174</t>
  </si>
  <si>
    <t>A174 westbound A172 Stokesley Road to Blue Bell Interchange carriageway closure including slip roads</t>
  </si>
  <si>
    <t>Overall Scheme Details: A174 westbound A172 Stokesley Road to B1365 Blue Bell Interchange carriageway closure including slip roads for maintenance works</t>
  </si>
  <si>
    <t>M53</t>
  </si>
  <si>
    <t>M53 Southbound Jct 10 exit slip road closure</t>
  </si>
  <si>
    <t>Overall Scheme Details: M53 both directions J7 to J9 - carriageway closure for carriageway - reconstruction/renewal</t>
  </si>
  <si>
    <t>M53 Southbound Jct 7 entry slip road closure</t>
  </si>
  <si>
    <t>M53 Southbound Jct 7 to 10 Carriageway Closure</t>
  </si>
  <si>
    <t>M53 Southbound Jct 8 entry slip road closure</t>
  </si>
  <si>
    <t>M53 Southbound Jct 8 exit slip road closure</t>
  </si>
  <si>
    <t>M53 Southbound Jct 9 entry slip road closure</t>
  </si>
  <si>
    <t>M53 Southbound Jct 9 exit slip road closure</t>
  </si>
  <si>
    <t>M6</t>
  </si>
  <si>
    <t>M6 northbound jct 18 entry slip road closure</t>
  </si>
  <si>
    <t>Overall Scheme Details: M6 northbound J18 to J19 - carriageway closure for drainage</t>
  </si>
  <si>
    <t>M6 Northbound Jct 18 to 19 carriageway closure</t>
  </si>
  <si>
    <t>M6 northbound jct 19 exit slip road closure</t>
  </si>
  <si>
    <t>M6 Northbound Knutsford services exit and entry slip road closure</t>
  </si>
  <si>
    <t>M56</t>
  </si>
  <si>
    <t>M56 Westbound to M53 Northbound link road closure</t>
  </si>
  <si>
    <t>Overall Scheme Details: M56 both directions J14 to J16 - carriageway closure for carriageway - reconstruction/renewal on behalf of National Highways</t>
  </si>
  <si>
    <t>M56 Westbound to M53 Southbound link road closure</t>
  </si>
  <si>
    <t>M56 Westbound Jct 14 entry slip road closure</t>
  </si>
  <si>
    <t>M56 Westbound Jct 15 to 16 Carriageway Closure</t>
  </si>
  <si>
    <t>M56 Eastbound Jct 2 entry Sharston Link Closure</t>
  </si>
  <si>
    <t>Overall Scheme Details: M56 both directions J1 to J3 - carriageway closure for carriageway - reconstruction/renewal on behalf of National Highways</t>
  </si>
  <si>
    <t>M65</t>
  </si>
  <si>
    <t>M65 Eastbound Jct 5 entry slip road closure</t>
  </si>
  <si>
    <t>Overall Scheme Details: M65 Eastbound and Westbound Jct 5  due to improvement works on verge for Blackburn with Darwen Borough Council</t>
  </si>
  <si>
    <t>M65 Eastbound Jct 5 exit slip road closure</t>
  </si>
  <si>
    <t>M67</t>
  </si>
  <si>
    <t>M67 eastbound jct 3 entry slip road closure</t>
  </si>
  <si>
    <t>Overall Scheme Details: M67 both directions Hyde to Glossop - narrow lanes for construction improvement/upgrade on behalf of National Highways</t>
  </si>
  <si>
    <t>M67 eastbound jct 3 to 4 carriageway closure</t>
  </si>
  <si>
    <t>M67 westbound jct 3 exit slip road closure</t>
  </si>
  <si>
    <t>M67 westbound jct 4 to 3 carriageway closure</t>
  </si>
  <si>
    <t>M60</t>
  </si>
  <si>
    <t>M60 Clockwise Jct 23 entry slip road closure from A6140</t>
  </si>
  <si>
    <t>Overall Scheme Details: M60 both directions J23 to J24 - carriageway closure for structure - maintenance on behalf of National Highways</t>
  </si>
  <si>
    <t>M6 southbound jct 20 entry slip road closure</t>
  </si>
  <si>
    <t>Overall Scheme Details: M6 southbound J20 to J20 - carriageway closure for drainage on behalf of National Highways</t>
  </si>
  <si>
    <t>A5036</t>
  </si>
  <si>
    <t>A5036 eastbound Copy Lane to Switch Island carriageway closure</t>
  </si>
  <si>
    <t>Overall Scheme Details: M57 northbound M57 to Switch Island - carriageway closure for carriageway - reconstruction/renewal on behalf of National Highways</t>
  </si>
  <si>
    <t>M60 Clockwise Jct 11 entry slip road closure</t>
  </si>
  <si>
    <t>Overall Scheme Details: M60 clockwise J9 to J12 - carriageway closure for barrier/fence safety repairs on behalf of National Highways</t>
  </si>
  <si>
    <t>M66</t>
  </si>
  <si>
    <t>M66 northbound jct 2 carriageway closure between exit and entry slip roads</t>
  </si>
  <si>
    <t>Overall Scheme Details: M66 both directions Jct 2 to Jct 3 - carriageway closure for drainage on behalf of National Highways</t>
  </si>
  <si>
    <t>M62 Westbound Jct 11 exit slip road closure</t>
  </si>
  <si>
    <t>Overall Scheme Details: M62 both directions J10 to J12 - carriageway closure for construction improvement/upgrade on behalf of National Highways</t>
  </si>
  <si>
    <t>M62 Eastbound Jct 11 exit slip road closure</t>
  </si>
  <si>
    <t>A627M</t>
  </si>
  <si>
    <t>A627M Northbound Jct 3 to 4 carriageway closure</t>
  </si>
  <si>
    <t>Overall Scheme Details: A627M northbound Junction 3 to Junction 4 - carriageway closure for horticulture (cutting and planting) on behalf of National Highways</t>
  </si>
  <si>
    <t>M58</t>
  </si>
  <si>
    <t>M58 Westbound Jct 4 exit slip road closure</t>
  </si>
  <si>
    <t>Overall Scheme Details: M58 westbound Orrell Island to Junction 4 - carriageway closure for horticulture (cutting and planting) on behalf of National Highways</t>
  </si>
  <si>
    <t>M58 Westbound Jct 5 entry slip road closure</t>
  </si>
  <si>
    <t>M58 Westbound Jct 5 exit slip road closure</t>
  </si>
  <si>
    <t>M58 Westbound Orrell Island to Jct 4 carriageway closure</t>
  </si>
  <si>
    <t>M57</t>
  </si>
  <si>
    <t>M57 Northbound Jct 5 entry slip road closure</t>
  </si>
  <si>
    <t>Overall Scheme Details: M57 both directions Jct 3 to Jct 6 - carriageway closure for electrical works on behalf of National Highways</t>
  </si>
  <si>
    <t>M62 eastbound jct 20 exit slip road closure</t>
  </si>
  <si>
    <t>Overall Scheme Details: M62 both directions Jct 18  to Jct 22 - carriageway closure for horticulture (cutting and planting) on behalf of National Highways</t>
  </si>
  <si>
    <t>M60 anticlockwise jct 1 exit slip road closure</t>
  </si>
  <si>
    <t>Overall Scheme Details: M60 anti-clockwise J2 to J1 - carriageway closure for carriageway - anti-skid on behalf of National Highways</t>
  </si>
  <si>
    <t>M61</t>
  </si>
  <si>
    <t>M61 Northbound Jct 9 entry slip road closure</t>
  </si>
  <si>
    <t>Overall Scheme Details: M61 both directions J8 to M61/M6 Interchange - carriageway closure for electrical works on behalf of National Highways</t>
  </si>
  <si>
    <t>M61 Northbound Jct 9 to M6 Jct 30 carriageway closure</t>
  </si>
  <si>
    <t>M56 westbound jct 7 exit slip road closure</t>
  </si>
  <si>
    <t>Overall Scheme Details: M56 both directions jct 6 to 7 - lane closure and slip road closures for carriageway - reconstruction/renewal on behalf of National Highways</t>
  </si>
  <si>
    <t>M60 Anticlockwise Jct 17 exit slip road closure</t>
  </si>
  <si>
    <t>Overall Scheme Details: M60 both directions Jct 16  to Jct 19 - carriageway closure for construction improvement/upgrade on behalf of National Highways</t>
  </si>
  <si>
    <t>M60 Anticlockwise Jct 18 entry slip road closure</t>
  </si>
  <si>
    <t>M60 Anticlockwise Jct 18 to 17 Carriageway Closure</t>
  </si>
  <si>
    <t>M60 Anticlockwise Jct 19  link road closure</t>
  </si>
  <si>
    <t>M60 Anticlockwise to M60 Anticlockwise link road closure</t>
  </si>
  <si>
    <t>M65 Eastbound Jct 4 entry slip road closure</t>
  </si>
  <si>
    <t>Overall Scheme Details: M65 eastbound J4 to J5 - carriageway closure for drainage on behalf of National Highways</t>
  </si>
  <si>
    <t>M65 Eastbound Jct 4 to 5 carriageway closure</t>
  </si>
  <si>
    <t>M62 Eastbound Jct 7 entry slip road closure</t>
  </si>
  <si>
    <t>Overall Scheme Details: M62 both directions J8 to J7 - carriageway closure for electrical works on behalf of National Highways</t>
  </si>
  <si>
    <t>M62 Eastbound Jct 7 to 8 carriageway closure</t>
  </si>
  <si>
    <t>M62 Eastbound Jct 8 exit slip road closure</t>
  </si>
  <si>
    <t>M6 Northbound Jct 29 exit slip road closure</t>
  </si>
  <si>
    <t>Overall Scheme Details: M6 both directions J29  to J31 - carriageway closure for carriageway - reconstruction/renewal on behalf of National Highways</t>
  </si>
  <si>
    <t>M602</t>
  </si>
  <si>
    <t>M602 Eastbound Jct 2 entry slip road closure</t>
  </si>
  <si>
    <t>Overall Scheme Details: M602 eastbound J1 to J3 - carriageway closure for structure - maintenance on behalf of National Highways</t>
  </si>
  <si>
    <t>M61 Southbound Jct 6 exit slip road closure</t>
  </si>
  <si>
    <t>Overall Scheme Details: M61 southbound Jct 8 to Jct 5 - lane closure for carriageway - reconstruction/renewal on behalf of National Highways</t>
  </si>
  <si>
    <t>A55</t>
  </si>
  <si>
    <t>A55 Eastbound Jct 38 entry slip road closure</t>
  </si>
  <si>
    <t>Overall Scheme Details: A55 eastbound and westbound J36 to J38 - carriageway closure for drainage</t>
  </si>
  <si>
    <t>A55 Eastbound Jct 38 to 40 carriageway closure</t>
  </si>
  <si>
    <t>A55 eastbound jct 39 exit slip road closure</t>
  </si>
  <si>
    <t>A55 eastbound jct 40 exit slip road closure</t>
  </si>
  <si>
    <t>M60 Anticlockwise Jct 21 exit slip road closure</t>
  </si>
  <si>
    <t>Overall Scheme Details: M60 anti-clockwise J22 to J21 - carriageway closure for electrical works on behalf of National Highways</t>
  </si>
  <si>
    <t>M60 Anticlockwise Jct 22 to 21 carriageway closure</t>
  </si>
  <si>
    <t>M6 Northbound Jct 45 Exit slip road closure</t>
  </si>
  <si>
    <t>Overall Scheme Details: M6 Northbound Todhills Services to A74 Scottish Border
Lane 1 closure and slip road closures for surfacing works</t>
  </si>
  <si>
    <t>M55</t>
  </si>
  <si>
    <t>M55 Westbound Jct 1 Entry slip road closure</t>
  </si>
  <si>
    <t>Overall Scheme Details: M55 Westbound Jct 1 to Tabley Lane
Entry slip closure and lane closures for Resurfacing of all three lanes</t>
  </si>
  <si>
    <t>M55 Westbound Jct 1 to 2 Carriageway closure</t>
  </si>
  <si>
    <t>M6 Northbound Jct 32 Exit slip closure</t>
  </si>
  <si>
    <t>A66 Eastbound Temple Sowerby to Kemplay Roundabout carriageway closure including slip roads</t>
  </si>
  <si>
    <t>Overall Scheme Details: A66 Eastbound and Westbound Kemplay Roundabout to Temple Sowerby
Carriageway closure and lane closures for Carriageway dualling</t>
  </si>
  <si>
    <t>M3</t>
  </si>
  <si>
    <t>M3 Jct 9 Roundabout partial closure including lane closures</t>
  </si>
  <si>
    <t>Overall Scheme Details: M3 both directions Jct 8 to Jct 11 and A34 both directions Three Maids Hill to M3 Jct 9.
Carriageway, slip road and lane closures for major improvement work.</t>
  </si>
  <si>
    <t>M3 northbound Jct 10 to Jct 9 carriageway closure</t>
  </si>
  <si>
    <t>A34</t>
  </si>
  <si>
    <t>A34 northbound Marcham to Abingdon carriageway closure</t>
  </si>
  <si>
    <t>Overall Scheme Details: A34 northbound Marcham to Abingdon.
Carriageway closure for barrier work.</t>
  </si>
  <si>
    <t>M27</t>
  </si>
  <si>
    <t>M27 east/south/west Jct 3 partial roundabout closure</t>
  </si>
  <si>
    <t>Overall Scheme Details: M27/M271 both directions Jct 3
Carriageway, slip and lane closures for electrical works</t>
  </si>
  <si>
    <t>M27 westbound Jct 3 entry slip road closure</t>
  </si>
  <si>
    <t>M27 westbound Jct 3 exit slip road closure</t>
  </si>
  <si>
    <t>M271</t>
  </si>
  <si>
    <t>M271 northbound Jct 1 to Jct 3 carriageway closure</t>
  </si>
  <si>
    <t>M271 southbound Jct 3 to Jct 1 carriageway closure</t>
  </si>
  <si>
    <t>A34 northbound Chieveley exit slip road closure</t>
  </si>
  <si>
    <t>Overall Scheme Details: A34 northbound Chieveley.
Slip road and lane closure for maintenance work.</t>
  </si>
  <si>
    <t>A34 northbound Chieveley Services entry slip road closure</t>
  </si>
  <si>
    <t>A3</t>
  </si>
  <si>
    <t>A3 northbound Dennis to Stoke carriageway closure</t>
  </si>
  <si>
    <t>Overall Scheme Details: A3 both directions Stoke to Dennis.
Carriageway, slip road and lane closures for structures work.</t>
  </si>
  <si>
    <t>M27 eastbound Jct 10 entry slip road closure</t>
  </si>
  <si>
    <t>Overall Scheme Details: M27 both directions Jct 10
Slip and lane closures for Hampshire County Council</t>
  </si>
  <si>
    <t>A3 northbound Hazel Grove entry slip road closure</t>
  </si>
  <si>
    <t>Overall Scheme Details: A3 both directions Hindhead Tunnel.
Contraflow for resurfacing work.</t>
  </si>
  <si>
    <t>A27</t>
  </si>
  <si>
    <t>A27 eastbound Langstone carriageway closure between the exit and entry slip roads</t>
  </si>
  <si>
    <t>Overall Scheme Details: A27 both directions Langstone
Carriageway closure for structures work</t>
  </si>
  <si>
    <t>A27 westbound Langstone carriageway closure between the exit and entry slip roads</t>
  </si>
  <si>
    <t>A34  southbound South Hinksey exit slip road closure</t>
  </si>
  <si>
    <t>Overall Scheme Details: A34 southbound South Hinksey to Hinksey Hill.
Slip road and lane closures for maintenance work.</t>
  </si>
  <si>
    <t>A34 southbound Hinksey Hill entry slip road closure</t>
  </si>
  <si>
    <t>A34 southbound South Hinksey entry slip road closure</t>
  </si>
  <si>
    <t>M4</t>
  </si>
  <si>
    <t>M4 eastbound Jct 11 to Jct 10 carriageway closure</t>
  </si>
  <si>
    <t>Overall Scheme Details: M4 eastbound Jct 11 to Jct 10.
Carriageway closure for maintenance work.</t>
  </si>
  <si>
    <t>M3 southbound Jct 4 exit slip road closure</t>
  </si>
  <si>
    <t>Overall Scheme Details: M3 southbound Jct 4.
Slip road and lane closure for horticulture work.</t>
  </si>
  <si>
    <t>A3 northbound Sheet Link entry slip road closure</t>
  </si>
  <si>
    <t>Overall Scheme Details: A3 both directions Sheet Link
Slip and lane closures for drainage works</t>
  </si>
  <si>
    <t>A3 southbound Sheet Link entry slip road closure</t>
  </si>
  <si>
    <t>A27 eastbound Holmbush to Hangleton carriageway closure</t>
  </si>
  <si>
    <t>Overall Scheme Details: A27 both directions Hangleton to Holmbush
carriageway closure for tunnel maintenance.</t>
  </si>
  <si>
    <t>A27 westbound Hangleton to Holmbush carriageway clsoure</t>
  </si>
  <si>
    <t>A2</t>
  </si>
  <si>
    <t>A2 eastbound Coldharbour lane entry slip road closure</t>
  </si>
  <si>
    <t>Overall Scheme Details: A2 eastbound Bridge to Coldharbour lane
Slip road and lane closures for maintenance works..</t>
  </si>
  <si>
    <t>A2 eastbound Coldharbour lane exit slip road closure</t>
  </si>
  <si>
    <t>A27 eastbound The Causeway to Clapham carriageway closure</t>
  </si>
  <si>
    <t>Overall Scheme Details: A27 both directions Clapham Roundabout to The Causeway Roundabout
carriageway closure for white lining works</t>
  </si>
  <si>
    <t>A27 westbound Clapham to The Causeway carriageway closure</t>
  </si>
  <si>
    <t>A259</t>
  </si>
  <si>
    <t>A259 eastbound London road to Hastings road roundabout carriageway closure</t>
  </si>
  <si>
    <t>Overall Scheme Details: A259 both directions Dorset Road A269  to Hastings Road A2036 
Carriageway closure for carriageway works</t>
  </si>
  <si>
    <t>A259 westbound Hastings road roundabout to London road carriageway closure</t>
  </si>
  <si>
    <t>M2</t>
  </si>
  <si>
    <t>M2 westbound Jct 7 entry slip road closure</t>
  </si>
  <si>
    <t>Overall Scheme Details: M2 westbound Brenley Corner.
slip road and lane closure for inspection/survey.</t>
  </si>
  <si>
    <t>A21</t>
  </si>
  <si>
    <t>A21 southbound Westerham to Morleys carriageway closure</t>
  </si>
  <si>
    <t>Overall Scheme Details: A21 southbound Westerham to Morleys
Carriageway closure for improvement works</t>
  </si>
  <si>
    <t>A23</t>
  </si>
  <si>
    <t>A23 northbound Jeremys Corner exit slip road closure</t>
  </si>
  <si>
    <t>Overall Scheme Details: A23 northbound Bolney to Jeremys Corner
slip road and lane closure for electrical works</t>
  </si>
  <si>
    <t>A23 Pease Pottage roundabout closure (no access to A264)</t>
  </si>
  <si>
    <t>Overall Scheme Details: M23 both directions Jct 11
Carriageway and lane closure for survey works</t>
  </si>
  <si>
    <t>M20</t>
  </si>
  <si>
    <t>M20 eastbound Jct 4 exit slip road closure</t>
  </si>
  <si>
    <t>Overall Scheme Details: M20 both directions Jct 5 to Jct 6
slip road and lane closure for survey works.</t>
  </si>
  <si>
    <t>M2 westbound Jct 4 exit slip road closure</t>
  </si>
  <si>
    <t>Overall Scheme Details: M2 westbound Medway Services to Junction 4 
slip road and lane closure for maintenance works</t>
  </si>
  <si>
    <t>A30</t>
  </si>
  <si>
    <t>A30 Westbound Crooked Billet to M25 carriageway closure</t>
  </si>
  <si>
    <t>Overall Scheme Details: A30 Westbound Crooked Billet to M25 
Carriageway and Lane closure for cyclic maintenance works
Diversion via National Highways and Local Authorities network</t>
  </si>
  <si>
    <t>M25</t>
  </si>
  <si>
    <t>M25 Clockwise Jct 17 to Jct 18 Carriageway closure</t>
  </si>
  <si>
    <t>Overall Scheme Details: M25 Clockwise Jct 16 to Jct 18 
Lane, Slip road and Carriageway closure for Investigation works 
Diversion via Local Authorities network</t>
  </si>
  <si>
    <t>A282</t>
  </si>
  <si>
    <t>A282 Southbound Jct 1A to Jct 2 carriageway closure</t>
  </si>
  <si>
    <t>Overall Scheme Details: M25 Clockwise Dartford Crossing QEII Bridge Jct 31 to A282 Southbound Jct 2
Carriageway and lane closure for routine maintenance works
Diversion via National Highways and Local Authorities Network</t>
  </si>
  <si>
    <t>A282 Southbound Jct 1B to Jct 2 link road closure</t>
  </si>
  <si>
    <t>A1089</t>
  </si>
  <si>
    <t>A1089 Northbound Tilbury Docks to A13 Eastbound and Westbound carriageway, exit slip road, entry slip road and link road closure</t>
  </si>
  <si>
    <t>Overall Scheme Details: A1089 Northbound Tilbury Docks to A13 Eastbound and Westbound
Carriageway, slip road and link road closure for installation works
Diversion via Local Authority and National Highway network</t>
  </si>
  <si>
    <t>A1(M) Southbound Jct 4 to Jct 2  Carriageway closure</t>
  </si>
  <si>
    <t>Overall Scheme Details: A1(M) Southbound Jct 4 to Jct 2 
Carriageway closure for tunnel works 
Diversion via National Highways and Local Authorities Network</t>
  </si>
  <si>
    <t>A1(M) Northbound Jct 3 to Jct 4 carriageway closure</t>
  </si>
  <si>
    <t>Overall Scheme Details: A1(M) Northbound Jct 3 to Jct 4 
Carriageway closure for tunnel works 
Diversion via National Highways and Local Authorities Network</t>
  </si>
  <si>
    <t>M1 Northbound Jct 5 to Jct 6 Carriageway Closure</t>
  </si>
  <si>
    <t>Overall Scheme Details: M1 Northbound Jct 5 to Jct 6 
Carriageway, Slip Road and Lane Closure for Technology Works
Diversion via Local Authorities Network</t>
  </si>
  <si>
    <t>A20</t>
  </si>
  <si>
    <t>A20 Westbound Swanley Interchange to Frognal Corner carriageway closure</t>
  </si>
  <si>
    <t>Overall Scheme Details: A20 Westbound Swanley Interchange to Frognal Corner
Carriageway and lane closure for works on the TFL network.
Diversion via Local Authorities Network</t>
  </si>
  <si>
    <t>M25 Anti-clockwise Jct 29 to Jct 28 carriageway closure</t>
  </si>
  <si>
    <t>Overall Scheme Details: M25 Anti-clockwise Jct 29 to Jct 28
Carriageway and lane closure for maintenance works 
Diversion via Local Authority and National Highways Network</t>
  </si>
  <si>
    <t>M4 Westbound Jct 1 to Jct 3 Carriageway closure</t>
  </si>
  <si>
    <t>Overall Scheme Details: M4 Westbound Jct 1 to Jct 3 
Carriageway Closure for Resurfacing Works 
Diversion Via Local Authorities Network</t>
  </si>
  <si>
    <t>M25 Clockwise Jct 10 to Jct 11 carriageway closure</t>
  </si>
  <si>
    <t>Overall Scheme Details: M25 Clockwise Jct 10 to Jct 11
Carriageway, slip road and lane closure for surfacing works
Diversion via Local Authority and National Highway network</t>
  </si>
  <si>
    <t>A3 Southbound Painshill to Wisley carriageway closure</t>
  </si>
  <si>
    <t>Overall Scheme Details: A3 Southbound Painshill to Wisley
Carriageway and lane closure for barrier works
Diversion via Local Authority and National Highway network</t>
  </si>
  <si>
    <t>M25 Anti-clockwise Jct 7 carriageway closure between the exit and entry slip road</t>
  </si>
  <si>
    <t>Overall Scheme Details: M25 Anti-clockwise Jct 7 between the slip roads
Carriageway and lane closure for urgent Loop works
Diversion National Highway network</t>
  </si>
  <si>
    <t>A13</t>
  </si>
  <si>
    <t>A13 Westbound A126 to M25 Jct 30 Exit Slip Closure</t>
  </si>
  <si>
    <t>Overall Scheme Details: A13 Westbound A1012 to M25 Jct 30
Lane and slip road closure for maintenance works 
Diversion via National Highways and Local Authorities Network</t>
  </si>
  <si>
    <t>A38</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</si>
  <si>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</si>
  <si>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</si>
  <si>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</si>
  <si>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</si>
  <si>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Westbound Forder Valley to Manadon carriageway closure</t>
  </si>
  <si>
    <t>Overall Scheme Details: A38 westbound Forder Valley to Manadon carriageway closure for Saltash Tunnel works.
Diversion via A3822, B3413 and Tavistock Road to Manadon</t>
  </si>
  <si>
    <t>A38 eastbound Island Shop to Trerulefoot Roundabout carriageway closure</t>
  </si>
  <si>
    <t>Overall Scheme Details: A38 both directions Trerulefoot Rbt to Island Shop carriageway closure for resurfacing works. Eastbound diversion via A390, A388 to A38 Carkeel Roundabout. Westbound diversion via A374, A387 and B3252</t>
  </si>
  <si>
    <t>A38 westbound Trerulefoot Roundabout to Lean Quarry carriageway closed</t>
  </si>
  <si>
    <t>A38 westbound Island Shop entry slip road closure</t>
  </si>
  <si>
    <t>Overall Scheme Details: A38 westbound Island Shop entry slip road closure for resurfacing works. Diversion via A390, A388 to A38 Carkeel Roundabout and return westbound</t>
  </si>
  <si>
    <t>A30 westbound Bodmin to Innis Down carriageway closure (98/1 to 87/8)</t>
  </si>
  <si>
    <t>Overall Scheme Details: A30 westbound Bodmin to Innis Down - carriageway closure for Improvement/upgrade scheme.
Diversion via -  A38 Launceston Rd, A389 and rejoin A38 at Innis Down Jct.  Traffic from A38 to use Carminow roundabout, Priory Rd and then follow A389.</t>
  </si>
  <si>
    <t>A30 westbound entry slip from A38 carriageway closure</t>
  </si>
  <si>
    <t>A38 northbound Chudleigh exit slip road closed</t>
  </si>
  <si>
    <t>Overall Scheme Details: A38 northbound Chudleigh exit slip road closed for Devon County Council works. Diversion via the A38 northbound to the Exeter Racecourse junction, turn and return southbound to the Heathfield junction, return northbound to exit via the Chudleigh Knighton junction.</t>
  </si>
  <si>
    <t>A38 southbound Chudleigh exit slip road closed</t>
  </si>
  <si>
    <t>Overall Scheme Details: A38 southbound Chudleigh exit slip road closed for Devon County Council works. Diversion via the A38 southbound to the Heathfield junction, to turn and return northbound to exit via the Chudleigh Knighton junction.</t>
  </si>
  <si>
    <t>A38 westbound Marley Head exit slip road closed</t>
  </si>
  <si>
    <t>Overall Scheme Details: A38 westbound Marley Head exit slip road closed for signage works. Diversion via A38 westbound to Wrangaton and return to exit</t>
  </si>
  <si>
    <t>A30 Both Directions Treswithian to Loggans Moor roundabout carriageway closure</t>
  </si>
  <si>
    <t>Overall Scheme Details: A30 Both Directions Treswithian to Loggans Moor roundabout carriageway closure for horticulture works. Westbound diversion via Roseworthy Hill, Horsepool Road, Turnpike Road and Carwin Rise. Eastbound vice versa.</t>
  </si>
  <si>
    <t>M5</t>
  </si>
  <si>
    <t>M5 northbound Jct 12 entry slip carriageway closure</t>
  </si>
  <si>
    <t>Overall Scheme Details: M5 northbound Jct 12 entry slip carriageway closure for surveys.
Diversion via Jct 13 and return.</t>
  </si>
  <si>
    <t>M5 southbound Jct 23 to 24 carriageway closure</t>
  </si>
  <si>
    <t>Overall Scheme Details: M5 southbound Jct 23 to 24 carriageway closure for resurfacing.
Diversion via A39 and A38.</t>
  </si>
  <si>
    <t>A303</t>
  </si>
  <si>
    <t>A303 both directions A350 Jct to Deptford carriageway closure</t>
  </si>
  <si>
    <t>Overall Scheme Details: A303 both directions A350 Jct to Deptford - carriageway closure for road surface renewal scheme.
Eastbound diversion via, A350 northbound, A36 southbound and rejoin A303 at Deptford.
Westbound diversion via - As above in reverse.</t>
  </si>
  <si>
    <t>M5 northbound Jct 27 to 25 carriageway closure</t>
  </si>
  <si>
    <t>Overall Scheme Details: M5 northbound Jct 27 to 25 carriageway closure to remove narrow lanes for drainage works.
Diversion via A38</t>
  </si>
  <si>
    <t>M5 Southbound Jct 11a to Jct 12 carriageway closure</t>
  </si>
  <si>
    <t>Overall Scheme Details: M5 Southbound Jct 11a to 12  - carriageway closure for drainage
Diversion via A417 eastbound, exit to turn at Shurdington Roundabout and return A417 westbound, Corinium Ave, A38, A430, re-join M5 at Jct 12</t>
  </si>
  <si>
    <t>A35</t>
  </si>
  <si>
    <t>A35 both directions Bridport to Dorchester  Full Closure</t>
  </si>
  <si>
    <t>Overall Scheme Details: A35 Bridport to Dorchester - Full closure -  scheme works</t>
  </si>
  <si>
    <t>A30 both directions Moor Lane to Daisymount Full closue</t>
  </si>
  <si>
    <t>Overall Scheme Details: A30 Moor Lane to Daisymount  Full closure for remedial works Eurovia  nights</t>
  </si>
  <si>
    <t>M5 northbound Jct 4 to Jct 3 carriageway closure</t>
  </si>
  <si>
    <t>Overall Scheme Details: M5 northbound Jct 4 to Jct 3.
Carriageway closure for maintenance works. 
Diversion via National Highways and local authority network.</t>
  </si>
  <si>
    <t>M50</t>
  </si>
  <si>
    <t>M50 eastbound Jct 2 between the exit and entry slip carriageway closure</t>
  </si>
  <si>
    <t>Overall Scheme Details: M50 both directions Jct 2.
Carriageway closure between the exit and entry slip for maintenance works. 
Diversion via National Highways and local authority network.</t>
  </si>
  <si>
    <t>M50 westbound Jct 2 between the exit and entry slip carriageway closure</t>
  </si>
  <si>
    <t>A46</t>
  </si>
  <si>
    <t>A46 northbound Clifford park roundabout to Central Boulevard carriageway closure</t>
  </si>
  <si>
    <t>Overall Scheme Details: A46 both directions Festival Roundabout to Ansty.
Carriageway closure for maintenance works. 
Diversion via National Highways and local authority network.</t>
  </si>
  <si>
    <t>M69</t>
  </si>
  <si>
    <t>M69 northbound A46 to M6 Jct 2 entry slip road carriageway closure</t>
  </si>
  <si>
    <t>M42</t>
  </si>
  <si>
    <t>M42 southbound Jct 8 link arm to M6 northbound carriageway closure</t>
  </si>
  <si>
    <t>Overall Scheme Details: M42 southbound Jct 9 to Jct 8.
Carriageway and Lane closures for maintenance works.
Diversion via National Highways and Local Authority networks.</t>
  </si>
  <si>
    <t>M42 southbound Jct 9 entry slip road closure</t>
  </si>
  <si>
    <t>M42 southbound Jct 9 to Jct 8 carriageway closure</t>
  </si>
  <si>
    <t>A46 northbound Ansty Business Park to Jct 2 roundabout carriageway closure</t>
  </si>
  <si>
    <t>Overall Scheme Details: A46 both directions M6 Jct 2 to Ansty Business Park.
Carriageway closure for maintenance works.
Diversion via National Highways and local authority network.</t>
  </si>
  <si>
    <t>A46 southbound Jct 2 roundabout to Ansty Business Park carriageway closure</t>
  </si>
  <si>
    <t>A38 southbound Streethay exit slip road closure</t>
  </si>
  <si>
    <t>Overall Scheme Details: A38 both directions Fradley to Streethay.
Carriageway closure for maintenance works.
Diversion via National Highways and local authority network.</t>
  </si>
  <si>
    <t>A5 westbound Danny Morson Way to M42 Jct 10 carriageway closure</t>
  </si>
  <si>
    <t>Overall Scheme Details: M42 both directions Jct 10.
Carriageway closure for maintenance works. 
Diversion via National Highways and local authority network.</t>
  </si>
  <si>
    <t>M6 northbound Jct 6 A-E exit link road closure</t>
  </si>
  <si>
    <t>Overall Scheme Details: M6 northbound Jct 6.
A-E exit link road closure for maintenance works. 
Diversion via National Highways and local authority network.</t>
  </si>
  <si>
    <t>A5 both directions Gailey roundabout to M6 Jct 12 carriageway closure</t>
  </si>
  <si>
    <t>Overall Scheme Details: A5 both directions Gailey roundabout to M6 Jct 12.
Carriageway closure for maintenance works.
Diversion via National Highways and local authority network.</t>
  </si>
  <si>
    <t>A500</t>
  </si>
  <si>
    <t>A500 / A50 southbound Queensway Roundabout between the exit and entry slip roads carriageway closure</t>
  </si>
  <si>
    <t>Overall Scheme Details: A500 both directions Campbell Road.
Carriageway closure for maintenance works.
Diversion via National Highways and Local Authority network.</t>
  </si>
  <si>
    <t>A46 northbound Binley Jct to M69 Jct 2 carriageway closure</t>
  </si>
  <si>
    <t>Overall Scheme Details: A46 both directions A46/M69 Jct to Binley Jct. 
Carriageway closure for maintenance works. 
Diversion via National Highways and local authority network.</t>
  </si>
  <si>
    <t>A500 southbound Shelton New Road entry slip road closure</t>
  </si>
  <si>
    <t>Overall Scheme Details: A500 southbound Shelton New Road.
Entry slip road closure for maintenance works.
Diversion via National Highways and local authority network.</t>
  </si>
  <si>
    <t>A50</t>
  </si>
  <si>
    <t>A50 Eastbound Catchems to Tean Closure</t>
  </si>
  <si>
    <t>Overall Scheme Details: A50 DBFO - Uttoxeter Blythe Bridge Bypass - Eastbound and Westbound - Full Carriageway Closures - Structure Maintenance</t>
  </si>
  <si>
    <t>A50 Eastbound Tean to A522 Closure</t>
  </si>
  <si>
    <t>A1 both directions Black Cat roundabout - North quadrant closure</t>
  </si>
  <si>
    <t>Overall Scheme Details: A1 both directions
Black Cat roundabout - North quadrant closure for bypass construction on behalf of National Highways</t>
  </si>
  <si>
    <t>A14 westbound Jct 9 dedicated left turn slip road closure</t>
  </si>
  <si>
    <t>Overall Scheme Details: A14 eastbound and westbound, Jct 8 to Jct 11.
Carriageway, slip road and lane closures with 24/7 narrow lanes and speed restrictions for improvement works.
Diversion route via National Highways network and local authority network.</t>
  </si>
  <si>
    <t>A174/A172 Stokesley Road Interchange eastbound entry slip road closure</t>
  </si>
  <si>
    <t>Overall Scheme Details: A174/A172 Stokesley Road Interchange east and westbound carriageway and slip road closures for maintenance works</t>
  </si>
  <si>
    <t>A174/A172 Stokesley Road Interchange westbound entry slip road closure</t>
  </si>
  <si>
    <t>M57 Southbound Jct 1 exit slip road closure</t>
  </si>
  <si>
    <t>Overall Scheme Details: M57 southbound J1 exit slip to Tarbuck Island carriageway closure due to works by Knowsley Council</t>
  </si>
  <si>
    <t>A34 southbound Abingdon exit slip closure</t>
  </si>
  <si>
    <t>Overall Scheme Details: A34 both directions Abingdon 
Carriageway and slip closure for developer works</t>
  </si>
  <si>
    <t>M20 eastbound Jct 8 entry slip road closure</t>
  </si>
  <si>
    <t>Overall Scheme Details: M20 both directions junction 7 to junction 9
carriageway, slip road closure,  contraflow and speed restrictions for traffic control measures</t>
  </si>
  <si>
    <t>A38 southbound Hilliard's Cross entry slip road closure</t>
  </si>
  <si>
    <t>Overall Scheme Details: A38 both directions Streethay (Cappers Lane Jct) to Fradley.
Carriageway, lane closures, plus 24/7 narrow lanes, exit and entry slip road and layby closures, and speed restrictions for HS2 works.
Diversion route is via National Highways and local authority network.</t>
  </si>
  <si>
    <t>A45</t>
  </si>
  <si>
    <t>A45 clockwise M42 Jct 6 (Bickenhill Interchange) partial roundabout closure (from the M42 northbound entry slip to the M42 southbound exit slip)</t>
  </si>
  <si>
    <t>Overall Scheme Details: A45 clockwise M42 Jct 6 roundabout (Bickenhill Interchange).
Partial carriageway closure for maintenance works.
Diversion via National Highways and local authority network.</t>
  </si>
  <si>
    <t>A14 eastbound Jct 57 to Jct 58 carriageway closure</t>
  </si>
  <si>
    <t>Overall Scheme Details: A14 both directions
Jct 56 to Jct 62 - carriageway closure for white lining/road markings on behalf of National Highways</t>
  </si>
  <si>
    <t>M11</t>
  </si>
  <si>
    <t>M11 southbound Jct 8 to Jct 7 carriageway closure</t>
  </si>
  <si>
    <t>Overall Scheme Details: M11 southbound 
Jct 8 to Jct 7  - carriageway closure, lane closure and diversion route for carriageway - reconstruction/renewal on behalf of National Highways</t>
  </si>
  <si>
    <t>A12 northbound Jct 11 entry slip carriageway closure</t>
  </si>
  <si>
    <t>Overall Scheme Details: A12 northbound 
Jct 11 to 32 - carriageway closure for drainage on behalf of National Highways</t>
  </si>
  <si>
    <t>A14 westbound Jct 23 entry slip road closure</t>
  </si>
  <si>
    <t>Overall Scheme Details: A14 both directions 
Jct 31 to Jct 21 - lane closures and carriageway closures for horticulture (cutting and planting) on behalf of National Highways</t>
  </si>
  <si>
    <t>A421 eastbound Junction A603 exit slip road closure</t>
  </si>
  <si>
    <t>Overall Scheme Details: A421 both directions
Black Cat Roundabout  to M1 Junction 13.  - carriageway closure for horticulture (cutting and planting) on behalf of National Highways</t>
  </si>
  <si>
    <t>A421 westbound Junction A603 entry slip closure</t>
  </si>
  <si>
    <t>A14 eastbound Jct 11 entry slip road closure</t>
  </si>
  <si>
    <t>Overall Scheme Details: A14 eastbound and westbound Jct 10 to Jct 13.
Carriageway closure and diversion route for works on behalf of National Highways.</t>
  </si>
  <si>
    <t>A14 westbound Jct 10 exit slip road closure</t>
  </si>
  <si>
    <t>A14 westbound Jct 11 entry slip road closure</t>
  </si>
  <si>
    <t>A14 westbound Jct 11 exit slip road closure</t>
  </si>
  <si>
    <t>A14 westbound Jct 12 entry slip road closure</t>
  </si>
  <si>
    <t>A14 westbound Jct 12 exit slip road closure</t>
  </si>
  <si>
    <t>A14 westbound Jct 13 entry slip road closure</t>
  </si>
  <si>
    <t>A14 westbound Jct 13 to Jct 10 carriageway closure</t>
  </si>
  <si>
    <t>A52</t>
  </si>
  <si>
    <t>A52 both directions Bingham roundabout to Radcliffe On Trent carriageway closure</t>
  </si>
  <si>
    <t>Overall Scheme Details: A52 eastbound and westbound Gamston to Bingham.
Carriageway, Layby and lane closures for maintenance works.
Diversion route via National Highways network and local authority network.</t>
  </si>
  <si>
    <t>A52 both directions RSPCA to Bingham Road carriageway closure</t>
  </si>
  <si>
    <t>A516</t>
  </si>
  <si>
    <t>A516 northbound Mickleover entry slip road closure</t>
  </si>
  <si>
    <t>Overall Scheme Details: A38 northbound and southbound Kingsway Roundabout to Toyota Island
Carriageway, slip road and lane closure due to maintenance works
Diversion via National Highways network and local authority network</t>
  </si>
  <si>
    <t>M1 northbound Jct 27 entry slip road closure</t>
  </si>
  <si>
    <t>Overall Scheme Details: M1 northbound Jct 26 to Jct 28
Slip road and lane closure due to maintenance works
Diversion via National Highways network and local authority network</t>
  </si>
  <si>
    <t>M1 northbound Jct 27 exit slip road closure</t>
  </si>
  <si>
    <t>M1 southbound Tibshelf entry slip road closure</t>
  </si>
  <si>
    <t>Overall Scheme Details: M1 southbound Jct 27 to Jct 29a.
Slip road and lane closures for maintenance works. 
Diversion via National Highways network and local authority network</t>
  </si>
  <si>
    <t>M18 southbound Jct 4 entry slip road closure</t>
  </si>
  <si>
    <t>Overall Scheme Details: M18 southbound Jct 4 to Jct 3
Slip road closures for general cleaning and maintenance 
Diversion M18 A6182 A630 M180</t>
  </si>
  <si>
    <t>M18 southbound Jct 4 exit slip road closure</t>
  </si>
  <si>
    <t>A1m southbound Jct 36 exit slip road closure</t>
  </si>
  <si>
    <t>Overall Scheme Details: A1m southbound Jct 38 to Jct 36
Carriageway and lane closure for carriageway repairs 
Diversion A638 and A630</t>
  </si>
  <si>
    <t>A1m southbound Jct 37 entry slip road closure</t>
  </si>
  <si>
    <t>A1m southbound Jct 37 to Jct 36, carriageway closure</t>
  </si>
  <si>
    <t>A1m southbound Sprotbrough depot access road, slip road closure</t>
  </si>
  <si>
    <t>A1033</t>
  </si>
  <si>
    <t>A1033 eastbound Marfleet to Somerden carriageway closure</t>
  </si>
  <si>
    <t>Overall Scheme Details: A1033 eastbound and westbound Northern gateway to Saltend 
Carriageway closure and lane closures for inspection/survey 
Diversion A1033 A63</t>
  </si>
  <si>
    <t>M606</t>
  </si>
  <si>
    <t>M606 northbound Jct 2 to Jct 3 carriageway closure</t>
  </si>
  <si>
    <t>Overall Scheme Details: M606 northbound and southbound Jct 2 to Jct 3
Carriageway closure for barrier repairs
Diversion via local authority networks</t>
  </si>
  <si>
    <t>M621</t>
  </si>
  <si>
    <t>M621 clockwise Jct 1 entry slip road closure</t>
  </si>
  <si>
    <t>Overall Scheme Details: M621 clockwise Jct 27 to Jct 2 
Carriageway and lane closures for carriageway reconstruction works
Diversion via local authority network</t>
  </si>
  <si>
    <t>M621 clockwise Jct 1 to Jct 2 carriageway closure</t>
  </si>
  <si>
    <t>M621 clockwise Jct 2 exit slip road closure</t>
  </si>
  <si>
    <t>M1 southbound Jct 36 entry slip road closure</t>
  </si>
  <si>
    <t>Overall Scheme Details: M1 southbound Jct 37 to Jct 35 
Carriageway closures and lane closures for carriageway reconstruction works 
Diversion via M1 A616 A61</t>
  </si>
  <si>
    <t>M1 southbound Jct 36 to Jct 35a carriageway closure</t>
  </si>
  <si>
    <t>A1M Jct 61 Northbound Entry Slip Road Closure</t>
  </si>
  <si>
    <t>A1M Jct 61 to Jct 63 Northbound Carriageway Closure (C)</t>
  </si>
  <si>
    <t>A1M Jct 62 Northbound Entry Slip Road Closure (C)</t>
  </si>
  <si>
    <t>A1M Jct 62 Northbound Exit Slip Road Closure</t>
  </si>
  <si>
    <t>A1M Jct 63 Northbound Exit Slip Road Closure (C)</t>
  </si>
  <si>
    <t>M6 southbound jct 17 exit slip road closure</t>
  </si>
  <si>
    <t>Overall Scheme Details: M6 southbound J18 to J17 - carriageway closure for drainage</t>
  </si>
  <si>
    <t>M6 southbound jct 18 entry slip road closure</t>
  </si>
  <si>
    <t>M6 Southbound Jct 18 to 17 carriageway closure</t>
  </si>
  <si>
    <t>M53 northbound jct 1 exit slip road closure</t>
  </si>
  <si>
    <t>Overall Scheme Details: M53 Northbound and southbound Jct 3 to 1 - lane closure and carriageway Closure for Drainage</t>
  </si>
  <si>
    <t>M53 northbound jct 2 entry slip road closure</t>
  </si>
  <si>
    <t>M53 northbound jct 2 exit slip road closure</t>
  </si>
  <si>
    <t>M53 northbound jct 3 entry slip road closure</t>
  </si>
  <si>
    <t>M53 northbound Jct 3 to 1 Carriageway Closure</t>
  </si>
  <si>
    <t>M53 Northbound Moreton Spur carriageway closure</t>
  </si>
  <si>
    <t>M56 Eastbound Jct 3 exit slip road</t>
  </si>
  <si>
    <t>M60 anticlockwise Jct 3 exit slip road closure</t>
  </si>
  <si>
    <t>Overall Scheme Details: M60 both directions J5 to J1 - carriageway closure for carriageway - reconstruction/renewal on behalf of National Highways</t>
  </si>
  <si>
    <t>M60 Clockwise Jct 2 entry slip road closure</t>
  </si>
  <si>
    <t>M60 Clockwise Jct 3 exit slip road closure</t>
  </si>
  <si>
    <t>M60 Clockwise Jct 23 carriageway closure between Jct 23 exit slip road to Jct 23 entry slip (A6140)</t>
  </si>
  <si>
    <t>M60 Clockwise Jct 23 entry slip road from A635 closure</t>
  </si>
  <si>
    <t>A627(M) Southbound jct 2 exit slip road closure</t>
  </si>
  <si>
    <t>Overall Scheme Details: A627M northbound Junction 1 to Junction 3 - carriageway closure for horticulture (cutting and planting)</t>
  </si>
  <si>
    <t>A627M Eastbound Slottocks Link road closure</t>
  </si>
  <si>
    <t>A627M Northbound Jct 1 entry slip road closure</t>
  </si>
  <si>
    <t>A627M Northbound Jct 1 to 3 carriageway closure</t>
  </si>
  <si>
    <t>A627M Northbound Jct 2 entry slip road closure</t>
  </si>
  <si>
    <t>A627M Northbound Jct 2 exit slip road closure</t>
  </si>
  <si>
    <t>M6 Northbound Jct 26 entry slip road closure</t>
  </si>
  <si>
    <t>Overall Scheme Details: M6 northbound Junction 26 to Junction 27 - carriageway closure for horticulture (cutting and planting) on behalf of National Highways</t>
  </si>
  <si>
    <t>M6 Northbound Jct 27 exit slip road closure</t>
  </si>
  <si>
    <t>M58 Eastbound Jct 4 entry slip road closure</t>
  </si>
  <si>
    <t>Overall Scheme Details: M58 eastbound Junction 4 to Junction 5 - carriageway closure for horticulture (cutting and planting) on behalf of National Highways</t>
  </si>
  <si>
    <t>M58 Eastbound Jct 4 to 5 carriageway closure</t>
  </si>
  <si>
    <t>M58 Eastbound Jct 5 exit slip road closure</t>
  </si>
  <si>
    <t>M62 Westbound Jct 7 exit slip road closure</t>
  </si>
  <si>
    <t>M62 Westbound Jct 8 entry slip road closure</t>
  </si>
  <si>
    <t>M62 Westbound Jct 8 to 7 carriageway closure</t>
  </si>
  <si>
    <t>M57 Southbound Jct 4 carriageway closure between exit and entry slip roads</t>
  </si>
  <si>
    <t>Overall Scheme Details: M57 southbound J5 to J4 - carriageway closure for structure - maintenance on behalf of National Highways</t>
  </si>
  <si>
    <t xml:space="preserve"> M6 Southbound Jct 39 Entry slip road closure</t>
  </si>
  <si>
    <t>Overall Scheme Details: M6 Southbound Jct 39 Exit and Entry slip road
Slip road closure and lane 1 closure for Patching and road marking/stud reinstatements</t>
  </si>
  <si>
    <t>A34 northbound Speen entry slip road closure</t>
  </si>
  <si>
    <t>Overall Scheme Details: A34 northbound Speen.
Slip road and lane closure for maintenance work.</t>
  </si>
  <si>
    <t>A34 northbound Speen exit slip road closure</t>
  </si>
  <si>
    <t>A31</t>
  </si>
  <si>
    <t>A31 eastbound Jct 1 exit slip road closure</t>
  </si>
  <si>
    <t>Overall Scheme Details: M27 eastbound Jct 1,
Slip road's and lane closure for drainage works.</t>
  </si>
  <si>
    <t>M27 eastbound Jct 1 entry slip road closure</t>
  </si>
  <si>
    <t>A303 westbound Bullington to Picket Twenty carriageway closure</t>
  </si>
  <si>
    <t>Overall Scheme Details: A303 westbound Bullington to Picket Twenty.
Carriageway closure for resurfacing work.</t>
  </si>
  <si>
    <t>M3 southbound Jct 3 entry slip road closure</t>
  </si>
  <si>
    <t>Overall Scheme Details: M3 southbound Jct 3.
Slip road and lane closure for drainage work.</t>
  </si>
  <si>
    <t>A27 eastbound Holmbush to Hangleton carrageway closure</t>
  </si>
  <si>
    <t>Overall Scheme Details: A27 eastbound and westbound Holmbush to Hangleton, 
tunnel closure for maintenance. 
Diversion via local authority network.</t>
  </si>
  <si>
    <t>A27 westbound Hangleton to Holmbush carrageway closure</t>
  </si>
  <si>
    <t>A2 eastbound New Dover Road A2050 entry slip road closure</t>
  </si>
  <si>
    <t>Overall Scheme Details: A2 southbound Wincheap to Patrixbourne
Slip and lane closure for maintenance works</t>
  </si>
  <si>
    <t>A2 eastbound New Dover Road A2050 exit slip road closure</t>
  </si>
  <si>
    <t>A27 westbound Temple Bar entry slip road closure</t>
  </si>
  <si>
    <t>Overall Scheme Details: A27 westbound Crockerhill to Portfield roundabout,
Slip road and lane closure for maintenance works.</t>
  </si>
  <si>
    <t>A27 westbound Temple Bar exit slip road closure</t>
  </si>
  <si>
    <t>A27 eastbound Boxgrove to Fontwell West carriageway closure</t>
  </si>
  <si>
    <t>Overall Scheme Details: A27 both directions Chichester to Fontwell
carriageway and lane closures for resurfacing works</t>
  </si>
  <si>
    <t>A27 westbound Fontwell West to Boxgrove carriageway closure</t>
  </si>
  <si>
    <t>A23 Bolney link road to Cowfold road closed</t>
  </si>
  <si>
    <t>Overall Scheme Details: A23 both directions Handcross to Hickstead
slip road and lane closure for electrical works</t>
  </si>
  <si>
    <t>A23 northbound Bolney entry slip road closure</t>
  </si>
  <si>
    <t>A23 northbound Bolney exit slip road closure</t>
  </si>
  <si>
    <t>M25 Clockwise Jct 25 to Jct 26 carriageway closure</t>
  </si>
  <si>
    <t>Overall Scheme Details: M25 Clockwise Jct 25 to Jct 26
Carriageway, slip road and lane closure for tunnel works 
Diversion via Local Authorities and National Highways Network</t>
  </si>
  <si>
    <t>M25 Anti-Clockwise Jct 20 Entry Slip Road Closure</t>
  </si>
  <si>
    <t>Overall Scheme Details: M25 Anti-clockwise Jct 21 to Jct 20
Slip Road and Lane Closure for Surfacing Works 
Diversion via Local Authorities and National Highways Network</t>
  </si>
  <si>
    <t>M11 Southbound to M25 Clockwise Jct 27 link road closure</t>
  </si>
  <si>
    <t>Overall Scheme Details: M25 Clockwise Jct 26 to Jct 27 
Lane and link road closure for uregnt carriageway repairs 
Diversion via National Highways Network</t>
  </si>
  <si>
    <t>A40</t>
  </si>
  <si>
    <t>A40 both directions Over Roundabout to Highnam Roundabout (including partial B4215 closure) carriageway closure</t>
  </si>
  <si>
    <t>Overall Scheme Details: A40 both directions Over Roundabout to Highnam Roundabout (including partial B4215 closure) carriageway closure for structure maintenance.
Diversion via A40, A449 and A417 - vice versa for westbound.</t>
  </si>
  <si>
    <t>M4 Eastbound Jct 17 to 16 carriageway closure</t>
  </si>
  <si>
    <t>Overall Scheme Details: M4 Eastbound Jct 17 to 16 carriageway closure for electrical works. Diversion via A429, A419 to Jct 15.</t>
  </si>
  <si>
    <t>M4 eastbound Jct 22 exit slip road closure</t>
  </si>
  <si>
    <t>Overall Scheme Details: M4 eastbound Jct 22 exit slip road closure for bridge maintenance
Diversion eastbound to M4 Jct 20, southbound on M5</t>
  </si>
  <si>
    <t>M4 westbound Jct 22 between exit and entry slip roads carriageway closure</t>
  </si>
  <si>
    <t>Overall Scheme Details: M4 westbound Jct 22 between exit and entry slip road carriageway closure for bridge maintenance works
Diversion via exit and entry slip roads</t>
  </si>
  <si>
    <t>M42 both directions Jct 10 roundabout carriageway closure</t>
  </si>
  <si>
    <t>A500 / A50 northbound Queensway Roundabout between the exit and entry slip roads carriageway closure</t>
  </si>
  <si>
    <t>A500 northbound Hanford entry slip road closure</t>
  </si>
  <si>
    <t>A500 northbound Alsager entry slip road closure</t>
  </si>
  <si>
    <t>Overall Scheme Details: A500 northbound Alsager.
Entry slip road closure for maintenance works.
Diversion via National Highways network.</t>
  </si>
  <si>
    <t>M5 northbound Jct 8 exit slip road closure</t>
  </si>
  <si>
    <t>Overall Scheme Details: M5 northbound Jct 8.
Exit slip road closure for maintenance works.
Diversion via National Highways and local authority network.</t>
  </si>
  <si>
    <t>A50 Eastbound Catchems to Tean Clousre</t>
  </si>
  <si>
    <t>A14 Layby closure westbound</t>
  </si>
  <si>
    <t>M11 southbound Jct 7A exit slip road closure</t>
  </si>
  <si>
    <t>Overall Scheme Details: M11 both directions 
Jct 9 to Jct 6 - exit and entry slip road closures, lane closures and diversion routes for drainage on behalf of National Highways</t>
  </si>
  <si>
    <t>A14 eastbound Jct 25 exit slip road closure</t>
  </si>
  <si>
    <t>A1(M) southbound Jct 10 to Jct 8 carriageway closure</t>
  </si>
  <si>
    <t>Overall Scheme Details: A1(M) southbound 
Jct 10 to Jct 8  - carriageway closure for carriageway - reconstruction/renewal on behalf of National Highways</t>
  </si>
  <si>
    <t>M40 Southbound Jct 8 entry slip road closure</t>
  </si>
  <si>
    <t>Overall Scheme Details: M40 Southbound.
Jct 8 to Jct 7, Lane closures, slip road closures and diversion route for maintenance works.
Diversion via national highways network</t>
  </si>
  <si>
    <t>Overall Scheme Details: M1 northbound and southbound Jct 25 to Jct 28.
Slip road and lane closures due to maintenance works.
Diversion via National Highways and local authority netowrk.</t>
  </si>
  <si>
    <t>A38 northbound Findern entry slip road closure</t>
  </si>
  <si>
    <t>A38 northbound Findern exit slip road closure</t>
  </si>
  <si>
    <t>A38 northbound Toyota entry slip road closure</t>
  </si>
  <si>
    <t>A38 northbound Toyota to Mickleover carriageway closure</t>
  </si>
  <si>
    <t>M18 southbound Jct 5 entry slip road closure</t>
  </si>
  <si>
    <t>Overall Scheme Details: M18 southbound Jct 6 to Jct 4.
Slip road and lane closures for general cleaning and maintenance works.
Diversion M18 A630 A614</t>
  </si>
  <si>
    <t>M18 southbound Jct 5 exit slip road closure</t>
  </si>
  <si>
    <t>A64 eastbound Barton hill to Welburn carriageway closure</t>
  </si>
  <si>
    <t>Overall Scheme Details: A64 eastbound and westbound  Barton hill to Welburn 
carriageway closure for general cleaning and maintenance works 
Diversion  LA networks</t>
  </si>
  <si>
    <t>A64 westbound weburn to barton hill carriageway closure</t>
  </si>
  <si>
    <t>A1 Alnwick southbound entry slip road closure</t>
  </si>
  <si>
    <t>Overall Scheme Details: A1 southbound Alnwick Interchange
Entry slip road closure for barrier repairs</t>
  </si>
  <si>
    <t>M61 Southbound Rivington Services exit and entry slip road closures</t>
  </si>
  <si>
    <t>Overall Scheme Details: M61 both directions J6 to J9 - carriageway closure for barriers - permanent on behalf of National Highways</t>
  </si>
  <si>
    <t>A56</t>
  </si>
  <si>
    <t>A56 Southbound Bent Gate entry slip road closure</t>
  </si>
  <si>
    <t>Overall Scheme Details: A56 northbound Endfield  to Huncoat - carriageway closure for horticulture (cutting and planting) on behalf of National Highways</t>
  </si>
  <si>
    <t>M6 Southbound Jct 30 to M61 Jct 9 carriageway closure</t>
  </si>
  <si>
    <t>M61 Southbound Jct 9 exit slip road closure</t>
  </si>
  <si>
    <t>M61 Southbound to M65 Eastbound link road closure</t>
  </si>
  <si>
    <t>M60 Clockwise Jct 27 entry slip road closure</t>
  </si>
  <si>
    <t>Overall Scheme Details: M60 both directions Jct 8 to Jct 24 - carriageway closure for electrical works on behalf of National Highways</t>
  </si>
  <si>
    <t>M602 Eastbound Jct 2 exit slip road closure</t>
  </si>
  <si>
    <t>Overall Scheme Details: M602 both directions J1 to J3 - carriageway closure for barriers - permanent on behalf of National Highways</t>
  </si>
  <si>
    <t>M62 Eastbound Burtonwood Services entry and exit slip road closures</t>
  </si>
  <si>
    <t>Overall Scheme Details: M62 both directions Jct 7  to Jct 9  - carriageway closure for horticulture (cutting and planting) on behalf of National Highways</t>
  </si>
  <si>
    <t>M62 Eastbound Jct 8 entry slip road closure</t>
  </si>
  <si>
    <t>M6 Jct 33 Northbound Entry slip closure</t>
  </si>
  <si>
    <t>Overall Scheme Details: M6 Northbound and Southbound Jct 33 to 34
Lane closures for Resurfacing</t>
  </si>
  <si>
    <t>M6 Northbound Jct 33 to 34 carriageway closure</t>
  </si>
  <si>
    <t>M27 eastbound Jct 4 to Jct 7 carriageway closure</t>
  </si>
  <si>
    <t>Overall Scheme Details: M27 both directions Jct 4 to Jct 9.
Carriageway, slip road and lane closures for major resurfacing work.</t>
  </si>
  <si>
    <t>A3M</t>
  </si>
  <si>
    <t>A3M southbound Jct 4 entry slip road closure</t>
  </si>
  <si>
    <t>Overall Scheme Details: A3M southbound Jct 4 to Jct 5.
Slip road and lane closures for maintenance work.</t>
  </si>
  <si>
    <t>A3M southbound Jct 5 exit slip road closure</t>
  </si>
  <si>
    <t>A34 northbound Highclere entry slip road closure</t>
  </si>
  <si>
    <t>Overall Scheme Details: A34 northbound Highclere.
Slip road and lane closures for maintenance work.</t>
  </si>
  <si>
    <t>A34 northbound Highclere exit slip road closure</t>
  </si>
  <si>
    <t>A34 southbound Botley exit slip road closure</t>
  </si>
  <si>
    <t>Overall Scheme Details: A34 southbound Botley.
Slip road and lane closures for maintenance work.</t>
  </si>
  <si>
    <t>A3 northbound Liss entry slip road closure</t>
  </si>
  <si>
    <t>Overall Scheme Details: A3 northbound Liss.
Slip road and lane closure for maintenance work.</t>
  </si>
  <si>
    <t>A3 northbound Liss exit slip road closure</t>
  </si>
  <si>
    <t>A34 southbound Milton to East Ilsey carriageway closure</t>
  </si>
  <si>
    <t>Overall Scheme Details: A34 southbound Milton to East Ilsey - carriageway closure for carriageway - reconstruction/renewal</t>
  </si>
  <si>
    <t>A2 eastbound Wincheap Entry Slip road closure</t>
  </si>
  <si>
    <t>Overall Scheme Details: A2 eastbound Upper Harbledown to Stuppington,
Slip road and lane closure for maintenance works.</t>
  </si>
  <si>
    <t>M20 westbound Jct 4 entry slip road closure</t>
  </si>
  <si>
    <t>Overall Scheme Details: M20 westbound Jct 4,
Slip road's and lane closure for maintenance works.</t>
  </si>
  <si>
    <t>M2 westbound Jct 3 exit slip road closure</t>
  </si>
  <si>
    <t>Overall Scheme Details: M2 both directions Junction 2 to Junction 3
slip road and lane closure for drainage works</t>
  </si>
  <si>
    <t>A2 eastbound Cobham entry slip road closure</t>
  </si>
  <si>
    <t>Overall Scheme Details: A2 both directions Wrotham to M2 Jct 2
slip road and lane closure for survey works</t>
  </si>
  <si>
    <t>A2 eastbound Cobham exit slip road closure</t>
  </si>
  <si>
    <t>A21 southbound Blue Boys roundabout to Lamberhurst Quarter carriageway closure</t>
  </si>
  <si>
    <t>Overall Scheme Details: A21 southbound Kippings Cross to Lamberhurst Quarter,
Carriageway closure for survey works.</t>
  </si>
  <si>
    <t>A259 both directions Castle Hill bridge carriageway closure</t>
  </si>
  <si>
    <t>Overall Scheme Details: M20 both directions Jct 12 to A20 Alkham Valley
A259 both directions Castle Hill Bridge
Slip road and lane closures for electrical works</t>
  </si>
  <si>
    <t>M20 eastbound Jct 13 entry slip road closure</t>
  </si>
  <si>
    <t>M20 eastbound Jct 13 exit slip road closure</t>
  </si>
  <si>
    <t>A2 both directions Whitfield to Dover Docks carriageway closure</t>
  </si>
  <si>
    <t>Overall Scheme Details: A2 both directions Whitfield to Duke Of York,
Carriageway and lane closure's for maintenance works.</t>
  </si>
  <si>
    <t>A23 northbound A2300 entry slip road closure</t>
  </si>
  <si>
    <t>Overall Scheme Details: A23 northbound Sayers Common  to Hicksted 
slip road and lane closure for survey works</t>
  </si>
  <si>
    <t>A13 Westbound Lakeside Interchange entry slip road closure</t>
  </si>
  <si>
    <t>Overall Scheme Details: A13 Westbound Lakeside Interchange to Mardyke Roundabout
Lane and slip road closure for cyclical maintenance
Diversion via National Highways and Local Authority Networks</t>
  </si>
  <si>
    <t>A13 Westbound Mardyke Roundabout exit slip road closure</t>
  </si>
  <si>
    <t>A30 Eastbound M25 Jct 13 to Crooked Billet carriageway closure</t>
  </si>
  <si>
    <t>Overall Scheme Details: A30 Eastbound M25 Jct 13 to Crooked Billet
Carriageway closure for routine maintenance works
Diversion via Local Authorities and National Highways Network</t>
  </si>
  <si>
    <t>A282 Northbound Jct 2 to Jct 1A carriageway closure</t>
  </si>
  <si>
    <t>Overall Scheme Details: A282 Northbound Jct 2 to Jct 1A
Carriageway and lane closure for technology works
Diversion via Local Authority and National Highways Network</t>
  </si>
  <si>
    <t>M25 Clockwise Jct 3 entry slip road closure</t>
  </si>
  <si>
    <t>Overall Scheme Details: M25 Clockwise Jct 3 to Jct 4
Lane and slip road closure for inspections
Diversion via National Highways Network</t>
  </si>
  <si>
    <t>M4 Eastbound Jct 4 entry slip road closure</t>
  </si>
  <si>
    <t>Overall Scheme Details: M4 Eastbound Jct 4
Slip road closure for horticultural works
Diversion via Local Authority and National Highway network</t>
  </si>
  <si>
    <t>M3 Westbound Jct 2 to M25 Clockwise and Anti-clockwise Jct 12 Link Road Closure</t>
  </si>
  <si>
    <t>Overall Scheme Details: M3 Westbound Jct 2 to M25 Clockwise and Anti-clockwise Jct 12 
Slip Road and Lane Closure for Urgent Carriageway Repairs
Diversion via Local Authorities and National Highways Network</t>
  </si>
  <si>
    <t>M4 westbound entry slip from M5 northbound closed</t>
  </si>
  <si>
    <t>Overall Scheme Details: M4 westbound Jct 20 to 22 carriageway closure for electrical works. No access to M48 westbound to Jct 1 by default.
Diversion M5 southbound to Jct 18, St Brendans Roundabout, M49 northbound to M4 Jct 22
M5 northbound Jct 15 to M4 Westbound diversion via - M4 Jct 19, M32 Jct 1, M4 westbound and follow above.
M48 westbound diversion via - M5 southbound to Jct 18, St Brendans Roundabout, A4 Crowley Way, A403 and rejoin M48 at Jct 1.</t>
  </si>
  <si>
    <t>M4 westbound entry slip from M5 southbound closed</t>
  </si>
  <si>
    <t>M4 westbound Jct 20 to 22 carriageway closure</t>
  </si>
  <si>
    <t>M32</t>
  </si>
  <si>
    <t>M32 northbound Jct 3 closed between exit and entry slip road</t>
  </si>
  <si>
    <t>Overall Scheme Details: M32 northbound Jct 3 and Jct 2 closed between exit and entry slip road for survey works.
Diversion via exit and entry slip roads.</t>
  </si>
  <si>
    <t>M32 northbound Jct 2 closed between exit and entry slip road</t>
  </si>
  <si>
    <t>M5 southbound Jct 18 entry slip carriageway closure</t>
  </si>
  <si>
    <t>Overall Scheme Details: M5 southbound Jct 18 entry slip - carriageway closure for structural inspections.
Diversion via - M5 northbound, exit Jct 17 and return southbound.</t>
  </si>
  <si>
    <t>M6 northbound Jct 12 exit and entry slip road closures</t>
  </si>
  <si>
    <t>Overall Scheme Details: M6 northbound Jct 12.
Entry and exit slip road closure for maintenance works.
Diversion via National Highways and local authority networks.</t>
  </si>
  <si>
    <t>A49</t>
  </si>
  <si>
    <t>A49 southbound Hereford City Link Road to Edgar Street Roundabout carriageway closure</t>
  </si>
  <si>
    <t>Overall Scheme Details: A49 southbound Hereford City Link road to Edgar Street Roundabout.
Carriageway closure for maintenance works.
Diversion via National Highways and local authority network.</t>
  </si>
  <si>
    <t>A500 northbound Queensway to Sideway link exit slip road closure</t>
  </si>
  <si>
    <t>A500 northbound Etruria entry slip road closure</t>
  </si>
  <si>
    <t>Overall Scheme Details: A500 northbound Etruria. 
Entry slip road closure for maintenance works. 
Diversion via National Highways and local authority network.</t>
  </si>
  <si>
    <t>A5 westbound Mancetter exit slip road closure</t>
  </si>
  <si>
    <t>Overall Scheme Details: A5 westbound Mancetter.
Exit slip road closure for maintenance works.
Diversion via National Highways network.</t>
  </si>
  <si>
    <t>A414 westbound Park Street roundabout to Breakspear Jct - carriageway closure</t>
  </si>
  <si>
    <t>Overall Scheme Details: A414 both directions
Approaches to Park Street Roundabout - carriageway closure, lane closure, diversion route for S278/bypass works on behalf of Galldris Group</t>
  </si>
  <si>
    <t>A1m northbound Jct 36 entry slip road closure</t>
  </si>
  <si>
    <t>Overall Scheme Details: A1m northbound Jct 35 to Jct 37
Carriageway closure and lane closures for carriageway repair
Diversion Local authority network</t>
  </si>
  <si>
    <t>A1m northbound Jct 36 to Jct 37, carriageway closure</t>
  </si>
  <si>
    <t>A1m northbound Jct 37 exit sliip road closure</t>
  </si>
  <si>
    <t>A1m northbound Sprotbrough depot access road, carriageway closure</t>
  </si>
  <si>
    <t>M62 eastbound Jct 28 carriageway closure inbetween exit and entry slip roads</t>
  </si>
  <si>
    <t>Overall Scheme Details: M62 eastbound Jct 28
Carriageway closure for technology works
Diversion via M62</t>
  </si>
  <si>
    <t>M18 southbound Jct 1 exit slip road closure</t>
  </si>
  <si>
    <t>Overall Scheme Details: M18 southbound Jct 2 to Jct 1
Slip road and lane closures for carriageway improvements 
Diversion via M18 M1 A57</t>
  </si>
  <si>
    <t>M1 southbound Jct 42 to M62 eastbound Jct 29 link road closure</t>
  </si>
  <si>
    <t>Overall Scheme Details: M62 eastbound Jct 28 to Jct 30
Carriageway closure for inspection/survey works
Diversion via M1, A639, A642, M62</t>
  </si>
  <si>
    <t>M62 eastbound Jct 29 entry slip road closure</t>
  </si>
  <si>
    <t>M62 eastbound Jct 29 to Jct 30 carriageway closure</t>
  </si>
  <si>
    <t>M62 eastbound Jct 30 exit slip road closure</t>
  </si>
  <si>
    <t>M6 Northbound Jct 16 entry slip road closure</t>
  </si>
  <si>
    <t>Overall Scheme Details: M6 Northbound Junction 16 - 17 Carriageway Closure for drainage works.</t>
  </si>
  <si>
    <t>M6 Northbound Jct 16 to 17 Carriageway Closure</t>
  </si>
  <si>
    <t>M6 northbound jct 17 exit slip road closure</t>
  </si>
  <si>
    <t>M6 Northbound Sandbach Services exit and entry slip road closure</t>
  </si>
  <si>
    <t>Overall Scheme Details: M60 both directions Jct 3 to Jct 3 - carriageway closure for communications on behalf of National Highways</t>
  </si>
  <si>
    <t>M53 Southbound Jct 10 entry slip road closure</t>
  </si>
  <si>
    <t>Overall Scheme Details: M53 southbound 10 to 10 - carriageway closure for barriers - permanent on behalf of National Highways</t>
  </si>
  <si>
    <t>A3 northbound University to Stoke carriageway closure</t>
  </si>
  <si>
    <t>A2 westbound Tollgate exit slip road closure</t>
  </si>
  <si>
    <t>Overall Scheme Details: A2 both directions Bean to M2 Jct 2
slip road and lane closures for survey works</t>
  </si>
  <si>
    <t>Overall Scheme Details: A2 both directions Darenth to Wainscott
Slip road and lane closures for survey works</t>
  </si>
  <si>
    <t>A282 Northbound Dartford Crossing East Tunnel closure No access over Dartford Crossing for vehicles over 4.8m</t>
  </si>
  <si>
    <t>Overall Scheme Details: A282 Northbound Dartford Crossing East Tunnel
Tunnel closure for maintenance works
Diversion via National Highways network</t>
  </si>
  <si>
    <t>M1 Southbound Jct 5 to Jct 1 Carriageway and Slip Road Closure</t>
  </si>
  <si>
    <t>Overall Scheme Details: M1 Southbound Jct 5 to Jct 1
Carriageway closure for urgent repairs 
Diversion via National Highways and Local Authorities Network</t>
  </si>
  <si>
    <t>M25 Anti-clockwise Jct 11 entry slip road closure</t>
  </si>
  <si>
    <t>Overall Scheme Details: M25 Anti-clockwise Jct 11 to Jct 10 
Slip road and lane closure for concrete surfacing works
Diversion via National Highway network</t>
  </si>
  <si>
    <t>Overall Scheme Details: M5 southbound Jct 23 to 24 carriageway closure for resurfacing.
Diversion via A38.</t>
  </si>
  <si>
    <t>M32 southbound Jct 1 to 2 - carriageway closure</t>
  </si>
  <si>
    <t>Overall Scheme Details: M32 southbound Jct 1 to 2 - carriageway closure for inspection/survey.
Diversion via A4174 and A38.</t>
  </si>
  <si>
    <t>M42 southbound Jct 6 between the exit and entry slip roads carriageway closure</t>
  </si>
  <si>
    <t>Overall Scheme Details: M42 both directions Jct 6 to Jct 7.
Carriageway and lane closures for maintenance works.
Diversion via National Highways network.</t>
  </si>
  <si>
    <t>M42 northbound Jct 5 between the exit and entry slip roads carriageway closure</t>
  </si>
  <si>
    <t>Overall Scheme Details: M42 northbound Jct 5 between the exit and entry slip roads.
Carriageway closure for maintenance works. 
Diversion via National Highways and local authority network.</t>
  </si>
  <si>
    <t>M5 northbound Jct 5 entry slip road closure</t>
  </si>
  <si>
    <t>Overall Scheme Details: M5 northbound Jct 5.
Entry slip road closure for maintenance works. 
Diversion via National Highways network.</t>
  </si>
  <si>
    <t>A43</t>
  </si>
  <si>
    <t>A43 northbound Brackley to Syresham carriageway closure</t>
  </si>
  <si>
    <t>Overall Scheme Details: A43 northbound and southbound, Barley Mow Roundabout to Towcester 
Lay-by, carriageway closures with diversion and 24/7 narrow lanes, speed and cycle restrictions for junction improvements.
Diversion via national Highways and Local Authority network.</t>
  </si>
  <si>
    <t>M60 clockwise jct 23 entry slip A6140 closure</t>
  </si>
  <si>
    <t>M60 clockwise jct 23 entry slip A635 closure</t>
  </si>
  <si>
    <t>M60 clockwise jct 23 to 24 carriageway closure</t>
  </si>
  <si>
    <t>M60 clockwise jct 24 exit slip road closure</t>
  </si>
  <si>
    <t>A417</t>
  </si>
  <si>
    <t>A417 Northbound from Air Balloon Roundabout to A46 Shurdington carriageway closure</t>
  </si>
  <si>
    <t>Overall Scheme Details: A417 Northbound from Air Balloon Roundabout to A46 Shurdington
Carriageway Closure (24/7) for earthworks for Missing Link works
Diversion route via A436, A435, and A46.</t>
  </si>
  <si>
    <t>A417 Southbound from A46 Shurdington to Air Balloon Roundabout carriageway closure</t>
  </si>
  <si>
    <t>Overall Scheme Details: A417 Southbound from A46 Shurdington to Air Balloon Roundabout
Carriageway Closure (24/7) for earthworks for Missing Link works
Diversion route via A46, A435, A436</t>
  </si>
  <si>
    <t>M48</t>
  </si>
  <si>
    <t>M48 eastbound Jct 2 to Jct 1 carriageway closure</t>
  </si>
  <si>
    <t>Overall Scheme Details: M48 eastbound Jct 2 to Jct 1 weekend carriageway closure for structures works.
Diversion via - M48 westbound to M4 J23A, M4 eastbound Prince of Wales Bridge.</t>
  </si>
  <si>
    <t>A14 eastbound Jct 52 entry and exit slip road closure</t>
  </si>
  <si>
    <t>Overall Scheme Details: A14 both directions
Jct 52 - entry slip road closure, exit slip road closure, lane closures and diversion routes due to communications works on behalf of Ringway</t>
  </si>
  <si>
    <t>A14 eastbound Jct 23 entry slip road closure</t>
  </si>
  <si>
    <t>M11 northbound Jct 7 to Jct 8 carriageway closure</t>
  </si>
  <si>
    <t>Overall Scheme Details: M11 northbound 
Jct 7 to Jct 8 - carriageway closure for carriageway - reconstruction/renewal on behalf of National Highways</t>
  </si>
  <si>
    <t>M40 Southbound, Jct 4 to Jct 3, carriageway closure.</t>
  </si>
  <si>
    <t>Overall Scheme Details: M40 Southbound, Jct 5 to Jct 4.
Lane closures, carriageway closure, slip road closure and diversion route for maintenance works.
Diversion via national highways and local authority networks.</t>
  </si>
  <si>
    <t>M40 Southbound, Jct 4, Entry slip road closure.</t>
  </si>
  <si>
    <t>M45</t>
  </si>
  <si>
    <t>M45 westbound M1 Jct 17 to Thurlaston carriageway closure</t>
  </si>
  <si>
    <t>Overall Scheme Details: M45 eastbound and westbound Thurlaston to M1 Jct 17
Carriageway, slip road and lane closure due to maintenance works
Diversion via National Highways network and local authority network</t>
  </si>
  <si>
    <t>M45 eastbound Thurlaston to M1 Jct 17 carriageway closure</t>
  </si>
  <si>
    <t>M1 northbound Jct 18 entry slip road closure</t>
  </si>
  <si>
    <t>Overall Scheme Details: M1 northbound Jct 18 to Jct 19
Carriageway, slip road and lane closure due to electrical works
Diversion via National Highways network and local authority network</t>
  </si>
  <si>
    <t>M1 northbound Jct 18 to Jct 19 carriageway closure</t>
  </si>
  <si>
    <t>M1 northbound Jct 19 exit slip road closure</t>
  </si>
  <si>
    <t>M1 northbound Jct 32, carriageway closure between exit and entry slip roads</t>
  </si>
  <si>
    <t>Overall Scheme Details: M1 northbound and southbound Jct 31 to Jct 33
Carriageway closure and lane closures for survey works
Diversion M18 A631 M1</t>
  </si>
  <si>
    <t>M62 westbound Jct 29 to M1 southbound Jct 42, link road closure</t>
  </si>
  <si>
    <t>Overall Scheme Details: M62 westbound Jct 31 to Jct 29
Carriageway closure and lane closures for electrical works
Diversion 
Diversion A642 A639 M1</t>
  </si>
  <si>
    <t>M62 westbound Jct 29 exit slip road closure</t>
  </si>
  <si>
    <t>M62 westbound Jct 30 entry slip road closure</t>
  </si>
  <si>
    <t>M62 westbound Jct 30 to Jct 29, carriageway closure</t>
  </si>
  <si>
    <t>A1033 Saltend roundabout closure</t>
  </si>
  <si>
    <t>Overall Scheme Details: A1033 eastbound and westbound Northern gateway to Saltend 
Carriageway closure and lane closures for carriageway repair works.
Diversion via A1033 and LA.</t>
  </si>
  <si>
    <t>A1033 eastbound Marfleet roundabout to Salt End roundabout carriageway closure</t>
  </si>
  <si>
    <t>A1 Jct 80 Seaton Burn Northbound Entry slip closure</t>
  </si>
  <si>
    <t>Overall Scheme Details: A1 Northbound Jct 80 Seaton Burn to Shotton
Carriageway closure for carriageway reconstruction repair</t>
  </si>
  <si>
    <t>A1 Jct 80 Seaton Burn to Shotton Northbound carriageway closure</t>
  </si>
  <si>
    <t>M61 Northbound Jct 3 carriageway closure between exit and entry slip road</t>
  </si>
  <si>
    <t>Overall Scheme Details: M61 Junction 3 - A666 Northbound &amp; Southbound carriageway closure due to maintenance works</t>
  </si>
  <si>
    <t>M61 Southbound Jct 3 carriageway closure between exit and entry slip road</t>
  </si>
  <si>
    <t>M62 Westbound to M6 Northbound link road closure</t>
  </si>
  <si>
    <t>Overall Scheme Details: M62 westbound J11 to J10 - carriageway closure for horticulture</t>
  </si>
  <si>
    <t>M62 Westbound to M6 Southbound link road closure</t>
  </si>
  <si>
    <t>M62 Westbound Jct 10 exit slip road closure</t>
  </si>
  <si>
    <t>M62 Westbound Jct 11 entry slip road closure</t>
  </si>
  <si>
    <t>A55 Northbound Jct 39 exit slip road closure</t>
  </si>
  <si>
    <t>Overall Scheme Details: A55 northbound 38 to 39 - carriageway closure for barriers - permanent on behalf of National Highways</t>
  </si>
  <si>
    <t>Overall Scheme Details: M65 eastbound J5 to J6 - carriageway closure for drainage on behalf of National Highways</t>
  </si>
  <si>
    <t>M65 Eastbound Jct 5 to 6 carriageway closure</t>
  </si>
  <si>
    <t>M65 Eastbound Jct 6 exit slip road closure</t>
  </si>
  <si>
    <t>A2 westbound Three Crutches entry slip road closure</t>
  </si>
  <si>
    <t>M25 Anti-clockwise Jct 31 entry slip road closure</t>
  </si>
  <si>
    <t>Overall Scheme Details: M25 Anti-clockwise Jct 31 Entry Slip Road
Slip road closure for bridge maintenance   
Diversion via Local Authorities and National Highways Network</t>
  </si>
  <si>
    <t>Overall Scheme Details: A282 Northbound Dartford Crossing East Tunnel
Tunnel closure for contraflow
Diversion via National Highways Network</t>
  </si>
  <si>
    <t>M25 Clockwise Dartford Crossing QEII Bridge Jct 31 to Jct 1A bridge closure</t>
  </si>
  <si>
    <t>Overall Scheme Details: M25 Clockwise Dartford Crossing QEII Bridge Jct 31 to Jct 1A
Bridge closure for bridge maintenance works
Diversion via National Highways Network</t>
  </si>
  <si>
    <t>M42 northbound Jct 4 between the exit and entry slips carriageway closure</t>
  </si>
  <si>
    <t>Overall Scheme Details: M42 northbound Jct 4 to Jct 5.
Carriageway closure for maintenance works. 
Diversion via National Highways network.</t>
  </si>
  <si>
    <t>M5 Jct 4A to M42 Jct 1 link arm carriageway closure</t>
  </si>
  <si>
    <t>Overall Scheme Details: M42 northbound M5 Jct 4A to M42 Jct 1. 
Carriageway closure for maintenance works. 
Diversion via National Highways network.</t>
  </si>
  <si>
    <t>M5 clockwise Jct 9  partial roundabout carriageway closure (from southbound entry slip road to northbound exit slip road)</t>
  </si>
  <si>
    <t>Overall Scheme Details: M5 clockwise Jct 9 roundabout.
Partial roundabout carriageway closure for maintenance works. 
Diversion via National Highways and local authority network.</t>
  </si>
  <si>
    <t>A14 westbound Jct 58 to Jct 57 carriageway closure</t>
  </si>
  <si>
    <t>M1 southbound Jct 13 entry slip carriageway closure</t>
  </si>
  <si>
    <t>Overall Scheme Details: M1 both directions
 Jct 14 to 12 - carriageway closure for communications on behalf of National Highways</t>
  </si>
  <si>
    <t>A1 northbound Buckden roundabout to the A14 merge carriageway closure</t>
  </si>
  <si>
    <t>Overall Scheme Details: A1 both directions  
Buckden - carriageway closure, lane closure and diversion route for inspection/survey on behalf of National Highways</t>
  </si>
  <si>
    <t>A421 westbound Cardington exit slip road closure</t>
  </si>
  <si>
    <t>A1(M) southbound Jct 8 entry slip road closure</t>
  </si>
  <si>
    <t>Overall Scheme Details: A1(M) southbound 
Jct 8 to Jct 7 - carriageway closure, entry slip road closure, lane closures and diversion route due to carriageway - reconstruction/renewal works on behalf of Ringway</t>
  </si>
  <si>
    <t>A1(M) southbound Jct 8 to Jct 7 carriageway closure</t>
  </si>
  <si>
    <t>A14 eastbound Jct 20 entry slip road closure</t>
  </si>
  <si>
    <t>Overall Scheme Details: A14 eastbound 
Jct 20 - entry slip road closure and diversion route for carriageway - reconstruction/renewal on behalf of National Highways</t>
  </si>
  <si>
    <t>A421 westbound A6 Elstow Junction exit slip road closure</t>
  </si>
  <si>
    <t>A421 westbound A600 Junction entry slip road closure</t>
  </si>
  <si>
    <t>A421 westbound Marsh Leys entry slip road closure</t>
  </si>
  <si>
    <t>M25 Anti-clockwise to M40 Southbound link road closure</t>
  </si>
  <si>
    <t>Overall Scheme Details: M40 Southbound Jct 2 to Jct 1, lane closures, carriageway closure and diversion route for maintenance works.
Diversion via National Highways network and local authority roads.</t>
  </si>
  <si>
    <t>M25 Clockwise to M40 Southbound link road closure.</t>
  </si>
  <si>
    <t>M40 Southbound Jct 1 exit slip road closure</t>
  </si>
  <si>
    <t>M40 Southbound Jct 1a to M25 A &amp; B exit slip road closure</t>
  </si>
  <si>
    <t>M40 Southbound Jct 2 entry slip road closure</t>
  </si>
  <si>
    <t>M40 Southbound Jct 2 to Jct 1 carriageway closure</t>
  </si>
  <si>
    <t>M40 Northbound, Jct 3 to Jct 4, carriageway closure.</t>
  </si>
  <si>
    <t>Overall Scheme Details: M40 Northbound, Jct 2 to Jct 4.
Lane closures, carriageway closure and diversion route for maintenance works.
Diversion route via national highways and local authority networks.</t>
  </si>
  <si>
    <t>A14 eastbound carriageway closure Jct 10 to Jct 13</t>
  </si>
  <si>
    <t>A14 eastbound Jct 10 entry slip road closure</t>
  </si>
  <si>
    <t>A14 eastbound Jct 11 exit slip road closure</t>
  </si>
  <si>
    <t>A14 eastbound Jct 12 entry slip road closure</t>
  </si>
  <si>
    <t>A14 eastbound Jct 12 exit slip road closure</t>
  </si>
  <si>
    <t>A14 eastbound Jct 13 exit slip road closure</t>
  </si>
  <si>
    <t>A1 northbound Barrowby 2 way slip road closure</t>
  </si>
  <si>
    <t>A1 northbound Barrowby entry slip road closure</t>
  </si>
  <si>
    <t>A1 northbound Barrowby exit slip road closure</t>
  </si>
  <si>
    <t>M1 northbound Jct 24a entry slip road closure</t>
  </si>
  <si>
    <t>A46 northbound Broughton Lodge 2 way slip road closure</t>
  </si>
  <si>
    <t>Overall Scheme Details: A46 northbound Cossington to Widmerpool.
Carriageway, slip road and lane closures due to maintenance works.
Diversion via National Highways and local authority network.</t>
  </si>
  <si>
    <t>A46 northbound Broughton Lodge entry slip road closure</t>
  </si>
  <si>
    <t>A46 northbound Broughton Lodge exit slip road closure</t>
  </si>
  <si>
    <t>A46 northbound Cossington entry slip road closure</t>
  </si>
  <si>
    <t>A46 northbound Cossington to Seagrave carriageway closure</t>
  </si>
  <si>
    <t>A46 northbound Paddy's Lane 2 way slip road closure</t>
  </si>
  <si>
    <t>A46 northbound Paddy's Lane entry slip road closure</t>
  </si>
  <si>
    <t>A46 northbound Paddy's Lane exit slip road closure</t>
  </si>
  <si>
    <t>A46 northbound Ratcliffe on the Wreake exit slip road closure</t>
  </si>
  <si>
    <t>A46 northbound Seagrave to Widmerpool carriageway closure</t>
  </si>
  <si>
    <t>A46 northbound Six Hills 2 way slip road closure</t>
  </si>
  <si>
    <t>A46 northbound Six Hills entry slip road closure</t>
  </si>
  <si>
    <t>A46 northbound Six Hills exit slip road closure</t>
  </si>
  <si>
    <t>A46 northbound Widmerpool exit slip road closure</t>
  </si>
  <si>
    <t>A38 northbound B600 2 way slip road closure</t>
  </si>
  <si>
    <t>Overall Scheme Details: A38 northbound Alfreton to Somercotes
Slip road and lane closure due to maintenance works
Diversion via National Highways network and local authority network</t>
  </si>
  <si>
    <t>A38 northbound B600 entry slip road closure</t>
  </si>
  <si>
    <t>A38 northbound B600 exit slip road closure</t>
  </si>
  <si>
    <t>A45 southbound Great Billing entry slip road closure</t>
  </si>
  <si>
    <t>Overall Scheme Details: A45 southbound Great Billing.
Slip road closure due to maintenance works.
Diversion via National Highways and local authority network.</t>
  </si>
  <si>
    <t>M1 northbound Jct 41 exit slip road closure</t>
  </si>
  <si>
    <t>Overall Scheme Details: M1 northbound Jct 39 to Jct 42 
Slip road and lane closures for technology works
Diversion M1 A650 A638 A636 M62</t>
  </si>
  <si>
    <t>M621 anticlockwise Jct 27 entry slip road closure</t>
  </si>
  <si>
    <t>Overall Scheme Details: M62 eastbound and westbound Jct 26 to Jct 28, M621 anticlockwise Jct 27
Slip road closure and lane closures for inspections
Diversion A62 M62 A653</t>
  </si>
  <si>
    <t>A616</t>
  </si>
  <si>
    <t>A616 eastbound and westbound Westwood to Newton Chambers carriageway closure</t>
  </si>
  <si>
    <t>Overall Scheme Details: A616 eastbound and westbound Westwood to Newton Chambers.
Carriageway closures for general cleaning and maintenance works.
Diversion Via A616 and A61.</t>
  </si>
  <si>
    <t>M1 northbound Jct 35A exit slip road closure</t>
  </si>
  <si>
    <t>A1M Jct 58 Northbound Entry Slip Road Closure</t>
  </si>
  <si>
    <t>Overall Scheme Details: A1M Northbound Jct 58 to Jct 59
Carriageway Closure for Horticulture Works</t>
  </si>
  <si>
    <t>A1M Jct 58 to Jct 59 Northbound Carriageway Closure</t>
  </si>
  <si>
    <t>A1M Jct 59 Northbound Exit Slip Road Closure</t>
  </si>
  <si>
    <t>A19/A179 Sheraton Interchange northbound entry slip road closure</t>
  </si>
  <si>
    <t>Overall Scheme Details: A19/A179 Sheraton Interchange northbound entry slip road closure for electrical works</t>
  </si>
  <si>
    <t>M62 westbound to M57 northbound link road closure</t>
  </si>
  <si>
    <t>M62 westbound jct 6 to 5 carriageway closure</t>
  </si>
  <si>
    <t>Overall Scheme Details: M6 both directions Jct 17 to Jct 19 - carriageway closure for inspection/survey on behalf of National Highways</t>
  </si>
  <si>
    <t>A627M Southbound Jct 1 exit slip road closure</t>
  </si>
  <si>
    <t>A627M Southbound Jct 2 entry slip road closure</t>
  </si>
  <si>
    <t>A627M Southbound Jct 2 exit slip road closure</t>
  </si>
  <si>
    <t>A627M Southbound Jct 3 to 1 carriageway closure</t>
  </si>
  <si>
    <t>A666</t>
  </si>
  <si>
    <t>A666 Southbound Jct 3 entry slip road closure</t>
  </si>
  <si>
    <t>Overall Scheme Details: M61 both directions J3 to J1 - carriageway closure for barriers - permanent on behalf of National Highways</t>
  </si>
  <si>
    <t>M66 Southbound Jct 3 entry slip road closure</t>
  </si>
  <si>
    <t>M66 Southbound Jct 3 to 4 Carriageway closure</t>
  </si>
  <si>
    <t>M66 Southbound Jct 4 exit slip road closure</t>
  </si>
  <si>
    <t>M66 Southbound to M62 Eastbound link road closure</t>
  </si>
  <si>
    <t>Overall Scheme Details: M56 westbound J12 to J14 - carriageway closure for drainage on behalf of National Highways</t>
  </si>
  <si>
    <t>M6 Southbound Jct 40 Entry slip road closure</t>
  </si>
  <si>
    <t>Overall Scheme Details: M6 Northbound and Southbound Jct 39 to 40
Lane 1 closure for structural maintenance work and rail bridge replacement</t>
  </si>
  <si>
    <t>M6 Southbound Jct 40 to 39 Carriageway closure</t>
  </si>
  <si>
    <t>M55 Westbound Jct 1 carrriageway closure Up and over</t>
  </si>
  <si>
    <t>A27 eastbound to A3(M) northbound link road closure</t>
  </si>
  <si>
    <t>Overall Scheme Details: A27 eastbound and A3M southbound.
Link road and lane closures for drainage work.</t>
  </si>
  <si>
    <t>A34 northbound Tot Hill entry slip road and overbridge closure</t>
  </si>
  <si>
    <t>Overall Scheme Details: A34 northbound Tot Hill.
Slip road and lane closure for maintenance work.</t>
  </si>
  <si>
    <t>A34 northbound Tot Hill exit slip road closure</t>
  </si>
  <si>
    <t>A3 southbound Griggs Green exit slip road closure</t>
  </si>
  <si>
    <t>Overall Scheme Details: A3 southbound Griggs Green.
Slip road and lane closure for maintenance work.</t>
  </si>
  <si>
    <t>A34 southbound Peartree entry slip road closure</t>
  </si>
  <si>
    <t>Overall Scheme Details: A34 southbound Peartree.
Slip road and lane closure for maintenance work.</t>
  </si>
  <si>
    <t>A34 southbound Peartree exit slip road closure</t>
  </si>
  <si>
    <t>M3 southbound Jct 3 exit slip road closure</t>
  </si>
  <si>
    <t>Overall Scheme Details: M3 southbound Jct 3.
Slip road and lane closure for horticulture work.</t>
  </si>
  <si>
    <t>A31 both directions Roundhouse to Lake Gates carriageway closure</t>
  </si>
  <si>
    <t>Overall Scheme Details: A31 both directions Roundhouse to Lake Gates - carriageway closure for carriageway - reconstruction/renewal</t>
  </si>
  <si>
    <t>A3 southbound Knock Hundred Lane entry slip road closure</t>
  </si>
  <si>
    <t>Overall Scheme Details: A3 southbound Knock Hundred Lane.
Slip road and lane closures for maintenance works.</t>
  </si>
  <si>
    <t>A3 southbound Knock Hundred Lane exit slip road closure</t>
  </si>
  <si>
    <t>A2 eastbound Dunkirk entry slip road closure</t>
  </si>
  <si>
    <t>Overall Scheme Details: A2 eastbound Boughton to Wincheap,
Slip road and lane closures for maintenance works..</t>
  </si>
  <si>
    <t>A2 eastbound Harbledown Exit Slip road closure</t>
  </si>
  <si>
    <t>A2 eastbound Upper Harbledown Exit Slip road closure</t>
  </si>
  <si>
    <t>M20 westbound Jct 6 exit slip road closure</t>
  </si>
  <si>
    <t>Overall Scheme Details: M20 both directions Junction 6 to Junction 8 
slip road and lane closure for drainage works</t>
  </si>
  <si>
    <t>A2 eastbound Marling Cross entry slip road closure</t>
  </si>
  <si>
    <t>A2 eastbound Marling Cross exit slip road closure</t>
  </si>
  <si>
    <t>M2 eastbound Jct 5 exit slip road closure</t>
  </si>
  <si>
    <t>Overall Scheme Details: M2 eastbound Farthing Corner to J5 Entry 
Slip and lane closure for barrier works</t>
  </si>
  <si>
    <t>M23</t>
  </si>
  <si>
    <t>M23 Southbound Jct 7 to Jct 8 carriageway closure</t>
  </si>
  <si>
    <t>Overall Scheme Details: A23 Southbound Dean Lane to M23 Southbound Jct 8
Carriageway and lane for routine maintenance works
Diversion via National Highways and Local Authorities Network</t>
  </si>
  <si>
    <t>M25 Anti-Clockwise Jct 27 to M11 Southbound and Northbound Jct 6 exit slip road and link road closure</t>
  </si>
  <si>
    <t>Overall Scheme Details: M25 Anti-Clockwise Jct 27 to M11 Northbound and Southbound Jct 6
Slip road and Link road closure for surfacing works
Diversion via Local Authority and National Highway network</t>
  </si>
  <si>
    <t>Overall Scheme Details: A282 Northbound Jct 2 to Jct 1A
Carriageway, lane and link road closure for routine maintenance work
Diversion via National Highways and Local Authorities Network</t>
  </si>
  <si>
    <t>M25 Clockwise Jct 18 to Jct 20 carriageway closure</t>
  </si>
  <si>
    <t>Overall Scheme Details: M25 Clockwise Jct 17 to Jct 20
Carriageway and link road closure for routine maintenance work
Diversion via Local Authorities Network</t>
  </si>
  <si>
    <t>A282 Northbound Jct 2 to Jct 1B link road closure</t>
  </si>
  <si>
    <t>Overall Scheme Details: A282 Northbound Jct 2 to 1B Link Road
Lane and link road closure for technology works
Diversion via Local Authorities and National Highways Network</t>
  </si>
  <si>
    <t>M1 Northbound Jct 1 to Jct 5 carriageway closure</t>
  </si>
  <si>
    <t>M26</t>
  </si>
  <si>
    <t>M26 Westbound Jct 3 to M25 Jct 5 carriageway closure</t>
  </si>
  <si>
    <t>Overall Scheme Details: M26 Westbound Jct 3 to M25 Jct 5
Carriageway and lane closure for resurfacing work
Diversion via National Highways and Local Authorities Network</t>
  </si>
  <si>
    <t>Overall Scheme Details: A3 Southbound Painshill to Wisley
Carriageway, slip road and lane closure for barrier works
Diversion via Local Authority and National Highway network</t>
  </si>
  <si>
    <t>M25 Anti-clockwise Jct 11 carriageway closure between the exit and entry slip road</t>
  </si>
  <si>
    <t>Overall Scheme Details: M25 Anti-clockwise Jct 11 between the slip roads
Carriageway and lane closure for concrete works
Diversion via Local Authority network</t>
  </si>
  <si>
    <t>Overall Scheme Details: A282 Northbound Dartford Crossing East Tunnel
Tunnel Closure for routine maintenance works
Diversion via National Highways Network</t>
  </si>
  <si>
    <t>M25 Anticlockwise Jct 21A to Jct 20 and M1 Northbound Jct 6A Carriageway closure</t>
  </si>
  <si>
    <t>A38 westbound Dartbridge to Marley Head carriageway closed</t>
  </si>
  <si>
    <t>Overall Scheme Details: A38 westbound Dartbridge to Marley Head carriageway closure for signage works. Diversion via A385 &amp; A384</t>
  </si>
  <si>
    <t>A303 Wylye westbound exit and entry slip road carriageway closure</t>
  </si>
  <si>
    <t>Overall Scheme Details: A303 Wylye westbound exit and entry slip road carriageway closure for Virgin Media.
Diversion via local roads.
Diversion for HGV via A36, A350 and A303 and vice versa for exit slip.</t>
  </si>
  <si>
    <t>M5 southbound Jct 30 to 31 - carriageway closure</t>
  </si>
  <si>
    <t>Overall Scheme Details: M5 southbound Jct 30 to Jct 31 - carriageway closure for resurfacing
Diversion via A379 for A38, for A30, turn at Devon House, B3123, local roads to A377, A30</t>
  </si>
  <si>
    <t>M5 northbound Jct 11a to 11 - carriageway closure</t>
  </si>
  <si>
    <t>Overall Scheme Details: M5 northbound Jct 11a to 11 carriageway closure for drainage works.
Diversion: A417 westbound, A40 eastbound to M5</t>
  </si>
  <si>
    <t>M5 southbound Jct 24 to 25 carriageway closure</t>
  </si>
  <si>
    <t>Overall Scheme Details: M5 southbound Jct 24 to 25 carriageway closure for resurfacing.
Diversion via A38.</t>
  </si>
  <si>
    <t>M5 northbound Jct 19 entry slip road closed</t>
  </si>
  <si>
    <t>A35 Both Directions Axminster to Bridport   closure</t>
  </si>
  <si>
    <t>Overall Scheme Details: A35 Axminster to Bridport - full closure - scheme works</t>
  </si>
  <si>
    <t>M6 northbound A38 entry link to Jct 6 carriageway closure</t>
  </si>
  <si>
    <t>M6 Southbound Jct 6 to Jct 5 carriageway closure</t>
  </si>
  <si>
    <t>A46 southbound Tollbar to A45 Whitley carriageway closure</t>
  </si>
  <si>
    <t>M6 southbound Jct 12 entry slip road closure</t>
  </si>
  <si>
    <t>Overall Scheme Details: M6 southbound Jct 12 to Jct 11.
Carriageway closure for maintenance works.
Diversion via National Highways and local authority network.</t>
  </si>
  <si>
    <t>M6 southbound Jct 12 to Jct 11 carriageway closure</t>
  </si>
  <si>
    <t>M54</t>
  </si>
  <si>
    <t>M54 westbound Jct 3 entry slip road closure</t>
  </si>
  <si>
    <t>A49 northbound Edgar Street to A465 Station Approach carriageway closure</t>
  </si>
  <si>
    <t>Overall Scheme Details: A49 northbound Edgar Street to A465 Station Approach.
Carriageway closure for maintenance works.
Diversion via local authority network.</t>
  </si>
  <si>
    <t>A500 southbound Etruria entry slip road closure</t>
  </si>
  <si>
    <t>Overall Scheme Details: A500 southbound Etruria.
Entry slip road closure for maintenance works.
Diversion via National Highways and local authority network.</t>
  </si>
  <si>
    <t>A50 from A518 to B5030 Westbound Full Closure</t>
  </si>
  <si>
    <t>Overall Scheme Details: A50 DBFO - Uttoxeter Bypass - A518 roundabout to A522 Jct - Westbound - Full Closure - Resurfacing Works</t>
  </si>
  <si>
    <t>A50 from B5030 roundabout to A522 Jct Westbound Full Closure</t>
  </si>
  <si>
    <t>A14 eastbound layby closure</t>
  </si>
  <si>
    <t>M4 westbound Membury services exit slip road closure</t>
  </si>
  <si>
    <t>A47 westbound Longwater Interchange to Honingham Roundabout carriageway closure</t>
  </si>
  <si>
    <t>Overall Scheme Details: A47 both directions 
North Tuddenham to Easton - carriageway closures, diversion routes, narrow lanes, multi-way traffic signals and speed restrictions for construction improvement/upgrade on behalf of Galliford Try</t>
  </si>
  <si>
    <t>A12 southbound Jct 16 exit slip road closure</t>
  </si>
  <si>
    <t>Overall Scheme Details: A12 both directions 
Jct 16 to Jct 14 - carriageway closure for horticulture (cutting and planting) on behalf of National Highways</t>
  </si>
  <si>
    <t>A12 southbound Jct 16 entry slip road closure</t>
  </si>
  <si>
    <t>A12 northbound Jct 14 exit slip road closure</t>
  </si>
  <si>
    <t>A414 westbound M1 Jct 8 to Park Street Roundabout carriageway closure</t>
  </si>
  <si>
    <t>Overall Scheme Details: A414 both directions
Park Street Roundabout to M1 Jct 8 - carriageway closures, lane closures and diversion routes due to white lining/road markings works on behalf of National Highways</t>
  </si>
  <si>
    <t>A1 northbound Tempsford to Buckden carriageway closure</t>
  </si>
  <si>
    <t>Overall Scheme Details: A1 northbound
Tempsford to Buckden - carriageway closures, lane closures and diversion routes due to carriageway - reconstruction/renewal works on behalf of Ringway</t>
  </si>
  <si>
    <t>A421 eastbound Renhold to Black Cat carriageway closure</t>
  </si>
  <si>
    <t>A1 northbound Hail Weston to Buckden carriageway closure</t>
  </si>
  <si>
    <t>Overall Scheme Details: A1 northbound 
Hail Weston to Buckden - carriageway closure for carriageway - reconstruction/renewal on behalf of National Highways</t>
  </si>
  <si>
    <t>M1 northbound Jct 9 exit slip road closure</t>
  </si>
  <si>
    <t>Overall Scheme Details: M1 northbound 
Jct 9 - carriageway closure, lane closure and diversion route for verge/off-road works on behalf of National Highways</t>
  </si>
  <si>
    <t>M1 southbound Jct 9 entry slip road closure</t>
  </si>
  <si>
    <t>Overall Scheme Details: M1 southbound
Jct 9 - entry slip road closure and diversion route due to verge/off-road works on behalf of Ringway</t>
  </si>
  <si>
    <t>A11 northbound Six Mile Bottom exit slip road closure</t>
  </si>
  <si>
    <t>Overall Scheme Details: A11 northbound 
Six Mile Bottom - carriageway closure for barrier/fence safety repairs on behalf of National Highways</t>
  </si>
  <si>
    <t>M40 Southbound Jct 11 entry slip road closure</t>
  </si>
  <si>
    <t>Overall Scheme Details: M40 Southbound Jct 11, entry slip road closure for maintenance works.
Diversion via National Highways network.</t>
  </si>
  <si>
    <t>M1 southbound Jct 27 entry slip road closure</t>
  </si>
  <si>
    <t>M1 northbound Jct 29 entry slip road closure</t>
  </si>
  <si>
    <t>M1 northbound Jct 29 to Jct 29a carriageway closure</t>
  </si>
  <si>
    <t>M1 northbound Jct 29a exit slip road closure</t>
  </si>
  <si>
    <t>A45 northbound Earls Barton 2 way slip road carriageway closure</t>
  </si>
  <si>
    <t>Overall Scheme Details: A45 southbound Great Billing to Great Doddington.
Carriageway, slip road and lane closure due to maintenance works.
Diversion via National Highways and local authority network.</t>
  </si>
  <si>
    <t>A45 northbound Earls Barton entry slip road closure</t>
  </si>
  <si>
    <t>A45 northbound Earls Barton exit slip road closure</t>
  </si>
  <si>
    <t>A45 northbound Great Billing to Great Doddington carriageway closure</t>
  </si>
  <si>
    <t>M1 southbound Jct 44 entry slip road closure</t>
  </si>
  <si>
    <t>Overall Scheme Details: M1 Southbound Jct 45 to Jct 44 
slip road closures and lane closures for general cleaning and maintenance works 
diversion via M1 A63</t>
  </si>
  <si>
    <t>M1 southbound Jct 44 exit slip road closure</t>
  </si>
  <si>
    <t>M1 southbound Jct 45 exit slip road closure</t>
  </si>
  <si>
    <t>M1 northbound Jct 40 entry slip road closure</t>
  </si>
  <si>
    <t>M621 clockwise Jct 7 entry slip road closure</t>
  </si>
  <si>
    <t>Overall Scheme Details: M621 clockwise Jct 7
Slip road closure for technology works
Diversion via local authority networks</t>
  </si>
  <si>
    <t>A61</t>
  </si>
  <si>
    <t>A61 southbound Tankersley to Westwood, carriageway closure</t>
  </si>
  <si>
    <t>Overall Scheme Details: A61 northbound and southbound Tankersley roundabout to Westwood roundabout.
Carriageway closure and lane closures for general cleaning and maintenance works.
Diversion M1 A616
Diversion</t>
  </si>
  <si>
    <t>A61 northbound Westwood to Tankersley, carriageway closure</t>
  </si>
  <si>
    <t>A62</t>
  </si>
  <si>
    <t>A62 southbound Gelderd Road through northern roundabout carriageway closure</t>
  </si>
  <si>
    <t>M18 northbound Jct 3 exit slip road closure</t>
  </si>
  <si>
    <t>A1 Jct 69 northbound entry slip road closure</t>
  </si>
  <si>
    <t>A19 northbound A61 South Kilvington to A684 Osmotherley Interchange carriageway closure including slip roads</t>
  </si>
  <si>
    <t>Overall Scheme Details: A19 northbound A61 South Kilvington to A684 Osmotherley Interchange carriageway closure including slip roads for maintenance work</t>
  </si>
  <si>
    <t>M61 northbound jct 4 entry slip road closure</t>
  </si>
  <si>
    <t>Overall Scheme Details: M61 northbound M61Nb  Jnc 4  to M61Nb Jnc 5 - carriageway closure for carriageway - reconstruction/renewal on behalf of National Highways</t>
  </si>
  <si>
    <t>A56 southbound Huncoats entry slip road closure</t>
  </si>
  <si>
    <t>Overall Scheme Details: A56 northbound and southbound junction 8 to Rising Bridge - carriageway closure for horticultural works</t>
  </si>
  <si>
    <t>A56 southbound Huncoats exit slip road closure</t>
  </si>
  <si>
    <t>A56 southbound M65 jct 8 to Rising Bridge carriageway closure</t>
  </si>
  <si>
    <t>Overall Scheme Details: M62 westbound J11 to J9 - carriageway closure for structure - maintenance on behalf of National Highways</t>
  </si>
  <si>
    <t>Overall Scheme Details: M6 both directions J26 to J28 - carriageway closure for carriageway - reconstruction/renewal on behalf of National Highways</t>
  </si>
  <si>
    <t>Overall Scheme Details: A3 both directions Hindhead Tunnel.
Contraflow for tunnel maintenance.</t>
  </si>
  <si>
    <t>A3M southbound Jct 2 entry slip road closure</t>
  </si>
  <si>
    <t>Overall Scheme Details: A3M southbound Jct 2.
Slip road and hardshoulder closure for maintenance work.</t>
  </si>
  <si>
    <t>A3M southbound Jct 2 exit slip road closure</t>
  </si>
  <si>
    <t>A34 northbound Beacon Hill exit slip road closure</t>
  </si>
  <si>
    <t>Overall Scheme Details: A34 northbound Beacon Hill.
Slip road and lane closure for maintenance work.</t>
  </si>
  <si>
    <t>A3 southbound Stoke to Dennis carriageway closure</t>
  </si>
  <si>
    <t>M27 eastbound Jct 12 exit slip road closure</t>
  </si>
  <si>
    <t>Overall Scheme Details: M27 eastbound Jct 12
Slip and lane closures for maintenance works</t>
  </si>
  <si>
    <t>M27 eastbound to M275 southbound link road closure</t>
  </si>
  <si>
    <t>M4 westbound Jct 13 entry slip road closure</t>
  </si>
  <si>
    <t>Overall Scheme Details: M4 westbound Jct 13.
Slip road and lane closures for maintenance work.</t>
  </si>
  <si>
    <t>M4 westbound Jct 13 exit slip road closure</t>
  </si>
  <si>
    <t>A34 southbound Peartree to Botley carriageway closure</t>
  </si>
  <si>
    <t>Overall Scheme Details: A34 southbound Peartree to Botley 
Carriageway closure for tree works</t>
  </si>
  <si>
    <t>A2 eastbound Dunkirk entry road closure</t>
  </si>
  <si>
    <t>Overall Scheme Details: A2 eastbound Dunkirk,
Entry slip road and lane closure for maintenance works.</t>
  </si>
  <si>
    <t>A27 westbound Falmer exit slip closure</t>
  </si>
  <si>
    <t>Overall Scheme Details: A27 westbound Falmer
Slip and lane closure for maintenance works</t>
  </si>
  <si>
    <t>A21 northbound Westerham Road west exit slip road closure</t>
  </si>
  <si>
    <t>Overall Scheme Details: A21 northbound Westerham Road
Exit slip road and lane closure for Vodafone</t>
  </si>
  <si>
    <t>A249</t>
  </si>
  <si>
    <t>A249 Southbound Key Street on slip</t>
  </si>
  <si>
    <t>Overall Scheme Details: A249 Southbound Key Street on slip scheme inspection</t>
  </si>
  <si>
    <t>M23 Southbound Jct 8 carriageway closure between the exit and entry slip roads</t>
  </si>
  <si>
    <t>Overall Scheme Details: M23 Southbound Jct 7 to Jct 8
Carriageway and lane closure for routine maintenance work
Diversion via National Highways and Local Authorities Network</t>
  </si>
  <si>
    <t>A1089 Northbound Marshfoot to A13 Westbound link road closure</t>
  </si>
  <si>
    <t>Overall Scheme Details: A1089 Northbound Marshfoot to A13 Westbound
Link road and Lane closure for cyclical Maintenance works 
Diversion via Local Authority and National Highway network</t>
  </si>
  <si>
    <t>A13 Westbound Stifford Interchange entry slip road closure</t>
  </si>
  <si>
    <t>M23 Northbound Jct 8 carriageway closure between the exit and entry slip roads</t>
  </si>
  <si>
    <t>Overall Scheme Details: M23 Northbound Jct 9 to Jct 8
Carriageway and lane closure for routine maintenance works
Diversion via National Highways and Local Authorities Network</t>
  </si>
  <si>
    <t>M4 Eastbound and Westbound Jct 4B to M25 Clockwise Jct 15 link road closure</t>
  </si>
  <si>
    <t>Overall Scheme Details: M4 Eastbound and Westbound Jct 4B to M25 Clockwise Jct 15
Link road and lane closure for Investigations
Diversion via National Highway network</t>
  </si>
  <si>
    <t>A406 Redridge to M11 Northbound Link closure</t>
  </si>
  <si>
    <t>Overall Scheme Details: A406 Eastbound Redbridge to M11 Northbound Jct 4
Lane and link closure for urgent carriageway repairs 
Diversion via National Highways and Local Authorities Network</t>
  </si>
  <si>
    <t>A23 Southbound Right turn Lane To / from Dean Lane Closure</t>
  </si>
  <si>
    <t>Overall Scheme Details: A23 Northbound Jct 7 to Farthing way
Lane closures for urgent electrical works.
Diversion Via National Highways Network</t>
  </si>
  <si>
    <t>A30 westbound Cardinham Down exit and entry slip road closure</t>
  </si>
  <si>
    <t>Overall Scheme Details: A30 westbound Cardinham Down exit and entry slip road closure for carriageway reconstruction/renewal
Diversion for Entry via Preeze Cross and return
Diversion for Exit via Callywith and return</t>
  </si>
  <si>
    <t>A303 both directions Hayes to Southfields roundabout carriageway closure</t>
  </si>
  <si>
    <t>Overall Scheme Details: A303 both directions Hayes to Southfields roundabout carriageway closure for general maintenance. 
Diversion via A358, A38, A361, A372 and vice versa. 
Light vehicles to use A358, A378, A372 and vice versa.</t>
  </si>
  <si>
    <t>M5 Southbound Jct 30 exit slip road carriageway closure</t>
  </si>
  <si>
    <t>M32 northbound Jct 3 closed between exit and entry slip road with exit and entry slip closed at Jct 2</t>
  </si>
  <si>
    <t>M5 Southbound Jct 29 entry slip road closed</t>
  </si>
  <si>
    <t>M5 Northbound Jct 10 entry slip road closure</t>
  </si>
  <si>
    <t>Overall Scheme Details: M5 Northbound Jct 11 to Jct 9 carriageway closure for general maintenance. 
Diversion from Jct 11: A40, A38 and A438.
Diversion from Jct 10: A4019, A38 and A438.</t>
  </si>
  <si>
    <t>M5 Northbound Jct 11 to Jct 9 carriageway closure</t>
  </si>
  <si>
    <t>M42 southbound Jct 1 to M5 Jct 4a carriageway closure</t>
  </si>
  <si>
    <t>Overall Scheme Details: M5 southbound Jct 4a to Jct 5.
Carriageway closure for maintenance works. 
Diversion via National Highways and local authority network.</t>
  </si>
  <si>
    <t>M5 southbound Jct 4a to Jct 5 carriageway closure</t>
  </si>
  <si>
    <t>M42 southbound Jct 3a to M40 link arm closure</t>
  </si>
  <si>
    <t>M54 northwest Jct 3 Tong roundabout closure</t>
  </si>
  <si>
    <t>M54 eastbound Jct 3 exit slip road closure</t>
  </si>
  <si>
    <t>A49 both directions Newton Road roundabout to Hereford city link road carriageway closure</t>
  </si>
  <si>
    <t>Overall Scheme Details: A49 both directions Newton Road roundabout to Hereford city link road.
Carriageway closure for maintenance works.
Diversion via National Highways and local authority network.</t>
  </si>
  <si>
    <t>A45 Leamington road partial roundabout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</si>
  <si>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</si>
  <si>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 xml:space="preserve">Overall Scheme Details: A52 eastbound and westbound Gamston to Bingham.
Carriageway, Layby and lane closures for maintenance works.
Diversion route via National Highways network and local authority network. 
</t>
  </si>
  <si>
    <t xml:space="preserve">Overall Scheme Details: A5 northbound and southbound Crick to Churchover.
Carriageway, lane closures traffic signals for maintenance works.
Diversion via National Highways and Local network.  </t>
  </si>
  <si>
    <t xml:space="preserve">Overall Scheme Details: A50 eastbound and westbound Shardlow to M1 Jct 24.
Slip road closure and lane closures for maintenance works. 
Diversion route via National Highways and Local network. </t>
  </si>
  <si>
    <t xml:space="preserve">Overall Scheme Details: M1 northbound and southbound Jct 33 to Jct 35a
Carriageway closure and lane closures for carriageway repairs
Diversion local authority network </t>
  </si>
  <si>
    <t>M1 southbound Jct 35A entry slip road closure</t>
  </si>
  <si>
    <t>A1M Jct 62 Northbound Entry Slip Road Closure</t>
  </si>
  <si>
    <t>Overall Scheme Details: A1M Northbound and Southbound Jct 62 to Jct 63
Carriageway Closure with Jct 61 to Jct 64 and 24hrs narrow lanes Diversion Route for Construction Improvement/Upgrade Works</t>
  </si>
  <si>
    <t>M62 WB Jct 33 closed between the slips</t>
  </si>
  <si>
    <t>Overall Scheme Details: M62 eastbound slip road and lane closures at junction 33 and westbound slip road, lane and full closures at junction 33 for bridge joint works. Diversion on National Highways network</t>
  </si>
  <si>
    <t xml:space="preserve">Overall Scheme Details: M57 southbound J1 exit slip to Tarbuck Island carriageway closure due to works by Knowsley Council </t>
  </si>
  <si>
    <t xml:space="preserve">Overall Scheme Details: M53 both directions J7 to J9 - carriageway closure for carriageway - reconstruction/renewal </t>
  </si>
  <si>
    <t xml:space="preserve">Overall Scheme Details: M62 westbound jct 7 to 5 lane closure and carriageway closure due to off network works </t>
  </si>
  <si>
    <t>M6 Northbound Jct 17 exit slip road closure</t>
  </si>
  <si>
    <t>M6 Southbound Jct 20 entry slip road closure</t>
  </si>
  <si>
    <t xml:space="preserve">Overall Scheme Details: A627M southbound Junction 3  to Junction 1 - carriageway closure for horticulture (cutting and planting) </t>
  </si>
  <si>
    <t xml:space="preserve">Overall Scheme Details: M60 both directions Jct 16 to 19 - carriageway closure for construction improvement on behalf of National Highways </t>
  </si>
  <si>
    <t>M56 westbound jct 12 entry slip road closure</t>
  </si>
  <si>
    <t xml:space="preserve">Overall Scheme Details: M55 Westbound Jct 1 to Tabley Lane
Entry slip closure and lane closures for Resurfacing of all three lanes </t>
  </si>
  <si>
    <t xml:space="preserve">Overall Scheme Details: A34 both directions Abingdon 
Carriageway and slip closure for developer works
</t>
  </si>
  <si>
    <t xml:space="preserve">Overall Scheme Details: M4 westbound marker post 108/0 to 110/2
lane closure and full road closure Membury Services exit slip 
</t>
  </si>
  <si>
    <t>M3 southbound Jct 8 to 9 carriageway closure</t>
  </si>
  <si>
    <t>Overall Scheme Details: M3 southbound Jct 8 to 9
Carriageway closure for barrier works</t>
  </si>
  <si>
    <t xml:space="preserve">Overall Scheme Details: M1 Northbound Jct 1 to Jct 5
Carriageway and lane closure for Technology Works
Diversion via Local Authorities and National Highways Network
</t>
  </si>
  <si>
    <t xml:space="preserve">Overall Scheme Details: M25 Anticlockwise Jct 22 to Jct 21A and M1 Northbound Jct 6A
Lane and Carriageway closure for CAT1 Loop repairs 
Diversion via National Highways network 
</t>
  </si>
  <si>
    <t xml:space="preserve">Overall Scheme Details: M5 northbound Jct 19 entry slip closed for barrier works. Diversion via - M5 southbound to Jct 20 and return. </t>
  </si>
  <si>
    <t xml:space="preserve">Overall Scheme Details: A417 Northbound from Air Balloon Roundabout to A46 Shurdington
Carriageway Closure (24/7) for earthworks for Missing Link works
Diversion route via A436, A435, and A46. </t>
  </si>
  <si>
    <t xml:space="preserve">Overall Scheme Details: M48 eastbound Jct 2 to Jct 1 weekend carriageway closure for structures works.
Diversion via - M48 westbound to M4 J23A, M4 eastbound Prince of Wales Bridge. </t>
  </si>
  <si>
    <t xml:space="preserve">Overall Scheme Details: M6 southbound Jct 6 to Jct 4 including M42 Links.
Carriageway closure for maintenance works. 
Diversion via National Highways and local authority network. 
</t>
  </si>
  <si>
    <t xml:space="preserve">Overall Scheme Details: M50 both directions Jct 2.
Carriageway closure between the exit and entry slip for maintenance works. 
Diversion via National Highways and local authority network. 
</t>
  </si>
  <si>
    <t xml:space="preserve">Overall Scheme Details: A46 both directions M6 Jct 2 to Ansty Business Park.
Carriageway closure for maintenance works.
Diversion via National Highways and local authority network. </t>
  </si>
  <si>
    <t xml:space="preserve">Overall Scheme Details: M54 both directions Junction 3.
Carriageway closure for maintenance works. 
Diversion via National Highways and local authority network. </t>
  </si>
  <si>
    <t xml:space="preserve">Overall Scheme Details: A46 both directions A46/M69 Jct to Binley Jct. 
Carriageway closure for maintenance works. 
Diversion via National Highways and local authority network. </t>
  </si>
  <si>
    <t xml:space="preserve">Overall Scheme Details: A45 clockwise M42 Jct 6 roundabout (Bickenhill Interchange).
Partial carriageway closure for maintenance works.
Diversion via National Highways and local authority network.
</t>
  </si>
  <si>
    <t xml:space="preserve">Overall Scheme Details: M1 northbound Jct 29a to Jct 29.
Slip road closure and lane closure for maintenance works. 
Diversion via National Highways network. 
</t>
  </si>
  <si>
    <t xml:space="preserve">Overall Scheme Details: A62 Gildersome Interchange
Carriageway and lane closures for structure maintenance works 
Diversion via local authority network
</t>
  </si>
  <si>
    <t xml:space="preserve">Overall Scheme Details: M18 northbound Jct 2 to Jct 3
Slip road closure and lane closures for carriageway repairs
Diversion </t>
  </si>
  <si>
    <t xml:space="preserve">Overall Scheme Details: A1 northbound and southbound Jct 67 to Jct 71 
slip road closures for maintenance works </t>
  </si>
  <si>
    <t>M62 WB Jct 33 entry slip closed</t>
  </si>
  <si>
    <t>M62 westbound to M6 northbound link road closure</t>
  </si>
  <si>
    <t>M62 westbound to M6 southbound link road closure</t>
  </si>
  <si>
    <t>M60 Anticlockwise Jct 1 exit slip road closure</t>
  </si>
  <si>
    <t>M6 southbound jct 27 entry slip road closure</t>
  </si>
  <si>
    <t>A27 eastbound Hilsea entry slip road closure</t>
  </si>
  <si>
    <t>Overall Scheme Details: A27 eastbound Hilsea
Slip and lane closure for barrier works</t>
  </si>
  <si>
    <t xml:space="preserve">Overall Scheme Details: M5 Southbound Jct 30 exit slip road carriageway closure for barrier works. Diversion via M5 south to Jct 31, A30 west to Ide, return A30 east to Jct 31, M5 north to Jct 30. </t>
  </si>
  <si>
    <t xml:space="preserve">Overall Scheme Details: M32 northbound Jct 3 closed between exit and entry and Jct 2 exit and entry slip road  closure for survey works.
Diversion at Jct 3 via exit and entry slip roads. 
Diversion for Jct 2 exit slip via Jct 1 and return.
Diversion for Jct 2 entry slip via Jct 3 and return.
</t>
  </si>
  <si>
    <t xml:space="preserve">Overall Scheme Details: M5 Southbound Jct 29 entry slip road closed for barrier works. Diversion via Moor Lane to M5 Jct 30. </t>
  </si>
  <si>
    <t xml:space="preserve">Overall Scheme Details: M40 both directions M42 Jct 3 to M40 Jct 16.
Carriageway closure for maintenance works. 
Diversion via National Highways and local authority network. 
</t>
  </si>
  <si>
    <t xml:space="preserve">Overall Scheme Details: A45 both directions Tollbar to Memorial. 
Carriageway closure for maintenance works.
Diversion via National Highways network.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</si>
</sst>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3">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3" fillId="40" borderId="0" xfId="0" quotePrefix="1" applyFont="1" applyFill="1" applyAlignment="1">
      <alignment horizontal="left" vertical="center" wrapText="1"/>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2"/>
      <tableStyleElement type="headerRow" dxfId="21"/>
    </tableStyle>
    <tableStyle name="ClosureRpt 2" pivot="0" table="0" count="2" xr9:uid="{53E7C76E-6A63-4C5C-BBBF-BBFBF7EDB5AC}">
      <tableStyleElement type="wholeTable" dxfId="20"/>
      <tableStyleElement type="headerRow" dxfId="19"/>
    </tableStyle>
    <tableStyle name="ClosureRpt 3" pivot="0" table="0" count="2" xr9:uid="{0EDFDD6F-E977-4BC5-B30A-44FACA3F65AF}">
      <tableStyleElement type="wholeTable" dxfId="18"/>
      <tableStyleElement type="headerRow" dxfId="17"/>
    </tableStyle>
    <tableStyle name="ClosureRpt 4" pivot="0" table="0" count="2" xr9:uid="{6F313F84-EE9B-4AD5-88E3-9C7140FC217B}">
      <tableStyleElement type="wholeTable" dxfId="16"/>
      <tableStyleElement type="headerRow" dxfId="15"/>
    </tableStyle>
    <tableStyle name="ClosureRpt 5" pivot="0" table="0" count="2" xr9:uid="{B175135D-E846-4DFF-AD85-F4162F757744}">
      <tableStyleElement type="wholeTable" dxfId="14"/>
      <tableStyleElement type="headerRow" dxfId="13"/>
    </tableStyle>
    <tableStyle name="ClosureRpt 6" pivot="0" table="0" count="2" xr9:uid="{C16379D2-38BE-445F-9953-2FFFE4132743}">
      <tableStyleElement type="wholeTable" dxfId="12"/>
      <tableStyleElement type="headerRow" dxfId="11"/>
    </tableStyle>
    <tableStyle name="ClosureRpt 7" pivot="0" table="0" count="2" xr9:uid="{5EADC49E-4006-436D-968B-31F3DCF4D027}">
      <tableStyleElement type="wholeTable" dxfId="10"/>
      <tableStyleElement type="headerRow"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44"/>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4" t="s">
        <v>15</v>
      </c>
      <c r="B1" s="34"/>
      <c r="C1" s="34"/>
      <c r="D1" s="34"/>
      <c r="E1" s="34"/>
      <c r="F1" s="34"/>
    </row>
    <row r="2" spans="1:6" s="2" customFormat="1" ht="26" x14ac:dyDescent="0.35">
      <c r="A2" s="38">
        <v>46219</v>
      </c>
      <c r="B2" s="38"/>
      <c r="C2" s="42" t="str">
        <f>"to "&amp;TEXT($A$2+6,"dddd d mmm yyyy")</f>
        <v>to Wednesday 22 Jul 2026</v>
      </c>
      <c r="D2" s="42"/>
      <c r="E2" s="42"/>
      <c r="F2" s="42"/>
    </row>
    <row r="3" spans="1:6" ht="12.75" customHeight="1" x14ac:dyDescent="0.35">
      <c r="A3" s="35" t="s">
        <v>13</v>
      </c>
      <c r="B3" s="35"/>
      <c r="C3" s="35"/>
      <c r="D3" s="35"/>
      <c r="E3" s="35"/>
      <c r="F3" s="35"/>
    </row>
    <row r="4" spans="1:6" s="2" customFormat="1" ht="27.5" x14ac:dyDescent="0.35">
      <c r="A4" s="40" t="str">
        <f>TEXT($A$2,"dddd, d mmmm")</f>
        <v>Thursday, 16 July</v>
      </c>
      <c r="B4" s="40"/>
      <c r="C4" s="40"/>
      <c r="D4" s="40"/>
      <c r="E4" s="40"/>
      <c r="F4" s="40"/>
    </row>
    <row r="5" spans="1:6" s="2" customFormat="1" ht="27.5" x14ac:dyDescent="0.35">
      <c r="A5" s="39" t="str">
        <f>TEXT($A$2+1,"dddd, d mmmm")</f>
        <v>Friday, 17 July</v>
      </c>
      <c r="B5" s="39"/>
      <c r="C5" s="39"/>
      <c r="D5" s="39"/>
      <c r="E5" s="39"/>
      <c r="F5" s="39"/>
    </row>
    <row r="6" spans="1:6" s="2" customFormat="1" ht="27.5" x14ac:dyDescent="0.35">
      <c r="A6" s="40" t="str">
        <f>TEXT($A$2+2,"dddd, d mmmm")</f>
        <v>Saturday, 18 July</v>
      </c>
      <c r="B6" s="40"/>
      <c r="C6" s="40"/>
      <c r="D6" s="40"/>
      <c r="E6" s="40"/>
      <c r="F6" s="40"/>
    </row>
    <row r="7" spans="1:6" s="2" customFormat="1" ht="27.5" x14ac:dyDescent="0.35">
      <c r="A7" s="39" t="str">
        <f>TEXT($A$2+3,"dddd, d mmmm")</f>
        <v>Sunday, 19 July</v>
      </c>
      <c r="B7" s="39"/>
      <c r="C7" s="39"/>
      <c r="D7" s="39"/>
      <c r="E7" s="39"/>
      <c r="F7" s="39"/>
    </row>
    <row r="8" spans="1:6" s="2" customFormat="1" ht="27.5" x14ac:dyDescent="0.35">
      <c r="A8" s="41" t="str">
        <f>TEXT($A$2+4,"dddd, d mmmm")</f>
        <v>Monday, 20 July</v>
      </c>
      <c r="B8" s="41"/>
      <c r="C8" s="41"/>
      <c r="D8" s="41"/>
      <c r="E8" s="41"/>
      <c r="F8" s="41"/>
    </row>
    <row r="9" spans="1:6" s="2" customFormat="1" ht="27.5" x14ac:dyDescent="0.35">
      <c r="A9" s="39" t="str">
        <f>TEXT($A$2+5,"dddd, d mmmm")</f>
        <v>Tuesday, 21 July</v>
      </c>
      <c r="B9" s="39"/>
      <c r="C9" s="39"/>
      <c r="D9" s="39"/>
      <c r="E9" s="39"/>
      <c r="F9" s="39"/>
    </row>
    <row r="10" spans="1:6" s="2" customFormat="1" ht="27.5" x14ac:dyDescent="0.35">
      <c r="A10" s="40" t="str">
        <f>TEXT($A$2+6,"dddd, d mmmm")</f>
        <v>Wednesday, 22 July</v>
      </c>
      <c r="B10" s="40"/>
      <c r="C10" s="40"/>
      <c r="D10" s="40"/>
      <c r="E10" s="40"/>
      <c r="F10" s="40"/>
    </row>
    <row r="11" spans="1:6" s="9" customFormat="1" ht="46.5" customHeight="1" x14ac:dyDescent="0.35">
      <c r="A11" s="36" t="s">
        <v>16</v>
      </c>
      <c r="B11" s="36"/>
      <c r="C11" s="36"/>
      <c r="D11" s="36"/>
      <c r="E11" s="36"/>
      <c r="F11" s="36"/>
    </row>
    <row r="12" spans="1:6" s="10" customFormat="1" ht="47.25" customHeight="1" x14ac:dyDescent="0.35">
      <c r="A12" s="37" t="s">
        <v>14</v>
      </c>
      <c r="B12" s="37"/>
      <c r="C12" s="37"/>
      <c r="D12" s="37"/>
      <c r="E12" s="37"/>
      <c r="F12" s="37"/>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Thursday!A3" display="Thursday!A3" xr:uid="{7DE4A605-4260-40B2-A084-1D06D1A971B2}"/>
    <hyperlink ref="A5:F5" location="Friday!A3" display="Friday!A3" xr:uid="{3452476D-5801-4C2D-99ED-71DCCF499C47}"/>
    <hyperlink ref="A6:F6" location="Saturday!A3" display="Saturday!A3" xr:uid="{6C320A7D-64ED-43FC-B74B-4657F54DC60A}"/>
    <hyperlink ref="A7:F7" location="Sunday!A3" display="Sunday!A3" xr:uid="{840106FB-CF08-44B2-A5FC-F315E2BB9DE3}"/>
    <hyperlink ref="A8:F8" location="Monday!A1" display="Monday!A1" xr:uid="{8B0DE19A-8E3C-4C40-A565-EEC6F75C451B}"/>
    <hyperlink ref="A9:F9" location="Tuesday!A1" display="Tuesday!A1" xr:uid="{EA033183-595F-47B8-9001-AF05B3330931}"/>
    <hyperlink ref="A10:F10" location="Wednesday!A3" display="Wedne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45"/>
  <sheetViews>
    <sheetView tabSelected="1"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33" t="str">
        <f>"Daily closure report: "&amp;'Front page'!A4</f>
        <v>Daily closure report: Thursday, 16 July</v>
      </c>
      <c r="B1" s="33"/>
      <c r="C1" s="33"/>
      <c r="D1" s="33"/>
      <c r="E1" s="33"/>
      <c r="F1" s="33"/>
    </row>
    <row r="2" spans="1:6" s="5" customFormat="1" ht="28" x14ac:dyDescent="0.35">
      <c r="A2" s="12" t="s">
        <v>9</v>
      </c>
      <c r="B2" s="12" t="s">
        <v>1</v>
      </c>
      <c r="C2" s="12" t="s">
        <v>0</v>
      </c>
      <c r="D2" s="11" t="s">
        <v>11</v>
      </c>
      <c r="E2" s="11" t="s">
        <v>12</v>
      </c>
      <c r="F2" s="12" t="s">
        <v>10</v>
      </c>
    </row>
    <row r="3" spans="1:6" s="6" customFormat="1" ht="77.5" x14ac:dyDescent="0.35">
      <c r="A3" s="27" t="s">
        <v>43</v>
      </c>
      <c r="B3" s="27" t="s">
        <v>23</v>
      </c>
      <c r="C3" s="28" t="s">
        <v>450</v>
      </c>
      <c r="D3" s="29">
        <v>45847.208333333299</v>
      </c>
      <c r="E3" s="29">
        <v>46507.999305555597</v>
      </c>
      <c r="F3" s="28" t="s">
        <v>451</v>
      </c>
    </row>
    <row r="4" spans="1:6" s="6" customFormat="1" ht="62" x14ac:dyDescent="0.35">
      <c r="A4" s="27" t="s">
        <v>43</v>
      </c>
      <c r="B4" s="27" t="s">
        <v>2</v>
      </c>
      <c r="C4" s="28" t="s">
        <v>1007</v>
      </c>
      <c r="D4" s="29">
        <v>46219.875</v>
      </c>
      <c r="E4" s="29">
        <v>46220.208333333299</v>
      </c>
      <c r="F4" s="28" t="s">
        <v>1008</v>
      </c>
    </row>
    <row r="5" spans="1:6" s="6" customFormat="1" ht="77.5" x14ac:dyDescent="0.35">
      <c r="A5" s="27" t="s">
        <v>43</v>
      </c>
      <c r="B5" s="27" t="s">
        <v>2</v>
      </c>
      <c r="C5" s="28" t="s">
        <v>1010</v>
      </c>
      <c r="D5" s="29">
        <v>46219.875</v>
      </c>
      <c r="E5" s="29">
        <v>46220.208333333299</v>
      </c>
      <c r="F5" s="28" t="s">
        <v>1011</v>
      </c>
    </row>
    <row r="6" spans="1:6" s="6" customFormat="1" ht="46.5" x14ac:dyDescent="0.35">
      <c r="A6" s="27" t="s">
        <v>43</v>
      </c>
      <c r="B6" s="27" t="s">
        <v>2</v>
      </c>
      <c r="C6" s="28" t="s">
        <v>865</v>
      </c>
      <c r="D6" s="29">
        <v>46219.833333333299</v>
      </c>
      <c r="E6" s="29">
        <v>46220.25</v>
      </c>
      <c r="F6" s="28" t="s">
        <v>72</v>
      </c>
    </row>
    <row r="7" spans="1:6" s="6" customFormat="1" ht="62" x14ac:dyDescent="0.35">
      <c r="A7" s="27" t="s">
        <v>43</v>
      </c>
      <c r="B7" s="27" t="s">
        <v>2</v>
      </c>
      <c r="C7" s="28" t="s">
        <v>867</v>
      </c>
      <c r="D7" s="29">
        <v>46219.833333333299</v>
      </c>
      <c r="E7" s="29">
        <v>46220.25</v>
      </c>
      <c r="F7" s="28" t="s">
        <v>72</v>
      </c>
    </row>
    <row r="8" spans="1:6" s="6" customFormat="1" ht="62" x14ac:dyDescent="0.35">
      <c r="A8" s="27" t="s">
        <v>43</v>
      </c>
      <c r="B8" s="27" t="s">
        <v>2</v>
      </c>
      <c r="C8" s="28" t="s">
        <v>866</v>
      </c>
      <c r="D8" s="29">
        <v>46219.833333333299</v>
      </c>
      <c r="E8" s="29">
        <v>46220.25</v>
      </c>
      <c r="F8" s="28" t="s">
        <v>72</v>
      </c>
    </row>
    <row r="9" spans="1:6" s="6" customFormat="1" ht="46.5" x14ac:dyDescent="0.35">
      <c r="A9" s="27" t="s">
        <v>43</v>
      </c>
      <c r="B9" s="27" t="s">
        <v>2</v>
      </c>
      <c r="C9" s="28" t="s">
        <v>1043</v>
      </c>
      <c r="D9" s="29">
        <v>46219.833333333299</v>
      </c>
      <c r="E9" s="29">
        <v>46220.25</v>
      </c>
      <c r="F9" s="28" t="s">
        <v>1147</v>
      </c>
    </row>
    <row r="10" spans="1:6" s="6" customFormat="1" ht="46.5" x14ac:dyDescent="0.35">
      <c r="A10" s="27" t="s">
        <v>85</v>
      </c>
      <c r="B10" s="27" t="s">
        <v>2</v>
      </c>
      <c r="C10" s="28" t="s">
        <v>88</v>
      </c>
      <c r="D10" s="29">
        <v>46219.854166666701</v>
      </c>
      <c r="E10" s="29">
        <v>46220.25</v>
      </c>
      <c r="F10" s="28" t="s">
        <v>87</v>
      </c>
    </row>
    <row r="11" spans="1:6" s="6" customFormat="1" ht="46.5" x14ac:dyDescent="0.35">
      <c r="A11" s="27" t="s">
        <v>85</v>
      </c>
      <c r="B11" s="27" t="s">
        <v>2</v>
      </c>
      <c r="C11" s="28" t="s">
        <v>86</v>
      </c>
      <c r="D11" s="29">
        <v>46219.854166666701</v>
      </c>
      <c r="E11" s="29">
        <v>46220.25</v>
      </c>
      <c r="F11" s="28" t="s">
        <v>87</v>
      </c>
    </row>
    <row r="12" spans="1:6" s="6" customFormat="1" ht="46.5" x14ac:dyDescent="0.35">
      <c r="A12" s="27" t="s">
        <v>85</v>
      </c>
      <c r="B12" s="27" t="s">
        <v>2</v>
      </c>
      <c r="C12" s="28" t="s">
        <v>524</v>
      </c>
      <c r="D12" s="29">
        <v>46219.833333333299</v>
      </c>
      <c r="E12" s="29">
        <v>46220.25</v>
      </c>
      <c r="F12" s="28" t="s">
        <v>130</v>
      </c>
    </row>
    <row r="13" spans="1:6" s="6" customFormat="1" ht="46.5" x14ac:dyDescent="0.35">
      <c r="A13" s="27" t="s">
        <v>85</v>
      </c>
      <c r="B13" s="27" t="s">
        <v>2</v>
      </c>
      <c r="C13" s="28" t="s">
        <v>523</v>
      </c>
      <c r="D13" s="29">
        <v>46219.833333333299</v>
      </c>
      <c r="E13" s="29">
        <v>46220.25</v>
      </c>
      <c r="F13" s="28" t="s">
        <v>130</v>
      </c>
    </row>
    <row r="14" spans="1:6" s="6" customFormat="1" ht="62" x14ac:dyDescent="0.35">
      <c r="A14" s="27" t="s">
        <v>85</v>
      </c>
      <c r="B14" s="27" t="s">
        <v>2</v>
      </c>
      <c r="C14" s="28" t="s">
        <v>526</v>
      </c>
      <c r="D14" s="29">
        <v>46219.833333333299</v>
      </c>
      <c r="E14" s="29">
        <v>46220.25</v>
      </c>
      <c r="F14" s="28" t="s">
        <v>130</v>
      </c>
    </row>
    <row r="15" spans="1:6" s="6" customFormat="1" ht="77.5" x14ac:dyDescent="0.35">
      <c r="A15" s="27" t="s">
        <v>85</v>
      </c>
      <c r="B15" s="27" t="s">
        <v>2</v>
      </c>
      <c r="C15" s="28" t="s">
        <v>527</v>
      </c>
      <c r="D15" s="29">
        <v>46219.833333333299</v>
      </c>
      <c r="E15" s="29">
        <v>46220.25</v>
      </c>
      <c r="F15" s="28" t="s">
        <v>130</v>
      </c>
    </row>
    <row r="16" spans="1:6" s="6" customFormat="1" ht="62" x14ac:dyDescent="0.35">
      <c r="A16" s="27" t="s">
        <v>85</v>
      </c>
      <c r="B16" s="27" t="s">
        <v>2</v>
      </c>
      <c r="C16" s="28" t="s">
        <v>525</v>
      </c>
      <c r="D16" s="29">
        <v>46219.833333333299</v>
      </c>
      <c r="E16" s="29">
        <v>46220.25</v>
      </c>
      <c r="F16" s="28" t="s">
        <v>130</v>
      </c>
    </row>
    <row r="17" spans="1:6" s="6" customFormat="1" ht="62" x14ac:dyDescent="0.35">
      <c r="A17" s="27" t="s">
        <v>85</v>
      </c>
      <c r="B17" s="27" t="s">
        <v>2</v>
      </c>
      <c r="C17" s="28" t="s">
        <v>1116</v>
      </c>
      <c r="D17" s="29">
        <v>46219.833333333299</v>
      </c>
      <c r="E17" s="29">
        <v>46220.25</v>
      </c>
      <c r="F17" s="28" t="s">
        <v>1117</v>
      </c>
    </row>
    <row r="18" spans="1:6" s="6" customFormat="1" ht="77.5" x14ac:dyDescent="0.35">
      <c r="A18" s="27" t="s">
        <v>85</v>
      </c>
      <c r="B18" s="27" t="s">
        <v>2</v>
      </c>
      <c r="C18" s="28" t="s">
        <v>144</v>
      </c>
      <c r="D18" s="29">
        <v>46219.833333333299</v>
      </c>
      <c r="E18" s="29">
        <v>46220.25</v>
      </c>
      <c r="F18" s="28" t="s">
        <v>143</v>
      </c>
    </row>
    <row r="19" spans="1:6" s="6" customFormat="1" ht="62" x14ac:dyDescent="0.35">
      <c r="A19" s="27" t="s">
        <v>85</v>
      </c>
      <c r="B19" s="27" t="s">
        <v>2</v>
      </c>
      <c r="C19" s="28" t="s">
        <v>142</v>
      </c>
      <c r="D19" s="29">
        <v>46219.833333333299</v>
      </c>
      <c r="E19" s="29">
        <v>46220.25</v>
      </c>
      <c r="F19" s="28" t="s">
        <v>143</v>
      </c>
    </row>
    <row r="20" spans="1:6" s="6" customFormat="1" ht="62" x14ac:dyDescent="0.35">
      <c r="A20" s="27" t="s">
        <v>85</v>
      </c>
      <c r="B20" s="27" t="s">
        <v>2</v>
      </c>
      <c r="C20" s="28" t="s">
        <v>145</v>
      </c>
      <c r="D20" s="29">
        <v>46219.833333333299</v>
      </c>
      <c r="E20" s="29">
        <v>46220.25</v>
      </c>
      <c r="F20" s="28" t="s">
        <v>143</v>
      </c>
    </row>
    <row r="21" spans="1:6" s="6" customFormat="1" ht="46.5" x14ac:dyDescent="0.35">
      <c r="A21" s="27" t="s">
        <v>509</v>
      </c>
      <c r="B21" s="27" t="s">
        <v>4</v>
      </c>
      <c r="C21" s="28" t="s">
        <v>510</v>
      </c>
      <c r="D21" s="29">
        <v>46219.833333333299</v>
      </c>
      <c r="E21" s="29">
        <v>46220.25</v>
      </c>
      <c r="F21" s="28" t="s">
        <v>511</v>
      </c>
    </row>
    <row r="22" spans="1:6" s="6" customFormat="1" ht="46.5" x14ac:dyDescent="0.35">
      <c r="A22" s="27" t="s">
        <v>347</v>
      </c>
      <c r="B22" s="27" t="s">
        <v>2</v>
      </c>
      <c r="C22" s="28" t="s">
        <v>1080</v>
      </c>
      <c r="D22" s="29">
        <v>46219.916666666701</v>
      </c>
      <c r="E22" s="29">
        <v>46220.229166666701</v>
      </c>
      <c r="F22" s="28" t="s">
        <v>1081</v>
      </c>
    </row>
    <row r="23" spans="1:6" s="6" customFormat="1" ht="77.5" x14ac:dyDescent="0.35">
      <c r="A23" s="27" t="s">
        <v>347</v>
      </c>
      <c r="B23" s="27" t="s">
        <v>2</v>
      </c>
      <c r="C23" s="28" t="s">
        <v>348</v>
      </c>
      <c r="D23" s="29">
        <v>46219.833333333299</v>
      </c>
      <c r="E23" s="29">
        <v>46220.166666666701</v>
      </c>
      <c r="F23" s="28" t="s">
        <v>349</v>
      </c>
    </row>
    <row r="24" spans="1:6" s="6" customFormat="1" ht="77.5" x14ac:dyDescent="0.35">
      <c r="A24" s="27" t="s">
        <v>26</v>
      </c>
      <c r="B24" s="27" t="s">
        <v>6</v>
      </c>
      <c r="C24" s="28" t="s">
        <v>27</v>
      </c>
      <c r="D24" s="29">
        <v>46219.833333333299</v>
      </c>
      <c r="E24" s="29">
        <v>46220.25</v>
      </c>
      <c r="F24" s="28" t="s">
        <v>28</v>
      </c>
    </row>
    <row r="25" spans="1:6" s="6" customFormat="1" ht="77.5" x14ac:dyDescent="0.35">
      <c r="A25" s="27" t="s">
        <v>26</v>
      </c>
      <c r="B25" s="27" t="s">
        <v>2</v>
      </c>
      <c r="C25" s="28" t="s">
        <v>1016</v>
      </c>
      <c r="D25" s="29">
        <v>46219.833333333299</v>
      </c>
      <c r="E25" s="29">
        <v>46220.25</v>
      </c>
      <c r="F25" s="28" t="s">
        <v>1017</v>
      </c>
    </row>
    <row r="26" spans="1:6" s="6" customFormat="1" ht="77.5" x14ac:dyDescent="0.35">
      <c r="A26" s="27" t="s">
        <v>17</v>
      </c>
      <c r="B26" s="27" t="s">
        <v>2</v>
      </c>
      <c r="C26" s="28" t="s">
        <v>18</v>
      </c>
      <c r="D26" s="29">
        <v>46219.875</v>
      </c>
      <c r="E26" s="29">
        <v>46220.208333333299</v>
      </c>
      <c r="F26" s="28" t="s">
        <v>19</v>
      </c>
    </row>
    <row r="27" spans="1:6" s="6" customFormat="1" ht="77.5" x14ac:dyDescent="0.35">
      <c r="A27" s="27" t="s">
        <v>17</v>
      </c>
      <c r="B27" s="27" t="s">
        <v>6</v>
      </c>
      <c r="C27" s="28" t="s">
        <v>1001</v>
      </c>
      <c r="D27" s="29">
        <v>46219.875</v>
      </c>
      <c r="E27" s="29">
        <v>46219.958333333299</v>
      </c>
      <c r="F27" s="28" t="s">
        <v>1002</v>
      </c>
    </row>
    <row r="28" spans="1:6" s="6" customFormat="1" ht="77.5" x14ac:dyDescent="0.35">
      <c r="A28" s="27" t="s">
        <v>17</v>
      </c>
      <c r="B28" s="27" t="s">
        <v>6</v>
      </c>
      <c r="C28" s="28" t="s">
        <v>1003</v>
      </c>
      <c r="D28" s="29">
        <v>46219.958333333299</v>
      </c>
      <c r="E28" s="29">
        <v>46220.041666666701</v>
      </c>
      <c r="F28" s="28" t="s">
        <v>1002</v>
      </c>
    </row>
    <row r="29" spans="1:6" s="6" customFormat="1" ht="93" x14ac:dyDescent="0.35">
      <c r="A29" s="27" t="s">
        <v>17</v>
      </c>
      <c r="B29" s="27" t="s">
        <v>2</v>
      </c>
      <c r="C29" s="28" t="s">
        <v>1004</v>
      </c>
      <c r="D29" s="29">
        <v>46220.041666666701</v>
      </c>
      <c r="E29" s="29">
        <v>46220.208333333299</v>
      </c>
      <c r="F29" s="28" t="s">
        <v>1002</v>
      </c>
    </row>
    <row r="30" spans="1:6" s="6" customFormat="1" ht="46.5" x14ac:dyDescent="0.35">
      <c r="A30" s="27" t="s">
        <v>369</v>
      </c>
      <c r="B30" s="27" t="s">
        <v>5</v>
      </c>
      <c r="C30" s="28" t="s">
        <v>1082</v>
      </c>
      <c r="D30" s="29">
        <v>46219.916666666701</v>
      </c>
      <c r="E30" s="29">
        <v>46220.229166666701</v>
      </c>
      <c r="F30" s="28" t="s">
        <v>1081</v>
      </c>
    </row>
    <row r="31" spans="1:6" s="6" customFormat="1" ht="108.5" x14ac:dyDescent="0.35">
      <c r="A31" s="27" t="s">
        <v>29</v>
      </c>
      <c r="B31" s="27" t="s">
        <v>5</v>
      </c>
      <c r="C31" s="28" t="s">
        <v>836</v>
      </c>
      <c r="D31" s="29">
        <v>46219.895833333299</v>
      </c>
      <c r="E31" s="29">
        <v>46220.25</v>
      </c>
      <c r="F31" s="28" t="s">
        <v>469</v>
      </c>
    </row>
    <row r="32" spans="1:6" s="6" customFormat="1" ht="62" x14ac:dyDescent="0.35">
      <c r="A32" s="27" t="s">
        <v>29</v>
      </c>
      <c r="B32" s="27" t="s">
        <v>4</v>
      </c>
      <c r="C32" s="28" t="s">
        <v>784</v>
      </c>
      <c r="D32" s="29">
        <v>46219.833333333299</v>
      </c>
      <c r="E32" s="29">
        <v>46220.25</v>
      </c>
      <c r="F32" s="28" t="s">
        <v>31</v>
      </c>
    </row>
    <row r="33" spans="1:6" s="6" customFormat="1" ht="62" x14ac:dyDescent="0.35">
      <c r="A33" s="27" t="s">
        <v>29</v>
      </c>
      <c r="B33" s="27" t="s">
        <v>5</v>
      </c>
      <c r="C33" s="28" t="s">
        <v>452</v>
      </c>
      <c r="D33" s="29">
        <v>46041.229166666701</v>
      </c>
      <c r="E33" s="29">
        <v>46230.229166666701</v>
      </c>
      <c r="F33" s="28" t="s">
        <v>1110</v>
      </c>
    </row>
    <row r="34" spans="1:6" s="6" customFormat="1" ht="62" x14ac:dyDescent="0.35">
      <c r="A34" s="27" t="s">
        <v>29</v>
      </c>
      <c r="B34" s="27" t="s">
        <v>4</v>
      </c>
      <c r="C34" s="28" t="s">
        <v>997</v>
      </c>
      <c r="D34" s="29">
        <v>46219.541666666701</v>
      </c>
      <c r="E34" s="29">
        <v>46220.25</v>
      </c>
      <c r="F34" s="28" t="s">
        <v>481</v>
      </c>
    </row>
    <row r="35" spans="1:6" s="6" customFormat="1" ht="62" x14ac:dyDescent="0.35">
      <c r="A35" s="27" t="s">
        <v>29</v>
      </c>
      <c r="B35" s="27" t="s">
        <v>4</v>
      </c>
      <c r="C35" s="28" t="s">
        <v>859</v>
      </c>
      <c r="D35" s="29">
        <v>46219.833333333299</v>
      </c>
      <c r="E35" s="29">
        <v>46220.25</v>
      </c>
      <c r="F35" s="28" t="s">
        <v>481</v>
      </c>
    </row>
    <row r="36" spans="1:6" s="6" customFormat="1" ht="62" x14ac:dyDescent="0.35">
      <c r="A36" s="27" t="s">
        <v>29</v>
      </c>
      <c r="B36" s="27" t="s">
        <v>4</v>
      </c>
      <c r="C36" s="28" t="s">
        <v>860</v>
      </c>
      <c r="D36" s="29">
        <v>46219.833333333299</v>
      </c>
      <c r="E36" s="29">
        <v>46220.25</v>
      </c>
      <c r="F36" s="28" t="s">
        <v>481</v>
      </c>
    </row>
    <row r="37" spans="1:6" s="6" customFormat="1" ht="62" x14ac:dyDescent="0.35">
      <c r="A37" s="27" t="s">
        <v>29</v>
      </c>
      <c r="B37" s="27" t="s">
        <v>4</v>
      </c>
      <c r="C37" s="28" t="s">
        <v>861</v>
      </c>
      <c r="D37" s="29">
        <v>46219.833333333299</v>
      </c>
      <c r="E37" s="29">
        <v>46220.25</v>
      </c>
      <c r="F37" s="28" t="s">
        <v>481</v>
      </c>
    </row>
    <row r="38" spans="1:6" s="6" customFormat="1" ht="62" x14ac:dyDescent="0.35">
      <c r="A38" s="27" t="s">
        <v>29</v>
      </c>
      <c r="B38" s="27" t="s">
        <v>4</v>
      </c>
      <c r="C38" s="28" t="s">
        <v>480</v>
      </c>
      <c r="D38" s="29">
        <v>46219.833333333299</v>
      </c>
      <c r="E38" s="29">
        <v>46220.25</v>
      </c>
      <c r="F38" s="28" t="s">
        <v>481</v>
      </c>
    </row>
    <row r="39" spans="1:6" s="14" customFormat="1" ht="62" x14ac:dyDescent="0.35">
      <c r="A39" s="27" t="s">
        <v>29</v>
      </c>
      <c r="B39" s="27" t="s">
        <v>4</v>
      </c>
      <c r="C39" s="28" t="s">
        <v>863</v>
      </c>
      <c r="D39" s="29">
        <v>46219.833333333299</v>
      </c>
      <c r="E39" s="29">
        <v>46220.25</v>
      </c>
      <c r="F39" s="28" t="s">
        <v>481</v>
      </c>
    </row>
    <row r="40" spans="1:6" s="6" customFormat="1" ht="108.5" x14ac:dyDescent="0.35">
      <c r="A40" s="27" t="s">
        <v>29</v>
      </c>
      <c r="B40" s="27" t="s">
        <v>4</v>
      </c>
      <c r="C40" s="28" t="s">
        <v>862</v>
      </c>
      <c r="D40" s="29">
        <v>46219.833333333299</v>
      </c>
      <c r="E40" s="29">
        <v>46220.25</v>
      </c>
      <c r="F40" s="28" t="s">
        <v>481</v>
      </c>
    </row>
    <row r="41" spans="1:6" s="6" customFormat="1" ht="77.5" x14ac:dyDescent="0.35">
      <c r="A41" s="27" t="s">
        <v>29</v>
      </c>
      <c r="B41" s="27" t="s">
        <v>4</v>
      </c>
      <c r="C41" s="28" t="s">
        <v>864</v>
      </c>
      <c r="D41" s="29">
        <v>46219.833333333299</v>
      </c>
      <c r="E41" s="29">
        <v>46220.25</v>
      </c>
      <c r="F41" s="28" t="s">
        <v>481</v>
      </c>
    </row>
    <row r="42" spans="1:6" s="6" customFormat="1" ht="93" x14ac:dyDescent="0.35">
      <c r="A42" s="27" t="s">
        <v>154</v>
      </c>
      <c r="B42" s="27" t="s">
        <v>4</v>
      </c>
      <c r="C42" s="28" t="s">
        <v>454</v>
      </c>
      <c r="D42" s="29">
        <v>46083.999305555597</v>
      </c>
      <c r="E42" s="29">
        <v>46293.999305555597</v>
      </c>
      <c r="F42" s="28" t="s">
        <v>455</v>
      </c>
    </row>
    <row r="43" spans="1:6" s="6" customFormat="1" ht="93" x14ac:dyDescent="0.35">
      <c r="A43" s="27" t="s">
        <v>154</v>
      </c>
      <c r="B43" s="27" t="s">
        <v>5</v>
      </c>
      <c r="C43" s="28" t="s">
        <v>456</v>
      </c>
      <c r="D43" s="29">
        <v>46083.999305555597</v>
      </c>
      <c r="E43" s="29">
        <v>46293.999305555597</v>
      </c>
      <c r="F43" s="28" t="s">
        <v>455</v>
      </c>
    </row>
    <row r="44" spans="1:6" s="6" customFormat="1" ht="93" x14ac:dyDescent="0.35">
      <c r="A44" s="27" t="s">
        <v>149</v>
      </c>
      <c r="B44" s="27" t="s">
        <v>2</v>
      </c>
      <c r="C44" s="28" t="s">
        <v>150</v>
      </c>
      <c r="D44" s="29">
        <v>46219.833333333299</v>
      </c>
      <c r="E44" s="29">
        <v>46220.25</v>
      </c>
      <c r="F44" s="28" t="s">
        <v>151</v>
      </c>
    </row>
    <row r="45" spans="1:6" s="6" customFormat="1" ht="77.5" x14ac:dyDescent="0.35">
      <c r="A45" s="27" t="s">
        <v>149</v>
      </c>
      <c r="B45" s="27" t="s">
        <v>6</v>
      </c>
      <c r="C45" s="28" t="s">
        <v>152</v>
      </c>
      <c r="D45" s="29">
        <v>46219.833333333299</v>
      </c>
      <c r="E45" s="29">
        <v>46220.25</v>
      </c>
      <c r="F45" s="28" t="s">
        <v>153</v>
      </c>
    </row>
    <row r="46" spans="1:6" s="6" customFormat="1" ht="77.5" x14ac:dyDescent="0.35">
      <c r="A46" s="27" t="s">
        <v>149</v>
      </c>
      <c r="B46" s="27" t="s">
        <v>2</v>
      </c>
      <c r="C46" s="28" t="s">
        <v>1044</v>
      </c>
      <c r="D46" s="29">
        <v>46219.833333333299</v>
      </c>
      <c r="E46" s="29">
        <v>46220.25</v>
      </c>
      <c r="F46" s="28" t="s">
        <v>1045</v>
      </c>
    </row>
    <row r="47" spans="1:6" s="14" customFormat="1" ht="93" x14ac:dyDescent="0.35">
      <c r="A47" s="27" t="s">
        <v>149</v>
      </c>
      <c r="B47" s="27" t="s">
        <v>2</v>
      </c>
      <c r="C47" s="28" t="s">
        <v>902</v>
      </c>
      <c r="D47" s="29">
        <v>46219.833333333299</v>
      </c>
      <c r="E47" s="29">
        <v>46220.25</v>
      </c>
      <c r="F47" s="28" t="s">
        <v>903</v>
      </c>
    </row>
    <row r="48" spans="1:6" s="6" customFormat="1" ht="93" x14ac:dyDescent="0.35">
      <c r="A48" s="27" t="s">
        <v>310</v>
      </c>
      <c r="B48" s="27" t="s">
        <v>4</v>
      </c>
      <c r="C48" s="28" t="s">
        <v>1069</v>
      </c>
      <c r="D48" s="29">
        <v>46219.833333333299</v>
      </c>
      <c r="E48" s="29">
        <v>46220.208333333299</v>
      </c>
      <c r="F48" s="28" t="s">
        <v>1070</v>
      </c>
    </row>
    <row r="49" spans="1:6" s="6" customFormat="1" ht="93" x14ac:dyDescent="0.35">
      <c r="A49" s="27" t="s">
        <v>310</v>
      </c>
      <c r="B49" s="27" t="s">
        <v>4</v>
      </c>
      <c r="C49" s="28" t="s">
        <v>947</v>
      </c>
      <c r="D49" s="29">
        <v>46219.833333333299</v>
      </c>
      <c r="E49" s="29">
        <v>46220.25</v>
      </c>
      <c r="F49" s="28" t="s">
        <v>679</v>
      </c>
    </row>
    <row r="50" spans="1:6" s="6" customFormat="1" ht="93" x14ac:dyDescent="0.35">
      <c r="A50" s="27" t="s">
        <v>310</v>
      </c>
      <c r="B50" s="27" t="s">
        <v>4</v>
      </c>
      <c r="C50" s="28" t="s">
        <v>946</v>
      </c>
      <c r="D50" s="29">
        <v>46219.833333333299</v>
      </c>
      <c r="E50" s="29">
        <v>46220.25</v>
      </c>
      <c r="F50" s="28" t="s">
        <v>679</v>
      </c>
    </row>
    <row r="51" spans="1:6" s="6" customFormat="1" ht="93" x14ac:dyDescent="0.35">
      <c r="A51" s="27" t="s">
        <v>324</v>
      </c>
      <c r="B51" s="27" t="s">
        <v>6</v>
      </c>
      <c r="C51" s="28" t="s">
        <v>681</v>
      </c>
      <c r="D51" s="29">
        <v>46219.833333333299</v>
      </c>
      <c r="E51" s="29">
        <v>46220.25</v>
      </c>
      <c r="F51" s="28" t="s">
        <v>682</v>
      </c>
    </row>
    <row r="52" spans="1:6" s="6" customFormat="1" ht="93" x14ac:dyDescent="0.35">
      <c r="A52" s="27" t="s">
        <v>324</v>
      </c>
      <c r="B52" s="27" t="s">
        <v>2</v>
      </c>
      <c r="C52" s="28" t="s">
        <v>1073</v>
      </c>
      <c r="D52" s="29">
        <v>46219.833333333299</v>
      </c>
      <c r="E52" s="29">
        <v>46220.208333333299</v>
      </c>
      <c r="F52" s="28" t="s">
        <v>1074</v>
      </c>
    </row>
    <row r="53" spans="1:6" s="14" customFormat="1" ht="93" x14ac:dyDescent="0.35">
      <c r="A53" s="27" t="s">
        <v>327</v>
      </c>
      <c r="B53" s="27" t="s">
        <v>23</v>
      </c>
      <c r="C53" s="28" t="s">
        <v>330</v>
      </c>
      <c r="D53" s="29">
        <v>46219.875</v>
      </c>
      <c r="E53" s="29">
        <v>46220.25</v>
      </c>
      <c r="F53" s="28" t="s">
        <v>331</v>
      </c>
    </row>
    <row r="54" spans="1:6" s="14" customFormat="1" ht="93" x14ac:dyDescent="0.35">
      <c r="A54" s="27" t="s">
        <v>327</v>
      </c>
      <c r="B54" s="27" t="s">
        <v>6</v>
      </c>
      <c r="C54" s="28" t="s">
        <v>1089</v>
      </c>
      <c r="D54" s="29">
        <v>46219.916666666701</v>
      </c>
      <c r="E54" s="29">
        <v>46220.208333333299</v>
      </c>
      <c r="F54" s="28" t="s">
        <v>1090</v>
      </c>
    </row>
    <row r="55" spans="1:6" s="14" customFormat="1" ht="93" x14ac:dyDescent="0.35">
      <c r="A55" s="27" t="s">
        <v>1075</v>
      </c>
      <c r="B55" s="27" t="s">
        <v>6</v>
      </c>
      <c r="C55" s="28" t="s">
        <v>1076</v>
      </c>
      <c r="D55" s="29">
        <v>46219.833333333299</v>
      </c>
      <c r="E55" s="29">
        <v>46220.208333333299</v>
      </c>
      <c r="F55" s="28" t="s">
        <v>1077</v>
      </c>
    </row>
    <row r="56" spans="1:6" s="6" customFormat="1" ht="93" x14ac:dyDescent="0.35">
      <c r="A56" s="27" t="s">
        <v>317</v>
      </c>
      <c r="B56" s="27" t="s">
        <v>5</v>
      </c>
      <c r="C56" s="28" t="s">
        <v>320</v>
      </c>
      <c r="D56" s="29">
        <v>46219.833333333299</v>
      </c>
      <c r="E56" s="29">
        <v>46220.25</v>
      </c>
      <c r="F56" s="28" t="s">
        <v>319</v>
      </c>
    </row>
    <row r="57" spans="1:6" s="6" customFormat="1" ht="93" x14ac:dyDescent="0.35">
      <c r="A57" s="27" t="s">
        <v>317</v>
      </c>
      <c r="B57" s="27" t="s">
        <v>4</v>
      </c>
      <c r="C57" s="28" t="s">
        <v>318</v>
      </c>
      <c r="D57" s="29">
        <v>46219.833333333299</v>
      </c>
      <c r="E57" s="29">
        <v>46220.25</v>
      </c>
      <c r="F57" s="28" t="s">
        <v>319</v>
      </c>
    </row>
    <row r="58" spans="1:6" s="6" customFormat="1" ht="93" x14ac:dyDescent="0.35">
      <c r="A58" s="27" t="s">
        <v>291</v>
      </c>
      <c r="B58" s="27" t="s">
        <v>5</v>
      </c>
      <c r="C58" s="28" t="s">
        <v>294</v>
      </c>
      <c r="D58" s="29">
        <v>46219.875</v>
      </c>
      <c r="E58" s="29">
        <v>46220.25</v>
      </c>
      <c r="F58" s="28" t="s">
        <v>293</v>
      </c>
    </row>
    <row r="59" spans="1:6" s="6" customFormat="1" ht="93" x14ac:dyDescent="0.35">
      <c r="A59" s="27" t="s">
        <v>291</v>
      </c>
      <c r="B59" s="27" t="s">
        <v>4</v>
      </c>
      <c r="C59" s="28" t="s">
        <v>292</v>
      </c>
      <c r="D59" s="29">
        <v>46219.875</v>
      </c>
      <c r="E59" s="29">
        <v>46220.25</v>
      </c>
      <c r="F59" s="28" t="s">
        <v>293</v>
      </c>
    </row>
    <row r="60" spans="1:6" s="6" customFormat="1" ht="93" x14ac:dyDescent="0.35">
      <c r="A60" s="27" t="s">
        <v>291</v>
      </c>
      <c r="B60" s="27" t="s">
        <v>4</v>
      </c>
      <c r="C60" s="28" t="s">
        <v>1153</v>
      </c>
      <c r="D60" s="29">
        <v>46219.875</v>
      </c>
      <c r="E60" s="29">
        <v>46220.25</v>
      </c>
      <c r="F60" s="28" t="s">
        <v>1154</v>
      </c>
    </row>
    <row r="61" spans="1:6" s="6" customFormat="1" ht="93" x14ac:dyDescent="0.35">
      <c r="A61" s="27" t="s">
        <v>291</v>
      </c>
      <c r="B61" s="27" t="s">
        <v>4</v>
      </c>
      <c r="C61" s="28" t="s">
        <v>587</v>
      </c>
      <c r="D61" s="29">
        <v>46219.833333333299</v>
      </c>
      <c r="E61" s="29">
        <v>46220.25</v>
      </c>
      <c r="F61" s="28" t="s">
        <v>588</v>
      </c>
    </row>
    <row r="62" spans="1:6" s="6" customFormat="1" ht="93" x14ac:dyDescent="0.35">
      <c r="A62" s="27" t="s">
        <v>291</v>
      </c>
      <c r="B62" s="27" t="s">
        <v>5</v>
      </c>
      <c r="C62" s="28" t="s">
        <v>1071</v>
      </c>
      <c r="D62" s="29">
        <v>46219.84375</v>
      </c>
      <c r="E62" s="29">
        <v>46220.208333333299</v>
      </c>
      <c r="F62" s="28" t="s">
        <v>1072</v>
      </c>
    </row>
    <row r="63" spans="1:6" s="6" customFormat="1" ht="93" x14ac:dyDescent="0.35">
      <c r="A63" s="27" t="s">
        <v>343</v>
      </c>
      <c r="B63" s="27" t="s">
        <v>2</v>
      </c>
      <c r="C63" s="28" t="s">
        <v>696</v>
      </c>
      <c r="D63" s="29">
        <v>46219.916666666701</v>
      </c>
      <c r="E63" s="29">
        <v>46220.229166666701</v>
      </c>
      <c r="F63" s="28" t="s">
        <v>955</v>
      </c>
    </row>
    <row r="64" spans="1:6" s="6" customFormat="1" ht="77.5" x14ac:dyDescent="0.35">
      <c r="A64" s="27" t="s">
        <v>343</v>
      </c>
      <c r="B64" s="27" t="s">
        <v>2</v>
      </c>
      <c r="C64" s="28" t="s">
        <v>958</v>
      </c>
      <c r="D64" s="29">
        <v>46219.916666666701</v>
      </c>
      <c r="E64" s="29">
        <v>46220.229166666701</v>
      </c>
      <c r="F64" s="28" t="s">
        <v>959</v>
      </c>
    </row>
    <row r="65" spans="1:6" s="6" customFormat="1" ht="77.5" x14ac:dyDescent="0.35">
      <c r="A65" s="27" t="s">
        <v>343</v>
      </c>
      <c r="B65" s="27" t="s">
        <v>2</v>
      </c>
      <c r="C65" s="28" t="s">
        <v>752</v>
      </c>
      <c r="D65" s="29">
        <v>46219.916666666701</v>
      </c>
      <c r="E65" s="29">
        <v>46220.229166666701</v>
      </c>
      <c r="F65" s="28" t="s">
        <v>967</v>
      </c>
    </row>
    <row r="66" spans="1:6" s="6" customFormat="1" ht="77.5" x14ac:dyDescent="0.35">
      <c r="A66" s="27" t="s">
        <v>284</v>
      </c>
      <c r="B66" s="27" t="s">
        <v>2</v>
      </c>
      <c r="C66" s="28" t="s">
        <v>289</v>
      </c>
      <c r="D66" s="29">
        <v>46219.875</v>
      </c>
      <c r="E66" s="29">
        <v>46220.25</v>
      </c>
      <c r="F66" s="28" t="s">
        <v>1054</v>
      </c>
    </row>
    <row r="67" spans="1:6" s="6" customFormat="1" ht="77.5" x14ac:dyDescent="0.35">
      <c r="A67" s="27" t="s">
        <v>284</v>
      </c>
      <c r="B67" s="27" t="s">
        <v>2</v>
      </c>
      <c r="C67" s="28" t="s">
        <v>285</v>
      </c>
      <c r="D67" s="29">
        <v>46219.875</v>
      </c>
      <c r="E67" s="29">
        <v>46220.25</v>
      </c>
      <c r="F67" s="28" t="s">
        <v>286</v>
      </c>
    </row>
    <row r="68" spans="1:6" s="6" customFormat="1" ht="77.5" x14ac:dyDescent="0.35">
      <c r="A68" s="27" t="s">
        <v>284</v>
      </c>
      <c r="B68" s="27" t="s">
        <v>6</v>
      </c>
      <c r="C68" s="28" t="s">
        <v>1060</v>
      </c>
      <c r="D68" s="29">
        <v>46219.875</v>
      </c>
      <c r="E68" s="29">
        <v>46220.25</v>
      </c>
      <c r="F68" s="28" t="s">
        <v>286</v>
      </c>
    </row>
    <row r="69" spans="1:6" s="6" customFormat="1" ht="77.5" x14ac:dyDescent="0.35">
      <c r="A69" s="27" t="s">
        <v>284</v>
      </c>
      <c r="B69" s="27" t="s">
        <v>6</v>
      </c>
      <c r="C69" s="28" t="s">
        <v>365</v>
      </c>
      <c r="D69" s="29">
        <v>46219.916666666701</v>
      </c>
      <c r="E69" s="29">
        <v>46220.229166666701</v>
      </c>
      <c r="F69" s="28" t="s">
        <v>964</v>
      </c>
    </row>
    <row r="70" spans="1:6" s="6" customFormat="1" ht="77.5" x14ac:dyDescent="0.35">
      <c r="A70" s="27" t="s">
        <v>337</v>
      </c>
      <c r="B70" s="27" t="s">
        <v>5</v>
      </c>
      <c r="C70" s="28" t="s">
        <v>1091</v>
      </c>
      <c r="D70" s="29">
        <v>46219.833333333299</v>
      </c>
      <c r="E70" s="29">
        <v>46220.25</v>
      </c>
      <c r="F70" s="28" t="s">
        <v>1092</v>
      </c>
    </row>
    <row r="71" spans="1:6" s="6" customFormat="1" ht="62" x14ac:dyDescent="0.35">
      <c r="A71" s="27" t="s">
        <v>400</v>
      </c>
      <c r="B71" s="27" t="s">
        <v>5</v>
      </c>
      <c r="C71" s="28" t="s">
        <v>574</v>
      </c>
      <c r="D71" s="29">
        <v>46219.875</v>
      </c>
      <c r="E71" s="29">
        <v>46220.25</v>
      </c>
      <c r="F71" s="28" t="s">
        <v>575</v>
      </c>
    </row>
    <row r="72" spans="1:6" s="6" customFormat="1" ht="46.5" x14ac:dyDescent="0.35">
      <c r="A72" s="27" t="s">
        <v>400</v>
      </c>
      <c r="B72" s="27" t="s">
        <v>5</v>
      </c>
      <c r="C72" s="28" t="s">
        <v>971</v>
      </c>
      <c r="D72" s="29">
        <v>46219.791666666701</v>
      </c>
      <c r="E72" s="29">
        <v>46220.25</v>
      </c>
      <c r="F72" s="28" t="s">
        <v>972</v>
      </c>
    </row>
    <row r="73" spans="1:6" s="6" customFormat="1" ht="77.5" x14ac:dyDescent="0.35">
      <c r="A73" s="27" t="s">
        <v>400</v>
      </c>
      <c r="B73" s="27" t="s">
        <v>23</v>
      </c>
      <c r="C73" s="28" t="s">
        <v>1093</v>
      </c>
      <c r="D73" s="29">
        <v>46219.833333333299</v>
      </c>
      <c r="E73" s="29">
        <v>46220.25</v>
      </c>
      <c r="F73" s="28" t="s">
        <v>1094</v>
      </c>
    </row>
    <row r="74" spans="1:6" s="6" customFormat="1" ht="108.5" x14ac:dyDescent="0.35">
      <c r="A74" s="27" t="s">
        <v>570</v>
      </c>
      <c r="B74" s="27" t="s">
        <v>23</v>
      </c>
      <c r="C74" s="28" t="s">
        <v>935</v>
      </c>
      <c r="D74" s="29">
        <v>46219.875</v>
      </c>
      <c r="E74" s="29">
        <v>46220.25</v>
      </c>
      <c r="F74" s="28" t="s">
        <v>936</v>
      </c>
    </row>
    <row r="75" spans="1:6" s="6" customFormat="1" ht="108.5" x14ac:dyDescent="0.35">
      <c r="A75" s="27" t="s">
        <v>270</v>
      </c>
      <c r="B75" s="27" t="s">
        <v>2</v>
      </c>
      <c r="C75" s="28" t="s">
        <v>271</v>
      </c>
      <c r="D75" s="29">
        <v>46219.875</v>
      </c>
      <c r="E75" s="29">
        <v>46220.25</v>
      </c>
      <c r="F75" s="28" t="s">
        <v>272</v>
      </c>
    </row>
    <row r="76" spans="1:6" s="6" customFormat="1" ht="77.5" x14ac:dyDescent="0.35">
      <c r="A76" s="27" t="s">
        <v>270</v>
      </c>
      <c r="B76" s="27" t="s">
        <v>2</v>
      </c>
      <c r="C76" s="28" t="s">
        <v>1058</v>
      </c>
      <c r="D76" s="29">
        <v>46219.875</v>
      </c>
      <c r="E76" s="29">
        <v>46220.25</v>
      </c>
      <c r="F76" s="28" t="s">
        <v>1059</v>
      </c>
    </row>
    <row r="77" spans="1:6" s="6" customFormat="1" ht="77.5" x14ac:dyDescent="0.35">
      <c r="A77" s="27" t="s">
        <v>270</v>
      </c>
      <c r="B77" s="27" t="s">
        <v>6</v>
      </c>
      <c r="C77" s="28" t="s">
        <v>459</v>
      </c>
      <c r="D77" s="29">
        <v>46209.208333333299</v>
      </c>
      <c r="E77" s="29">
        <v>46240.25</v>
      </c>
      <c r="F77" s="28" t="s">
        <v>1129</v>
      </c>
    </row>
    <row r="78" spans="1:6" s="6" customFormat="1" ht="62" x14ac:dyDescent="0.35">
      <c r="A78" s="27" t="s">
        <v>270</v>
      </c>
      <c r="B78" s="27" t="s">
        <v>6</v>
      </c>
      <c r="C78" s="28" t="s">
        <v>1067</v>
      </c>
      <c r="D78" s="29">
        <v>46219.875</v>
      </c>
      <c r="E78" s="29">
        <v>46220.25</v>
      </c>
      <c r="F78" s="28" t="s">
        <v>1068</v>
      </c>
    </row>
    <row r="79" spans="1:6" s="6" customFormat="1" ht="46.5" x14ac:dyDescent="0.35">
      <c r="A79" s="27" t="s">
        <v>407</v>
      </c>
      <c r="B79" s="27" t="s">
        <v>23</v>
      </c>
      <c r="C79" s="28" t="s">
        <v>980</v>
      </c>
      <c r="D79" s="29">
        <v>46219.833333333299</v>
      </c>
      <c r="E79" s="29">
        <v>46220.25</v>
      </c>
      <c r="F79" s="28" t="s">
        <v>981</v>
      </c>
    </row>
    <row r="80" spans="1:6" s="6" customFormat="1" ht="62" x14ac:dyDescent="0.35">
      <c r="A80" s="27" t="s">
        <v>372</v>
      </c>
      <c r="B80" s="27" t="s">
        <v>2</v>
      </c>
      <c r="C80" s="28" t="s">
        <v>627</v>
      </c>
      <c r="D80" s="29">
        <v>46219.833333333299</v>
      </c>
      <c r="E80" s="29">
        <v>46220.25</v>
      </c>
      <c r="F80" s="28" t="s">
        <v>495</v>
      </c>
    </row>
    <row r="81" spans="1:6" s="6" customFormat="1" ht="62" x14ac:dyDescent="0.35">
      <c r="A81" s="27" t="s">
        <v>372</v>
      </c>
      <c r="B81" s="27" t="s">
        <v>2</v>
      </c>
      <c r="C81" s="28" t="s">
        <v>628</v>
      </c>
      <c r="D81" s="29">
        <v>46219.833333333299</v>
      </c>
      <c r="E81" s="29">
        <v>46220.25</v>
      </c>
      <c r="F81" s="28" t="s">
        <v>495</v>
      </c>
    </row>
    <row r="82" spans="1:6" s="6" customFormat="1" ht="62" x14ac:dyDescent="0.35">
      <c r="A82" s="27" t="s">
        <v>372</v>
      </c>
      <c r="B82" s="27" t="s">
        <v>2</v>
      </c>
      <c r="C82" s="28" t="s">
        <v>626</v>
      </c>
      <c r="D82" s="29">
        <v>46219.833333333299</v>
      </c>
      <c r="E82" s="29">
        <v>46220.25</v>
      </c>
      <c r="F82" s="28" t="s">
        <v>495</v>
      </c>
    </row>
    <row r="83" spans="1:6" s="6" customFormat="1" ht="62" x14ac:dyDescent="0.35">
      <c r="A83" s="27" t="s">
        <v>372</v>
      </c>
      <c r="B83" s="27" t="s">
        <v>2</v>
      </c>
      <c r="C83" s="28" t="s">
        <v>629</v>
      </c>
      <c r="D83" s="29">
        <v>46219.833333333299</v>
      </c>
      <c r="E83" s="29">
        <v>46220.25</v>
      </c>
      <c r="F83" s="28" t="s">
        <v>495</v>
      </c>
    </row>
    <row r="84" spans="1:6" s="6" customFormat="1" ht="62" x14ac:dyDescent="0.35">
      <c r="A84" s="27" t="s">
        <v>372</v>
      </c>
      <c r="B84" s="27" t="s">
        <v>4</v>
      </c>
      <c r="C84" s="28" t="s">
        <v>373</v>
      </c>
      <c r="D84" s="29">
        <v>46219.8125</v>
      </c>
      <c r="E84" s="29">
        <v>46220.25</v>
      </c>
      <c r="F84" s="28" t="s">
        <v>374</v>
      </c>
    </row>
    <row r="85" spans="1:6" s="6" customFormat="1" ht="77.5" x14ac:dyDescent="0.35">
      <c r="A85" s="27" t="s">
        <v>372</v>
      </c>
      <c r="B85" s="27" t="s">
        <v>5</v>
      </c>
      <c r="C85" s="28" t="s">
        <v>375</v>
      </c>
      <c r="D85" s="29">
        <v>46219.8125</v>
      </c>
      <c r="E85" s="29">
        <v>46220.25</v>
      </c>
      <c r="F85" s="28" t="s">
        <v>376</v>
      </c>
    </row>
    <row r="86" spans="1:6" s="6" customFormat="1" ht="46.5" x14ac:dyDescent="0.35">
      <c r="A86" s="27" t="s">
        <v>372</v>
      </c>
      <c r="B86" s="27" t="s">
        <v>4</v>
      </c>
      <c r="C86" s="28" t="s">
        <v>379</v>
      </c>
      <c r="D86" s="29">
        <v>46219.854166666701</v>
      </c>
      <c r="E86" s="29">
        <v>46220.25</v>
      </c>
      <c r="F86" s="28" t="s">
        <v>380</v>
      </c>
    </row>
    <row r="87" spans="1:6" s="6" customFormat="1" ht="46.5" x14ac:dyDescent="0.35">
      <c r="A87" s="27" t="s">
        <v>372</v>
      </c>
      <c r="B87" s="27" t="s">
        <v>5</v>
      </c>
      <c r="C87" s="28" t="s">
        <v>381</v>
      </c>
      <c r="D87" s="29">
        <v>46219.854166666701</v>
      </c>
      <c r="E87" s="29">
        <v>46220.25</v>
      </c>
      <c r="F87" s="28" t="s">
        <v>380</v>
      </c>
    </row>
    <row r="88" spans="1:6" s="6" customFormat="1" ht="46.5" x14ac:dyDescent="0.35">
      <c r="A88" s="27" t="s">
        <v>372</v>
      </c>
      <c r="B88" s="27" t="s">
        <v>5</v>
      </c>
      <c r="C88" s="28" t="s">
        <v>382</v>
      </c>
      <c r="D88" s="29">
        <v>46219.854166666701</v>
      </c>
      <c r="E88" s="29">
        <v>46220.25</v>
      </c>
      <c r="F88" s="28" t="s">
        <v>383</v>
      </c>
    </row>
    <row r="89" spans="1:6" s="6" customFormat="1" ht="62" x14ac:dyDescent="0.35">
      <c r="A89" s="27" t="s">
        <v>372</v>
      </c>
      <c r="B89" s="27" t="s">
        <v>5</v>
      </c>
      <c r="C89" s="28" t="s">
        <v>969</v>
      </c>
      <c r="D89" s="29">
        <v>46219.833333333299</v>
      </c>
      <c r="E89" s="29">
        <v>46220.25</v>
      </c>
      <c r="F89" s="28" t="s">
        <v>970</v>
      </c>
    </row>
    <row r="90" spans="1:6" s="6" customFormat="1" ht="62" x14ac:dyDescent="0.35">
      <c r="A90" s="27" t="s">
        <v>372</v>
      </c>
      <c r="B90" s="27" t="s">
        <v>6</v>
      </c>
      <c r="C90" s="28" t="s">
        <v>463</v>
      </c>
      <c r="D90" s="29">
        <v>46202.875</v>
      </c>
      <c r="E90" s="29">
        <v>46508.208333333299</v>
      </c>
      <c r="F90" s="28" t="s">
        <v>464</v>
      </c>
    </row>
    <row r="91" spans="1:6" s="6" customFormat="1" ht="46.5" x14ac:dyDescent="0.35">
      <c r="A91" s="27" t="s">
        <v>658</v>
      </c>
      <c r="B91" s="27" t="s">
        <v>6</v>
      </c>
      <c r="C91" s="28" t="s">
        <v>1057</v>
      </c>
      <c r="D91" s="29">
        <v>46219.875</v>
      </c>
      <c r="E91" s="29">
        <v>46220.25</v>
      </c>
      <c r="F91" s="28" t="s">
        <v>1056</v>
      </c>
    </row>
    <row r="92" spans="1:6" s="6" customFormat="1" ht="46.5" x14ac:dyDescent="0.35">
      <c r="A92" s="27" t="s">
        <v>658</v>
      </c>
      <c r="B92" s="27" t="s">
        <v>6</v>
      </c>
      <c r="C92" s="28" t="s">
        <v>1055</v>
      </c>
      <c r="D92" s="29">
        <v>46219.875</v>
      </c>
      <c r="E92" s="29">
        <v>46220.25</v>
      </c>
      <c r="F92" s="28" t="s">
        <v>1056</v>
      </c>
    </row>
    <row r="93" spans="1:6" s="6" customFormat="1" ht="46.5" x14ac:dyDescent="0.35">
      <c r="A93" s="27" t="s">
        <v>38</v>
      </c>
      <c r="B93" s="27" t="s">
        <v>5</v>
      </c>
      <c r="C93" s="28" t="s">
        <v>1005</v>
      </c>
      <c r="D93" s="29">
        <v>46219.833333333299</v>
      </c>
      <c r="E93" s="29">
        <v>46220.25</v>
      </c>
      <c r="F93" s="28" t="s">
        <v>1006</v>
      </c>
    </row>
    <row r="94" spans="1:6" s="6" customFormat="1" ht="62" x14ac:dyDescent="0.35">
      <c r="A94" s="27" t="s">
        <v>35</v>
      </c>
      <c r="B94" s="27" t="s">
        <v>5</v>
      </c>
      <c r="C94" s="28" t="s">
        <v>841</v>
      </c>
      <c r="D94" s="29">
        <v>46219.833333333299</v>
      </c>
      <c r="E94" s="29">
        <v>46220.25</v>
      </c>
      <c r="F94" s="28" t="s">
        <v>37</v>
      </c>
    </row>
    <row r="95" spans="1:6" s="6" customFormat="1" ht="46.5" x14ac:dyDescent="0.35">
      <c r="A95" s="27" t="s">
        <v>35</v>
      </c>
      <c r="B95" s="27" t="s">
        <v>4</v>
      </c>
      <c r="C95" s="28" t="s">
        <v>1009</v>
      </c>
      <c r="D95" s="29">
        <v>46219.875</v>
      </c>
      <c r="E95" s="29">
        <v>46220.208333333299</v>
      </c>
      <c r="F95" s="28" t="s">
        <v>1008</v>
      </c>
    </row>
    <row r="96" spans="1:6" s="6" customFormat="1" ht="46.5" x14ac:dyDescent="0.35">
      <c r="A96" s="27" t="s">
        <v>465</v>
      </c>
      <c r="B96" s="27" t="s">
        <v>2</v>
      </c>
      <c r="C96" s="28" t="s">
        <v>1028</v>
      </c>
      <c r="D96" s="29">
        <v>46219.875</v>
      </c>
      <c r="E96" s="29">
        <v>46220.25</v>
      </c>
      <c r="F96" s="28" t="s">
        <v>1025</v>
      </c>
    </row>
    <row r="97" spans="1:6" s="6" customFormat="1" ht="46.5" x14ac:dyDescent="0.35">
      <c r="A97" s="27" t="s">
        <v>465</v>
      </c>
      <c r="B97" s="27" t="s">
        <v>2</v>
      </c>
      <c r="C97" s="28" t="s">
        <v>1027</v>
      </c>
      <c r="D97" s="29">
        <v>46219.875</v>
      </c>
      <c r="E97" s="29">
        <v>46220.25</v>
      </c>
      <c r="F97" s="28" t="s">
        <v>1025</v>
      </c>
    </row>
    <row r="98" spans="1:6" s="6" customFormat="1" ht="46.5" x14ac:dyDescent="0.35">
      <c r="A98" s="27" t="s">
        <v>465</v>
      </c>
      <c r="B98" s="27" t="s">
        <v>2</v>
      </c>
      <c r="C98" s="28" t="s">
        <v>1024</v>
      </c>
      <c r="D98" s="29">
        <v>46219.875</v>
      </c>
      <c r="E98" s="29">
        <v>46220.25</v>
      </c>
      <c r="F98" s="28" t="s">
        <v>1025</v>
      </c>
    </row>
    <row r="99" spans="1:6" s="5" customFormat="1" ht="46.5" x14ac:dyDescent="0.35">
      <c r="A99" s="27" t="s">
        <v>465</v>
      </c>
      <c r="B99" s="27" t="s">
        <v>2</v>
      </c>
      <c r="C99" s="28" t="s">
        <v>1026</v>
      </c>
      <c r="D99" s="29">
        <v>46219.875</v>
      </c>
      <c r="E99" s="29">
        <v>46220.25</v>
      </c>
      <c r="F99" s="28" t="s">
        <v>1025</v>
      </c>
    </row>
    <row r="100" spans="1:6" s="6" customFormat="1" ht="46.5" x14ac:dyDescent="0.35">
      <c r="A100" s="27" t="s">
        <v>465</v>
      </c>
      <c r="B100" s="27" t="s">
        <v>23</v>
      </c>
      <c r="C100" s="28" t="s">
        <v>1109</v>
      </c>
      <c r="D100" s="29">
        <v>46219.875</v>
      </c>
      <c r="E100" s="29">
        <v>46220.25</v>
      </c>
      <c r="F100" s="28" t="s">
        <v>1159</v>
      </c>
    </row>
    <row r="101" spans="1:6" s="6" customFormat="1" ht="46.5" x14ac:dyDescent="0.35">
      <c r="A101" s="27" t="s">
        <v>465</v>
      </c>
      <c r="B101" s="27" t="s">
        <v>23</v>
      </c>
      <c r="C101" s="28" t="s">
        <v>466</v>
      </c>
      <c r="D101" s="29">
        <v>46217.625</v>
      </c>
      <c r="E101" s="29">
        <v>46387.875</v>
      </c>
      <c r="F101" s="28" t="s">
        <v>1143</v>
      </c>
    </row>
    <row r="102" spans="1:6" s="5" customFormat="1" ht="46.5" x14ac:dyDescent="0.35">
      <c r="A102" s="27" t="s">
        <v>418</v>
      </c>
      <c r="B102" s="27" t="s">
        <v>6</v>
      </c>
      <c r="C102" s="28" t="s">
        <v>984</v>
      </c>
      <c r="D102" s="29">
        <v>46219.875</v>
      </c>
      <c r="E102" s="29">
        <v>46220.25</v>
      </c>
      <c r="F102" s="28" t="s">
        <v>420</v>
      </c>
    </row>
    <row r="103" spans="1:6" s="5" customFormat="1" ht="46.5" x14ac:dyDescent="0.35">
      <c r="A103" s="27" t="s">
        <v>418</v>
      </c>
      <c r="B103" s="27" t="s">
        <v>6</v>
      </c>
      <c r="C103" s="28" t="s">
        <v>430</v>
      </c>
      <c r="D103" s="29">
        <v>46219.833333333299</v>
      </c>
      <c r="E103" s="29">
        <v>46220.208333333299</v>
      </c>
      <c r="F103" s="28" t="s">
        <v>1140</v>
      </c>
    </row>
    <row r="104" spans="1:6" s="5" customFormat="1" ht="62" x14ac:dyDescent="0.35">
      <c r="A104" s="27" t="s">
        <v>418</v>
      </c>
      <c r="B104" s="27" t="s">
        <v>2</v>
      </c>
      <c r="C104" s="28" t="s">
        <v>428</v>
      </c>
      <c r="D104" s="29">
        <v>46219.833333333299</v>
      </c>
      <c r="E104" s="29">
        <v>46220.208333333299</v>
      </c>
      <c r="F104" s="28" t="s">
        <v>1140</v>
      </c>
    </row>
    <row r="105" spans="1:6" s="5" customFormat="1" ht="46.5" x14ac:dyDescent="0.35">
      <c r="A105" s="27" t="s">
        <v>418</v>
      </c>
      <c r="B105" s="27" t="s">
        <v>2</v>
      </c>
      <c r="C105" s="28" t="s">
        <v>442</v>
      </c>
      <c r="D105" s="29">
        <v>46219.833333333299</v>
      </c>
      <c r="E105" s="29">
        <v>46220.25</v>
      </c>
      <c r="F105" s="28" t="s">
        <v>1142</v>
      </c>
    </row>
    <row r="106" spans="1:6" s="5" customFormat="1" ht="46.5" x14ac:dyDescent="0.35">
      <c r="A106" s="27" t="s">
        <v>20</v>
      </c>
      <c r="B106" s="27" t="s">
        <v>5</v>
      </c>
      <c r="C106" s="28" t="s">
        <v>999</v>
      </c>
      <c r="D106" s="29">
        <v>46219.916666666701</v>
      </c>
      <c r="E106" s="29">
        <v>46220.25</v>
      </c>
      <c r="F106" s="28" t="s">
        <v>1000</v>
      </c>
    </row>
    <row r="107" spans="1:6" s="5" customFormat="1" ht="46.5" x14ac:dyDescent="0.35">
      <c r="A107" s="27" t="s">
        <v>20</v>
      </c>
      <c r="B107" s="27" t="s">
        <v>4</v>
      </c>
      <c r="C107" s="28" t="s">
        <v>21</v>
      </c>
      <c r="D107" s="29">
        <v>46219.833333333299</v>
      </c>
      <c r="E107" s="29">
        <v>46220.25</v>
      </c>
      <c r="F107" s="28" t="s">
        <v>22</v>
      </c>
    </row>
    <row r="108" spans="1:6" s="5" customFormat="1" ht="46.5" x14ac:dyDescent="0.35">
      <c r="A108" s="27" t="s">
        <v>20</v>
      </c>
      <c r="B108" s="27" t="s">
        <v>23</v>
      </c>
      <c r="C108" s="28" t="s">
        <v>24</v>
      </c>
      <c r="D108" s="29">
        <v>46219.833333333299</v>
      </c>
      <c r="E108" s="29">
        <v>46220.25</v>
      </c>
      <c r="F108" s="28" t="s">
        <v>25</v>
      </c>
    </row>
    <row r="109" spans="1:6" s="5" customFormat="1" ht="46.5" x14ac:dyDescent="0.35">
      <c r="A109" s="27" t="s">
        <v>716</v>
      </c>
      <c r="B109" s="27" t="s">
        <v>23</v>
      </c>
      <c r="C109" s="28" t="s">
        <v>1107</v>
      </c>
      <c r="D109" s="29">
        <v>46219.875</v>
      </c>
      <c r="E109" s="29">
        <v>46220.25</v>
      </c>
      <c r="F109" s="28" t="s">
        <v>1108</v>
      </c>
    </row>
    <row r="110" spans="1:6" s="5" customFormat="1" ht="46.5" x14ac:dyDescent="0.35">
      <c r="A110" s="27" t="s">
        <v>46</v>
      </c>
      <c r="B110" s="27" t="s">
        <v>2</v>
      </c>
      <c r="C110" s="28" t="s">
        <v>47</v>
      </c>
      <c r="D110" s="29">
        <v>46219.833333333299</v>
      </c>
      <c r="E110" s="29">
        <v>46220.25</v>
      </c>
      <c r="F110" s="28" t="s">
        <v>48</v>
      </c>
    </row>
    <row r="111" spans="1:6" s="5" customFormat="1" ht="46.5" x14ac:dyDescent="0.35">
      <c r="A111" s="27" t="s">
        <v>46</v>
      </c>
      <c r="B111" s="27" t="s">
        <v>23</v>
      </c>
      <c r="C111" s="28" t="s">
        <v>61</v>
      </c>
      <c r="D111" s="29">
        <v>46219.833333333299</v>
      </c>
      <c r="E111" s="29">
        <v>46220.25</v>
      </c>
      <c r="F111" s="28" t="s">
        <v>1112</v>
      </c>
    </row>
    <row r="112" spans="1:6" ht="46.5" x14ac:dyDescent="0.35">
      <c r="A112" s="27" t="s">
        <v>446</v>
      </c>
      <c r="B112" s="27" t="s">
        <v>4</v>
      </c>
      <c r="C112" s="28" t="s">
        <v>447</v>
      </c>
      <c r="D112" s="29">
        <v>46219.833333333299</v>
      </c>
      <c r="E112" s="29">
        <v>46220.208333333299</v>
      </c>
      <c r="F112" s="28" t="s">
        <v>448</v>
      </c>
    </row>
    <row r="113" spans="1:6" ht="46.5" x14ac:dyDescent="0.35">
      <c r="A113" s="27" t="s">
        <v>446</v>
      </c>
      <c r="B113" s="27" t="s">
        <v>4</v>
      </c>
      <c r="C113" s="28" t="s">
        <v>449</v>
      </c>
      <c r="D113" s="29">
        <v>46219.833333333299</v>
      </c>
      <c r="E113" s="29">
        <v>46220.208333333299</v>
      </c>
      <c r="F113" s="28" t="s">
        <v>448</v>
      </c>
    </row>
    <row r="114" spans="1:6" ht="46.5" x14ac:dyDescent="0.35">
      <c r="A114" s="27" t="s">
        <v>489</v>
      </c>
      <c r="B114" s="27" t="s">
        <v>23</v>
      </c>
      <c r="C114" s="28" t="s">
        <v>492</v>
      </c>
      <c r="D114" s="29">
        <v>46219.833333333299</v>
      </c>
      <c r="E114" s="29">
        <v>46220.25</v>
      </c>
      <c r="F114" s="28" t="s">
        <v>1111</v>
      </c>
    </row>
    <row r="115" spans="1:6" ht="46.5" x14ac:dyDescent="0.35">
      <c r="A115" s="27" t="s">
        <v>640</v>
      </c>
      <c r="B115" s="27" t="s">
        <v>6</v>
      </c>
      <c r="C115" s="28" t="s">
        <v>1051</v>
      </c>
      <c r="D115" s="29">
        <v>46219.875</v>
      </c>
      <c r="E115" s="29">
        <v>46220.208333333299</v>
      </c>
      <c r="F115" s="28" t="s">
        <v>1049</v>
      </c>
    </row>
    <row r="116" spans="1:6" ht="46.5" x14ac:dyDescent="0.35">
      <c r="A116" s="27" t="s">
        <v>640</v>
      </c>
      <c r="B116" s="27" t="s">
        <v>6</v>
      </c>
      <c r="C116" s="28" t="s">
        <v>1048</v>
      </c>
      <c r="D116" s="29">
        <v>46219.875</v>
      </c>
      <c r="E116" s="29">
        <v>46220.208333333299</v>
      </c>
      <c r="F116" s="28" t="s">
        <v>1049</v>
      </c>
    </row>
    <row r="117" spans="1:6" s="15" customFormat="1" ht="46.5" x14ac:dyDescent="0.35">
      <c r="A117" s="27" t="s">
        <v>640</v>
      </c>
      <c r="B117" s="27" t="s">
        <v>6</v>
      </c>
      <c r="C117" s="28" t="s">
        <v>1050</v>
      </c>
      <c r="D117" s="29">
        <v>46219.875</v>
      </c>
      <c r="E117" s="29">
        <v>46220.208333333299</v>
      </c>
      <c r="F117" s="28" t="s">
        <v>1049</v>
      </c>
    </row>
    <row r="118" spans="1:6" s="15" customFormat="1" ht="46.5" x14ac:dyDescent="0.35">
      <c r="A118" s="27" t="s">
        <v>1036</v>
      </c>
      <c r="B118" s="27" t="s">
        <v>2</v>
      </c>
      <c r="C118" s="28" t="s">
        <v>1039</v>
      </c>
      <c r="D118" s="29">
        <v>46219.833333333299</v>
      </c>
      <c r="E118" s="29">
        <v>46220.25</v>
      </c>
      <c r="F118" s="28" t="s">
        <v>1038</v>
      </c>
    </row>
    <row r="119" spans="1:6" s="15" customFormat="1" ht="46.5" x14ac:dyDescent="0.35">
      <c r="A119" s="27" t="s">
        <v>1036</v>
      </c>
      <c r="B119" s="27" t="s">
        <v>6</v>
      </c>
      <c r="C119" s="28" t="s">
        <v>1037</v>
      </c>
      <c r="D119" s="29">
        <v>46219.833333333299</v>
      </c>
      <c r="E119" s="29">
        <v>46220.25</v>
      </c>
      <c r="F119" s="28" t="s">
        <v>1038</v>
      </c>
    </row>
    <row r="120" spans="1:6" s="15" customFormat="1" ht="46.5" x14ac:dyDescent="0.35">
      <c r="A120" s="27" t="s">
        <v>1040</v>
      </c>
      <c r="B120" s="27" t="s">
        <v>6</v>
      </c>
      <c r="C120" s="28" t="s">
        <v>1041</v>
      </c>
      <c r="D120" s="29">
        <v>46219.833333333299</v>
      </c>
      <c r="E120" s="29">
        <v>46220.208333333299</v>
      </c>
      <c r="F120" s="28" t="s">
        <v>1145</v>
      </c>
    </row>
    <row r="121" spans="1:6" ht="46.5" x14ac:dyDescent="0.35">
      <c r="A121" s="27" t="s">
        <v>206</v>
      </c>
      <c r="B121" s="27" t="s">
        <v>6</v>
      </c>
      <c r="C121" s="28" t="s">
        <v>910</v>
      </c>
      <c r="D121" s="29">
        <v>46219.875</v>
      </c>
      <c r="E121" s="29">
        <v>46220.25</v>
      </c>
      <c r="F121" s="28" t="s">
        <v>1125</v>
      </c>
    </row>
    <row r="122" spans="1:6" ht="46.5" x14ac:dyDescent="0.35">
      <c r="A122" s="27" t="s">
        <v>206</v>
      </c>
      <c r="B122" s="27" t="s">
        <v>6</v>
      </c>
      <c r="C122" s="28" t="s">
        <v>909</v>
      </c>
      <c r="D122" s="29">
        <v>46219.875</v>
      </c>
      <c r="E122" s="29">
        <v>46220.25</v>
      </c>
      <c r="F122" s="28" t="s">
        <v>1125</v>
      </c>
    </row>
    <row r="123" spans="1:6" ht="46.5" x14ac:dyDescent="0.35">
      <c r="A123" s="27" t="s">
        <v>206</v>
      </c>
      <c r="B123" s="27" t="s">
        <v>6</v>
      </c>
      <c r="C123" s="28" t="s">
        <v>908</v>
      </c>
      <c r="D123" s="29">
        <v>46219.875</v>
      </c>
      <c r="E123" s="29">
        <v>46220.25</v>
      </c>
      <c r="F123" s="28" t="s">
        <v>1125</v>
      </c>
    </row>
    <row r="124" spans="1:6" ht="46.5" x14ac:dyDescent="0.35">
      <c r="A124" s="27" t="s">
        <v>206</v>
      </c>
      <c r="B124" s="27" t="s">
        <v>6</v>
      </c>
      <c r="C124" s="28" t="s">
        <v>907</v>
      </c>
      <c r="D124" s="29">
        <v>46219.875</v>
      </c>
      <c r="E124" s="29">
        <v>46220.25</v>
      </c>
      <c r="F124" s="28" t="s">
        <v>1125</v>
      </c>
    </row>
    <row r="125" spans="1:6" ht="46.5" x14ac:dyDescent="0.35">
      <c r="A125" s="27" t="s">
        <v>98</v>
      </c>
      <c r="B125" s="27" t="s">
        <v>5</v>
      </c>
      <c r="C125" s="28" t="s">
        <v>125</v>
      </c>
      <c r="D125" s="29">
        <v>46219.833333333299</v>
      </c>
      <c r="E125" s="29">
        <v>46220.25</v>
      </c>
      <c r="F125" s="28" t="s">
        <v>126</v>
      </c>
    </row>
    <row r="126" spans="1:6" ht="46.5" x14ac:dyDescent="0.35">
      <c r="A126" s="27" t="s">
        <v>911</v>
      </c>
      <c r="B126" s="27" t="s">
        <v>6</v>
      </c>
      <c r="C126" s="28" t="s">
        <v>912</v>
      </c>
      <c r="D126" s="29">
        <v>46219.875</v>
      </c>
      <c r="E126" s="29">
        <v>46220.25</v>
      </c>
      <c r="F126" s="28" t="s">
        <v>913</v>
      </c>
    </row>
    <row r="127" spans="1:6" ht="46.5" x14ac:dyDescent="0.35">
      <c r="A127" s="27" t="s">
        <v>41</v>
      </c>
      <c r="B127" s="27" t="s">
        <v>2</v>
      </c>
      <c r="C127" s="28" t="s">
        <v>1012</v>
      </c>
      <c r="D127" s="29">
        <v>46219.916666666701</v>
      </c>
      <c r="E127" s="29">
        <v>46220.208333333299</v>
      </c>
      <c r="F127" s="28" t="s">
        <v>1013</v>
      </c>
    </row>
    <row r="128" spans="1:6" ht="46.5" x14ac:dyDescent="0.35">
      <c r="A128" s="27" t="s">
        <v>41</v>
      </c>
      <c r="B128" s="27" t="s">
        <v>6</v>
      </c>
      <c r="C128" s="28" t="s">
        <v>1014</v>
      </c>
      <c r="D128" s="29">
        <v>46219.916666666701</v>
      </c>
      <c r="E128" s="29">
        <v>46220.208333333299</v>
      </c>
      <c r="F128" s="28" t="s">
        <v>1015</v>
      </c>
    </row>
    <row r="129" spans="1:6" ht="46.5" x14ac:dyDescent="0.35">
      <c r="A129" s="27" t="s">
        <v>41</v>
      </c>
      <c r="B129" s="27" t="s">
        <v>2</v>
      </c>
      <c r="C129" s="28" t="s">
        <v>498</v>
      </c>
      <c r="D129" s="29">
        <v>46219.833333333299</v>
      </c>
      <c r="E129" s="29">
        <v>46220.25</v>
      </c>
      <c r="F129" s="28" t="s">
        <v>625</v>
      </c>
    </row>
    <row r="130" spans="1:6" ht="46.5" x14ac:dyDescent="0.35">
      <c r="A130" s="27" t="s">
        <v>41</v>
      </c>
      <c r="B130" s="27" t="s">
        <v>6</v>
      </c>
      <c r="C130" s="28" t="s">
        <v>1020</v>
      </c>
      <c r="D130" s="29">
        <v>46219.833333333299</v>
      </c>
      <c r="E130" s="29">
        <v>46220.25</v>
      </c>
      <c r="F130" s="28" t="s">
        <v>625</v>
      </c>
    </row>
    <row r="131" spans="1:6" ht="46.5" x14ac:dyDescent="0.35">
      <c r="A131" s="27" t="s">
        <v>41</v>
      </c>
      <c r="B131" s="27" t="s">
        <v>2</v>
      </c>
      <c r="C131" s="28" t="s">
        <v>868</v>
      </c>
      <c r="D131" s="29">
        <v>46219.833333333299</v>
      </c>
      <c r="E131" s="29">
        <v>46220.25</v>
      </c>
      <c r="F131" s="28" t="s">
        <v>1113</v>
      </c>
    </row>
    <row r="132" spans="1:6" ht="46.5" x14ac:dyDescent="0.35">
      <c r="A132" s="27" t="s">
        <v>41</v>
      </c>
      <c r="B132" s="27" t="s">
        <v>2</v>
      </c>
      <c r="C132" s="28" t="s">
        <v>1023</v>
      </c>
      <c r="D132" s="29">
        <v>46219.833333333299</v>
      </c>
      <c r="E132" s="29">
        <v>46220.25</v>
      </c>
      <c r="F132" s="28" t="s">
        <v>1144</v>
      </c>
    </row>
    <row r="133" spans="1:6" ht="46.5" x14ac:dyDescent="0.35">
      <c r="A133" s="27" t="s">
        <v>41</v>
      </c>
      <c r="B133" s="27" t="s">
        <v>2</v>
      </c>
      <c r="C133" s="28" t="s">
        <v>1022</v>
      </c>
      <c r="D133" s="29">
        <v>46219.833333333299</v>
      </c>
      <c r="E133" s="29">
        <v>46220.25</v>
      </c>
      <c r="F133" s="28" t="s">
        <v>1144</v>
      </c>
    </row>
    <row r="134" spans="1:6" ht="46.5" x14ac:dyDescent="0.35">
      <c r="A134" s="27" t="s">
        <v>41</v>
      </c>
      <c r="B134" s="27" t="s">
        <v>2</v>
      </c>
      <c r="C134" s="28" t="s">
        <v>1021</v>
      </c>
      <c r="D134" s="29">
        <v>46219.833333333299</v>
      </c>
      <c r="E134" s="29">
        <v>46220.25</v>
      </c>
      <c r="F134" s="28" t="s">
        <v>1144</v>
      </c>
    </row>
    <row r="135" spans="1:6" ht="46.5" x14ac:dyDescent="0.35">
      <c r="A135" s="27" t="s">
        <v>41</v>
      </c>
      <c r="B135" s="27" t="s">
        <v>2</v>
      </c>
      <c r="C135" s="28" t="s">
        <v>90</v>
      </c>
      <c r="D135" s="29">
        <v>46219.854166666701</v>
      </c>
      <c r="E135" s="29">
        <v>46220.25</v>
      </c>
      <c r="F135" s="28" t="s">
        <v>87</v>
      </c>
    </row>
    <row r="136" spans="1:6" ht="46.5" x14ac:dyDescent="0.35">
      <c r="A136" s="27" t="s">
        <v>41</v>
      </c>
      <c r="B136" s="27" t="s">
        <v>2</v>
      </c>
      <c r="C136" s="28" t="s">
        <v>89</v>
      </c>
      <c r="D136" s="29">
        <v>46219.854166666701</v>
      </c>
      <c r="E136" s="29">
        <v>46220.25</v>
      </c>
      <c r="F136" s="28" t="s">
        <v>87</v>
      </c>
    </row>
    <row r="137" spans="1:6" ht="46.5" x14ac:dyDescent="0.35">
      <c r="A137" s="27" t="s">
        <v>41</v>
      </c>
      <c r="B137" s="27" t="s">
        <v>2</v>
      </c>
      <c r="C137" s="28" t="s">
        <v>91</v>
      </c>
      <c r="D137" s="29">
        <v>46219.854166666701</v>
      </c>
      <c r="E137" s="29">
        <v>46220.25</v>
      </c>
      <c r="F137" s="28" t="s">
        <v>87</v>
      </c>
    </row>
    <row r="138" spans="1:6" ht="46.5" x14ac:dyDescent="0.35">
      <c r="A138" s="27" t="s">
        <v>41</v>
      </c>
      <c r="B138" s="27" t="s">
        <v>2</v>
      </c>
      <c r="C138" s="28" t="s">
        <v>108</v>
      </c>
      <c r="D138" s="29">
        <v>46219.916666666701</v>
      </c>
      <c r="E138" s="29">
        <v>46220.25</v>
      </c>
      <c r="F138" s="28" t="s">
        <v>1114</v>
      </c>
    </row>
    <row r="139" spans="1:6" ht="46.5" x14ac:dyDescent="0.35">
      <c r="A139" s="27" t="s">
        <v>41</v>
      </c>
      <c r="B139" s="27" t="s">
        <v>2</v>
      </c>
      <c r="C139" s="28" t="s">
        <v>106</v>
      </c>
      <c r="D139" s="29">
        <v>46219.916666666701</v>
      </c>
      <c r="E139" s="29">
        <v>46220.25</v>
      </c>
      <c r="F139" s="28" t="s">
        <v>1114</v>
      </c>
    </row>
    <row r="140" spans="1:6" ht="46.5" x14ac:dyDescent="0.35">
      <c r="A140" s="27" t="s">
        <v>41</v>
      </c>
      <c r="B140" s="27" t="s">
        <v>2</v>
      </c>
      <c r="C140" s="28" t="s">
        <v>109</v>
      </c>
      <c r="D140" s="29">
        <v>46219.916666666701</v>
      </c>
      <c r="E140" s="29">
        <v>46220.25</v>
      </c>
      <c r="F140" s="28" t="s">
        <v>1114</v>
      </c>
    </row>
    <row r="141" spans="1:6" ht="62" x14ac:dyDescent="0.35">
      <c r="A141" s="27" t="s">
        <v>41</v>
      </c>
      <c r="B141" s="27" t="s">
        <v>6</v>
      </c>
      <c r="C141" s="28" t="s">
        <v>1032</v>
      </c>
      <c r="D141" s="29">
        <v>46219.833333333299</v>
      </c>
      <c r="E141" s="29">
        <v>46220.25</v>
      </c>
      <c r="F141" s="28" t="s">
        <v>1030</v>
      </c>
    </row>
    <row r="142" spans="1:6" ht="62" x14ac:dyDescent="0.35">
      <c r="A142" s="27" t="s">
        <v>41</v>
      </c>
      <c r="B142" s="27" t="s">
        <v>6</v>
      </c>
      <c r="C142" s="28" t="s">
        <v>1029</v>
      </c>
      <c r="D142" s="29">
        <v>46219.833333333299</v>
      </c>
      <c r="E142" s="29">
        <v>46220.25</v>
      </c>
      <c r="F142" s="28" t="s">
        <v>1030</v>
      </c>
    </row>
    <row r="143" spans="1:6" ht="62" x14ac:dyDescent="0.35">
      <c r="A143" s="27" t="s">
        <v>41</v>
      </c>
      <c r="B143" s="27" t="s">
        <v>6</v>
      </c>
      <c r="C143" s="28" t="s">
        <v>127</v>
      </c>
      <c r="D143" s="29">
        <v>46219.833333333299</v>
      </c>
      <c r="E143" s="29">
        <v>46220.25</v>
      </c>
      <c r="F143" s="28" t="s">
        <v>1030</v>
      </c>
    </row>
    <row r="144" spans="1:6" ht="62" x14ac:dyDescent="0.35">
      <c r="A144" s="27" t="s">
        <v>41</v>
      </c>
      <c r="B144" s="27" t="s">
        <v>6</v>
      </c>
      <c r="C144" s="28" t="s">
        <v>1031</v>
      </c>
      <c r="D144" s="29">
        <v>46219.833333333299</v>
      </c>
      <c r="E144" s="29">
        <v>46220.25</v>
      </c>
      <c r="F144" s="28" t="s">
        <v>1030</v>
      </c>
    </row>
    <row r="145" spans="1:6" ht="46.5" x14ac:dyDescent="0.35">
      <c r="A145" s="27" t="s">
        <v>41</v>
      </c>
      <c r="B145" s="27" t="s">
        <v>2</v>
      </c>
      <c r="C145" s="28" t="s">
        <v>1033</v>
      </c>
      <c r="D145" s="29">
        <v>46219.833333333299</v>
      </c>
      <c r="E145" s="29">
        <v>46220.25</v>
      </c>
      <c r="F145" s="28" t="s">
        <v>891</v>
      </c>
    </row>
    <row r="146" spans="1:6" ht="46.5" x14ac:dyDescent="0.35">
      <c r="A146" s="27" t="s">
        <v>41</v>
      </c>
      <c r="B146" s="27" t="s">
        <v>2</v>
      </c>
      <c r="C146" s="28" t="s">
        <v>960</v>
      </c>
      <c r="D146" s="29">
        <v>46219.916666666701</v>
      </c>
      <c r="E146" s="29">
        <v>46220.229166666701</v>
      </c>
      <c r="F146" s="28" t="s">
        <v>1133</v>
      </c>
    </row>
    <row r="147" spans="1:6" ht="77.5" x14ac:dyDescent="0.35">
      <c r="A147" s="27" t="s">
        <v>470</v>
      </c>
      <c r="B147" s="27" t="s">
        <v>2</v>
      </c>
      <c r="C147" s="28" t="s">
        <v>1087</v>
      </c>
      <c r="D147" s="29">
        <v>46219.916666666701</v>
      </c>
      <c r="E147" s="29">
        <v>46220.229166666701</v>
      </c>
      <c r="F147" s="28" t="s">
        <v>1088</v>
      </c>
    </row>
    <row r="148" spans="1:6" ht="46.5" x14ac:dyDescent="0.35">
      <c r="A148" s="27" t="s">
        <v>92</v>
      </c>
      <c r="B148" s="27" t="s">
        <v>2</v>
      </c>
      <c r="C148" s="28" t="s">
        <v>1042</v>
      </c>
      <c r="D148" s="29">
        <v>46219.875</v>
      </c>
      <c r="E148" s="29">
        <v>46220.25</v>
      </c>
      <c r="F148" s="28" t="s">
        <v>1146</v>
      </c>
    </row>
    <row r="149" spans="1:6" ht="46.5" x14ac:dyDescent="0.35">
      <c r="A149" s="27" t="s">
        <v>321</v>
      </c>
      <c r="B149" s="27" t="s">
        <v>5</v>
      </c>
      <c r="C149" s="28" t="s">
        <v>676</v>
      </c>
      <c r="D149" s="29">
        <v>46219.833333333299</v>
      </c>
      <c r="E149" s="29">
        <v>46220.25</v>
      </c>
      <c r="F149" s="28" t="s">
        <v>677</v>
      </c>
    </row>
    <row r="150" spans="1:6" ht="46.5" x14ac:dyDescent="0.35">
      <c r="A150" s="27" t="s">
        <v>332</v>
      </c>
      <c r="B150" s="27" t="s">
        <v>5</v>
      </c>
      <c r="C150" s="28" t="s">
        <v>944</v>
      </c>
      <c r="D150" s="29">
        <v>46219.833333333299</v>
      </c>
      <c r="E150" s="29">
        <v>46220.25</v>
      </c>
      <c r="F150" s="28" t="s">
        <v>945</v>
      </c>
    </row>
    <row r="151" spans="1:6" ht="46.5" x14ac:dyDescent="0.35">
      <c r="A151" s="27" t="s">
        <v>332</v>
      </c>
      <c r="B151" s="27" t="s">
        <v>4</v>
      </c>
      <c r="C151" s="28" t="s">
        <v>461</v>
      </c>
      <c r="D151" s="29">
        <v>46217.25</v>
      </c>
      <c r="E151" s="29">
        <v>46259.833333333299</v>
      </c>
      <c r="F151" s="28" t="s">
        <v>462</v>
      </c>
    </row>
    <row r="152" spans="1:6" ht="46.5" x14ac:dyDescent="0.35">
      <c r="A152" s="27" t="s">
        <v>950</v>
      </c>
      <c r="B152" s="27" t="s">
        <v>6</v>
      </c>
      <c r="C152" s="28" t="s">
        <v>1078</v>
      </c>
      <c r="D152" s="29">
        <v>46219.916666666701</v>
      </c>
      <c r="E152" s="29">
        <v>46220.229166666701</v>
      </c>
      <c r="F152" s="28" t="s">
        <v>1079</v>
      </c>
    </row>
    <row r="153" spans="1:6" ht="46.5" x14ac:dyDescent="0.35">
      <c r="A153" s="27" t="s">
        <v>950</v>
      </c>
      <c r="B153" s="27" t="s">
        <v>2</v>
      </c>
      <c r="C153" s="28" t="s">
        <v>1083</v>
      </c>
      <c r="D153" s="29">
        <v>46219.916666666701</v>
      </c>
      <c r="E153" s="29">
        <v>46220.229166666701</v>
      </c>
      <c r="F153" s="28" t="s">
        <v>1084</v>
      </c>
    </row>
    <row r="154" spans="1:6" ht="46.5" x14ac:dyDescent="0.35">
      <c r="A154" s="27" t="s">
        <v>340</v>
      </c>
      <c r="B154" s="27" t="s">
        <v>8</v>
      </c>
      <c r="C154" s="28" t="s">
        <v>850</v>
      </c>
      <c r="D154" s="29">
        <v>46219.958333333299</v>
      </c>
      <c r="E154" s="29">
        <v>46220.25</v>
      </c>
      <c r="F154" s="28" t="s">
        <v>851</v>
      </c>
    </row>
    <row r="155" spans="1:6" ht="46.5" x14ac:dyDescent="0.35">
      <c r="A155" s="27" t="s">
        <v>340</v>
      </c>
      <c r="B155" s="27" t="s">
        <v>7</v>
      </c>
      <c r="C155" s="28" t="s">
        <v>852</v>
      </c>
      <c r="D155" s="29">
        <v>46219.958333333299</v>
      </c>
      <c r="E155" s="29">
        <v>46220.25</v>
      </c>
      <c r="F155" s="28" t="s">
        <v>851</v>
      </c>
    </row>
    <row r="156" spans="1:6" ht="46.5" x14ac:dyDescent="0.35">
      <c r="A156" s="27" t="s">
        <v>340</v>
      </c>
      <c r="B156" s="27" t="s">
        <v>8</v>
      </c>
      <c r="C156" s="28" t="s">
        <v>953</v>
      </c>
      <c r="D156" s="29">
        <v>46219.916666666701</v>
      </c>
      <c r="E156" s="29">
        <v>46220.25</v>
      </c>
      <c r="F156" s="28" t="s">
        <v>954</v>
      </c>
    </row>
    <row r="157" spans="1:6" ht="31" x14ac:dyDescent="0.35">
      <c r="A157" s="27" t="s">
        <v>340</v>
      </c>
      <c r="B157" s="27" t="s">
        <v>7</v>
      </c>
      <c r="C157" s="28" t="s">
        <v>594</v>
      </c>
      <c r="D157" s="29">
        <v>46219.916666666701</v>
      </c>
      <c r="E157" s="29">
        <v>46220.229166666701</v>
      </c>
      <c r="F157" s="28" t="s">
        <v>595</v>
      </c>
    </row>
    <row r="158" spans="1:6" ht="62" x14ac:dyDescent="0.35">
      <c r="A158" s="27" t="s">
        <v>340</v>
      </c>
      <c r="B158" s="27" t="s">
        <v>8</v>
      </c>
      <c r="C158" s="28" t="s">
        <v>965</v>
      </c>
      <c r="D158" s="29">
        <v>46219.916666666701</v>
      </c>
      <c r="E158" s="29">
        <v>46220.229166666701</v>
      </c>
      <c r="F158" s="28" t="s">
        <v>966</v>
      </c>
    </row>
    <row r="159" spans="1:6" ht="62" x14ac:dyDescent="0.35">
      <c r="A159" s="27" t="s">
        <v>961</v>
      </c>
      <c r="B159" s="27" t="s">
        <v>5</v>
      </c>
      <c r="C159" s="28" t="s">
        <v>962</v>
      </c>
      <c r="D159" s="29">
        <v>46219.916666666701</v>
      </c>
      <c r="E159" s="29">
        <v>46220.229166666701</v>
      </c>
      <c r="F159" s="28" t="s">
        <v>963</v>
      </c>
    </row>
    <row r="160" spans="1:6" ht="31" x14ac:dyDescent="0.35">
      <c r="A160" s="27" t="s">
        <v>273</v>
      </c>
      <c r="B160" s="27" t="s">
        <v>5</v>
      </c>
      <c r="C160" s="28" t="s">
        <v>276</v>
      </c>
      <c r="D160" s="29">
        <v>46219.875</v>
      </c>
      <c r="E160" s="29">
        <v>46220.25</v>
      </c>
      <c r="F160" s="28" t="s">
        <v>275</v>
      </c>
    </row>
    <row r="161" spans="1:6" ht="31" x14ac:dyDescent="0.35">
      <c r="A161" s="27" t="s">
        <v>273</v>
      </c>
      <c r="B161" s="27" t="s">
        <v>23</v>
      </c>
      <c r="C161" s="28" t="s">
        <v>274</v>
      </c>
      <c r="D161" s="29">
        <v>46219.875</v>
      </c>
      <c r="E161" s="29">
        <v>46220.25</v>
      </c>
      <c r="F161" s="28" t="s">
        <v>275</v>
      </c>
    </row>
    <row r="162" spans="1:6" ht="31" x14ac:dyDescent="0.35">
      <c r="A162" s="27" t="s">
        <v>273</v>
      </c>
      <c r="B162" s="27" t="s">
        <v>5</v>
      </c>
      <c r="C162" s="28" t="s">
        <v>277</v>
      </c>
      <c r="D162" s="29">
        <v>46219.875</v>
      </c>
      <c r="E162" s="29">
        <v>46220.25</v>
      </c>
      <c r="F162" s="28" t="s">
        <v>275</v>
      </c>
    </row>
    <row r="163" spans="1:6" ht="31" x14ac:dyDescent="0.35">
      <c r="A163" s="27" t="s">
        <v>273</v>
      </c>
      <c r="B163" s="27" t="s">
        <v>4</v>
      </c>
      <c r="C163" s="28" t="s">
        <v>1061</v>
      </c>
      <c r="D163" s="29">
        <v>46219.875</v>
      </c>
      <c r="E163" s="29">
        <v>46220.25</v>
      </c>
      <c r="F163" s="28" t="s">
        <v>1062</v>
      </c>
    </row>
    <row r="164" spans="1:6" ht="46.5" x14ac:dyDescent="0.35">
      <c r="A164" s="27" t="s">
        <v>273</v>
      </c>
      <c r="B164" s="27" t="s">
        <v>4</v>
      </c>
      <c r="C164" s="28" t="s">
        <v>1063</v>
      </c>
      <c r="D164" s="29">
        <v>46219.875</v>
      </c>
      <c r="E164" s="29">
        <v>46220.25</v>
      </c>
      <c r="F164" s="28" t="s">
        <v>1062</v>
      </c>
    </row>
    <row r="165" spans="1:6" ht="31" x14ac:dyDescent="0.35">
      <c r="A165" s="27" t="s">
        <v>278</v>
      </c>
      <c r="B165" s="27" t="s">
        <v>2</v>
      </c>
      <c r="C165" s="28" t="s">
        <v>279</v>
      </c>
      <c r="D165" s="29">
        <v>46219.875</v>
      </c>
      <c r="E165" s="29">
        <v>46220.25</v>
      </c>
      <c r="F165" s="28" t="s">
        <v>275</v>
      </c>
    </row>
    <row r="166" spans="1:6" ht="31" x14ac:dyDescent="0.35">
      <c r="A166" s="27" t="s">
        <v>278</v>
      </c>
      <c r="B166" s="27" t="s">
        <v>6</v>
      </c>
      <c r="C166" s="28" t="s">
        <v>280</v>
      </c>
      <c r="D166" s="29">
        <v>46219.875</v>
      </c>
      <c r="E166" s="29">
        <v>46220.25</v>
      </c>
      <c r="F166" s="28" t="s">
        <v>275</v>
      </c>
    </row>
    <row r="167" spans="1:6" ht="46.5" x14ac:dyDescent="0.35">
      <c r="A167" s="27" t="s">
        <v>266</v>
      </c>
      <c r="B167" s="27" t="s">
        <v>2</v>
      </c>
      <c r="C167" s="28" t="s">
        <v>269</v>
      </c>
      <c r="D167" s="29">
        <v>46219.875</v>
      </c>
      <c r="E167" s="29">
        <v>46220.25</v>
      </c>
      <c r="F167" s="28" t="s">
        <v>268</v>
      </c>
    </row>
    <row r="168" spans="1:6" ht="46.5" x14ac:dyDescent="0.35">
      <c r="A168" s="27" t="s">
        <v>708</v>
      </c>
      <c r="B168" s="27" t="s">
        <v>2</v>
      </c>
      <c r="C168" s="28" t="s">
        <v>1096</v>
      </c>
      <c r="D168" s="29">
        <v>46219.833333333299</v>
      </c>
      <c r="E168" s="29">
        <v>46220.25</v>
      </c>
      <c r="F168" s="28" t="s">
        <v>1156</v>
      </c>
    </row>
    <row r="169" spans="1:6" ht="46.5" x14ac:dyDescent="0.35">
      <c r="A169" s="27" t="s">
        <v>299</v>
      </c>
      <c r="B169" s="27" t="s">
        <v>5</v>
      </c>
      <c r="C169" s="28" t="s">
        <v>1066</v>
      </c>
      <c r="D169" s="29">
        <v>46219.875</v>
      </c>
      <c r="E169" s="29">
        <v>46220.25</v>
      </c>
      <c r="F169" s="28" t="s">
        <v>1065</v>
      </c>
    </row>
    <row r="170" spans="1:6" ht="77.5" x14ac:dyDescent="0.35">
      <c r="A170" s="27" t="s">
        <v>299</v>
      </c>
      <c r="B170" s="27" t="s">
        <v>5</v>
      </c>
      <c r="C170" s="28" t="s">
        <v>1064</v>
      </c>
      <c r="D170" s="29">
        <v>46219.875</v>
      </c>
      <c r="E170" s="29">
        <v>46220.25</v>
      </c>
      <c r="F170" s="28" t="s">
        <v>1065</v>
      </c>
    </row>
    <row r="171" spans="1:6" ht="46.5" x14ac:dyDescent="0.35">
      <c r="A171" s="27" t="s">
        <v>299</v>
      </c>
      <c r="B171" s="27" t="s">
        <v>4</v>
      </c>
      <c r="C171" s="28" t="s">
        <v>300</v>
      </c>
      <c r="D171" s="29">
        <v>46219.875</v>
      </c>
      <c r="E171" s="29">
        <v>46220.25</v>
      </c>
      <c r="F171" s="28" t="s">
        <v>301</v>
      </c>
    </row>
    <row r="172" spans="1:6" ht="31" x14ac:dyDescent="0.35">
      <c r="A172" s="27" t="s">
        <v>299</v>
      </c>
      <c r="B172" s="27" t="s">
        <v>5</v>
      </c>
      <c r="C172" s="28" t="s">
        <v>998</v>
      </c>
      <c r="D172" s="29">
        <v>46219.875</v>
      </c>
      <c r="E172" s="29">
        <v>46221.25</v>
      </c>
      <c r="F172" s="28" t="s">
        <v>1130</v>
      </c>
    </row>
    <row r="173" spans="1:6" ht="46.5" x14ac:dyDescent="0.35">
      <c r="A173" s="27" t="s">
        <v>299</v>
      </c>
      <c r="B173" s="27" t="s">
        <v>23</v>
      </c>
      <c r="C173" s="28" t="s">
        <v>1085</v>
      </c>
      <c r="D173" s="29">
        <v>46219.916666666701</v>
      </c>
      <c r="E173" s="29">
        <v>46220.229166666701</v>
      </c>
      <c r="F173" s="28" t="s">
        <v>1086</v>
      </c>
    </row>
    <row r="174" spans="1:6" ht="46.5" x14ac:dyDescent="0.35">
      <c r="A174" s="27" t="s">
        <v>51</v>
      </c>
      <c r="B174" s="27" t="s">
        <v>6</v>
      </c>
      <c r="C174" s="28" t="s">
        <v>853</v>
      </c>
      <c r="D174" s="29">
        <v>46219.958333333299</v>
      </c>
      <c r="E174" s="29">
        <v>46220.25</v>
      </c>
      <c r="F174" s="28" t="s">
        <v>851</v>
      </c>
    </row>
    <row r="175" spans="1:6" ht="46.5" x14ac:dyDescent="0.35">
      <c r="A175" s="27" t="s">
        <v>51</v>
      </c>
      <c r="B175" s="27" t="s">
        <v>6</v>
      </c>
      <c r="C175" s="28" t="s">
        <v>856</v>
      </c>
      <c r="D175" s="29">
        <v>46219.958333333299</v>
      </c>
      <c r="E175" s="29">
        <v>46220.25</v>
      </c>
      <c r="F175" s="28" t="s">
        <v>851</v>
      </c>
    </row>
    <row r="176" spans="1:6" ht="46.5" x14ac:dyDescent="0.35">
      <c r="A176" s="27" t="s">
        <v>51</v>
      </c>
      <c r="B176" s="27" t="s">
        <v>6</v>
      </c>
      <c r="C176" s="28" t="s">
        <v>855</v>
      </c>
      <c r="D176" s="29">
        <v>46219.958333333299</v>
      </c>
      <c r="E176" s="29">
        <v>46220.25</v>
      </c>
      <c r="F176" s="28" t="s">
        <v>851</v>
      </c>
    </row>
    <row r="177" spans="1:6" ht="46.5" x14ac:dyDescent="0.35">
      <c r="A177" s="27" t="s">
        <v>51</v>
      </c>
      <c r="B177" s="27" t="s">
        <v>6</v>
      </c>
      <c r="C177" s="28" t="s">
        <v>854</v>
      </c>
      <c r="D177" s="29">
        <v>46219.958333333299</v>
      </c>
      <c r="E177" s="29">
        <v>46220.25</v>
      </c>
      <c r="F177" s="28" t="s">
        <v>851</v>
      </c>
    </row>
    <row r="178" spans="1:6" ht="46.5" x14ac:dyDescent="0.35">
      <c r="A178" s="27" t="s">
        <v>51</v>
      </c>
      <c r="B178" s="27" t="s">
        <v>2</v>
      </c>
      <c r="C178" s="28" t="s">
        <v>857</v>
      </c>
      <c r="D178" s="29">
        <v>46219.927083333299</v>
      </c>
      <c r="E178" s="29">
        <v>46220.25</v>
      </c>
      <c r="F178" s="28" t="s">
        <v>858</v>
      </c>
    </row>
    <row r="179" spans="1:6" ht="46.5" x14ac:dyDescent="0.35">
      <c r="A179" s="27" t="s">
        <v>51</v>
      </c>
      <c r="B179" s="27" t="s">
        <v>6</v>
      </c>
      <c r="C179" s="28" t="s">
        <v>1018</v>
      </c>
      <c r="D179" s="29">
        <v>46219.927083333299</v>
      </c>
      <c r="E179" s="29">
        <v>46220.25</v>
      </c>
      <c r="F179" s="28" t="s">
        <v>1019</v>
      </c>
    </row>
    <row r="180" spans="1:6" ht="46.5" x14ac:dyDescent="0.35">
      <c r="A180" s="27" t="s">
        <v>423</v>
      </c>
      <c r="B180" s="27" t="s">
        <v>6</v>
      </c>
      <c r="C180" s="28" t="s">
        <v>427</v>
      </c>
      <c r="D180" s="29">
        <v>46219.875</v>
      </c>
      <c r="E180" s="29">
        <v>46220.25</v>
      </c>
      <c r="F180" s="28" t="s">
        <v>425</v>
      </c>
    </row>
    <row r="181" spans="1:6" ht="46.5" x14ac:dyDescent="0.35">
      <c r="A181" s="27" t="s">
        <v>423</v>
      </c>
      <c r="B181" s="27" t="s">
        <v>6</v>
      </c>
      <c r="C181" s="28" t="s">
        <v>426</v>
      </c>
      <c r="D181" s="29">
        <v>46219.875</v>
      </c>
      <c r="E181" s="29">
        <v>46220.25</v>
      </c>
      <c r="F181" s="28" t="s">
        <v>425</v>
      </c>
    </row>
    <row r="182" spans="1:6" ht="31" x14ac:dyDescent="0.35">
      <c r="A182" s="27" t="s">
        <v>423</v>
      </c>
      <c r="B182" s="27" t="s">
        <v>6</v>
      </c>
      <c r="C182" s="28" t="s">
        <v>424</v>
      </c>
      <c r="D182" s="29">
        <v>46219.875</v>
      </c>
      <c r="E182" s="29">
        <v>46220.25</v>
      </c>
      <c r="F182" s="28" t="s">
        <v>425</v>
      </c>
    </row>
    <row r="183" spans="1:6" ht="46.5" x14ac:dyDescent="0.35">
      <c r="A183" s="27" t="s">
        <v>423</v>
      </c>
      <c r="B183" s="27" t="s">
        <v>6</v>
      </c>
      <c r="C183" s="28" t="s">
        <v>1101</v>
      </c>
      <c r="D183" s="29">
        <v>46219.875</v>
      </c>
      <c r="E183" s="29">
        <v>46220.25</v>
      </c>
      <c r="F183" s="28" t="s">
        <v>1102</v>
      </c>
    </row>
    <row r="184" spans="1:6" ht="31" x14ac:dyDescent="0.35">
      <c r="A184" s="27" t="s">
        <v>423</v>
      </c>
      <c r="B184" s="27" t="s">
        <v>6</v>
      </c>
      <c r="C184" s="28" t="s">
        <v>1104</v>
      </c>
      <c r="D184" s="29">
        <v>46219.875</v>
      </c>
      <c r="E184" s="29">
        <v>46220.25</v>
      </c>
      <c r="F184" s="28" t="s">
        <v>1158</v>
      </c>
    </row>
    <row r="185" spans="1:6" ht="62" x14ac:dyDescent="0.35">
      <c r="A185" s="27" t="s">
        <v>395</v>
      </c>
      <c r="B185" s="27" t="s">
        <v>6</v>
      </c>
      <c r="C185" s="28" t="s">
        <v>977</v>
      </c>
      <c r="D185" s="29">
        <v>46219.875</v>
      </c>
      <c r="E185" s="29">
        <v>46220.25</v>
      </c>
      <c r="F185" s="28" t="s">
        <v>978</v>
      </c>
    </row>
    <row r="186" spans="1:6" ht="31" x14ac:dyDescent="0.35">
      <c r="A186" s="27" t="s">
        <v>395</v>
      </c>
      <c r="B186" s="27" t="s">
        <v>6</v>
      </c>
      <c r="C186" s="28" t="s">
        <v>1095</v>
      </c>
      <c r="D186" s="29">
        <v>46219.875</v>
      </c>
      <c r="E186" s="29">
        <v>46220.25</v>
      </c>
      <c r="F186" s="28" t="s">
        <v>1155</v>
      </c>
    </row>
    <row r="187" spans="1:6" ht="93" x14ac:dyDescent="0.35">
      <c r="A187" s="27" t="s">
        <v>395</v>
      </c>
      <c r="B187" s="27" t="s">
        <v>6</v>
      </c>
      <c r="C187" s="28" t="s">
        <v>1097</v>
      </c>
      <c r="D187" s="29">
        <v>46219.833333333299</v>
      </c>
      <c r="E187" s="29">
        <v>46220.25</v>
      </c>
      <c r="F187" s="28" t="s">
        <v>1157</v>
      </c>
    </row>
    <row r="188" spans="1:6" ht="77.5" x14ac:dyDescent="0.35">
      <c r="A188" s="27" t="s">
        <v>395</v>
      </c>
      <c r="B188" s="27" t="s">
        <v>2</v>
      </c>
      <c r="C188" s="28" t="s">
        <v>1100</v>
      </c>
      <c r="D188" s="29">
        <v>46219.875</v>
      </c>
      <c r="E188" s="29">
        <v>46220.25</v>
      </c>
      <c r="F188" s="28" t="s">
        <v>1099</v>
      </c>
    </row>
    <row r="189" spans="1:6" ht="93" x14ac:dyDescent="0.35">
      <c r="A189" s="27" t="s">
        <v>395</v>
      </c>
      <c r="B189" s="27" t="s">
        <v>2</v>
      </c>
      <c r="C189" s="28" t="s">
        <v>1098</v>
      </c>
      <c r="D189" s="29">
        <v>46219.875</v>
      </c>
      <c r="E189" s="29">
        <v>46220.25</v>
      </c>
      <c r="F189" s="28" t="s">
        <v>1099</v>
      </c>
    </row>
    <row r="190" spans="1:6" ht="93" x14ac:dyDescent="0.35">
      <c r="A190" s="27" t="s">
        <v>395</v>
      </c>
      <c r="B190" s="27" t="s">
        <v>2</v>
      </c>
      <c r="C190" s="28" t="s">
        <v>403</v>
      </c>
      <c r="D190" s="29">
        <v>46219.875</v>
      </c>
      <c r="E190" s="29">
        <v>46220.25</v>
      </c>
      <c r="F190" s="28" t="s">
        <v>404</v>
      </c>
    </row>
    <row r="191" spans="1:6" ht="93" x14ac:dyDescent="0.35">
      <c r="A191" s="27" t="s">
        <v>395</v>
      </c>
      <c r="B191" s="27" t="s">
        <v>6</v>
      </c>
      <c r="C191" s="28" t="s">
        <v>1103</v>
      </c>
      <c r="D191" s="29">
        <v>46219.875</v>
      </c>
      <c r="E191" s="29">
        <v>46220.25</v>
      </c>
      <c r="F191" s="28" t="s">
        <v>1102</v>
      </c>
    </row>
    <row r="192" spans="1:6" ht="93" x14ac:dyDescent="0.35">
      <c r="A192" s="27" t="s">
        <v>414</v>
      </c>
      <c r="B192" s="27" t="s">
        <v>5</v>
      </c>
      <c r="C192" s="28" t="s">
        <v>417</v>
      </c>
      <c r="D192" s="29">
        <v>46219.875</v>
      </c>
      <c r="E192" s="29">
        <v>46220.25</v>
      </c>
      <c r="F192" s="28" t="s">
        <v>1139</v>
      </c>
    </row>
    <row r="193" spans="1:6" ht="93" x14ac:dyDescent="0.35">
      <c r="A193" s="27" t="s">
        <v>414</v>
      </c>
      <c r="B193" s="27" t="s">
        <v>4</v>
      </c>
      <c r="C193" s="28" t="s">
        <v>415</v>
      </c>
      <c r="D193" s="29">
        <v>46219.875</v>
      </c>
      <c r="E193" s="29">
        <v>46220.25</v>
      </c>
      <c r="F193" s="28" t="s">
        <v>1139</v>
      </c>
    </row>
    <row r="194" spans="1:6" ht="77.5" x14ac:dyDescent="0.35">
      <c r="A194" s="27" t="s">
        <v>157</v>
      </c>
      <c r="B194" s="27" t="s">
        <v>6</v>
      </c>
      <c r="C194" s="28" t="s">
        <v>161</v>
      </c>
      <c r="D194" s="29">
        <v>46219.833333333299</v>
      </c>
      <c r="E194" s="29">
        <v>46220.25</v>
      </c>
      <c r="F194" s="28" t="s">
        <v>1121</v>
      </c>
    </row>
    <row r="195" spans="1:6" ht="77.5" x14ac:dyDescent="0.35">
      <c r="A195" s="27" t="s">
        <v>157</v>
      </c>
      <c r="B195" s="27" t="s">
        <v>6</v>
      </c>
      <c r="C195" s="28" t="s">
        <v>160</v>
      </c>
      <c r="D195" s="29">
        <v>46219.833333333299</v>
      </c>
      <c r="E195" s="29">
        <v>46220.25</v>
      </c>
      <c r="F195" s="28" t="s">
        <v>1121</v>
      </c>
    </row>
    <row r="196" spans="1:6" ht="77.5" x14ac:dyDescent="0.35">
      <c r="A196" s="27" t="s">
        <v>157</v>
      </c>
      <c r="B196" s="27" t="s">
        <v>6</v>
      </c>
      <c r="C196" s="28" t="s">
        <v>163</v>
      </c>
      <c r="D196" s="29">
        <v>46219.833333333299</v>
      </c>
      <c r="E196" s="29">
        <v>46220.25</v>
      </c>
      <c r="F196" s="28" t="s">
        <v>1121</v>
      </c>
    </row>
    <row r="197" spans="1:6" ht="77.5" x14ac:dyDescent="0.35">
      <c r="A197" s="27" t="s">
        <v>157</v>
      </c>
      <c r="B197" s="27" t="s">
        <v>6</v>
      </c>
      <c r="C197" s="28" t="s">
        <v>162</v>
      </c>
      <c r="D197" s="29">
        <v>46219.833333333299</v>
      </c>
      <c r="E197" s="29">
        <v>46220.25</v>
      </c>
      <c r="F197" s="28" t="s">
        <v>1121</v>
      </c>
    </row>
    <row r="198" spans="1:6" ht="93" x14ac:dyDescent="0.35">
      <c r="A198" s="27" t="s">
        <v>157</v>
      </c>
      <c r="B198" s="27" t="s">
        <v>6</v>
      </c>
      <c r="C198" s="28" t="s">
        <v>165</v>
      </c>
      <c r="D198" s="29">
        <v>46219.833333333299</v>
      </c>
      <c r="E198" s="29">
        <v>46220.25</v>
      </c>
      <c r="F198" s="28" t="s">
        <v>1121</v>
      </c>
    </row>
    <row r="199" spans="1:6" ht="62" x14ac:dyDescent="0.35">
      <c r="A199" s="27" t="s">
        <v>157</v>
      </c>
      <c r="B199" s="27" t="s">
        <v>6</v>
      </c>
      <c r="C199" s="28" t="s">
        <v>164</v>
      </c>
      <c r="D199" s="29">
        <v>46219.833333333299</v>
      </c>
      <c r="E199" s="29">
        <v>46220.25</v>
      </c>
      <c r="F199" s="28" t="s">
        <v>1121</v>
      </c>
    </row>
    <row r="200" spans="1:6" ht="62" x14ac:dyDescent="0.35">
      <c r="A200" s="27" t="s">
        <v>157</v>
      </c>
      <c r="B200" s="27" t="s">
        <v>6</v>
      </c>
      <c r="C200" s="28" t="s">
        <v>158</v>
      </c>
      <c r="D200" s="29">
        <v>46219.833333333299</v>
      </c>
      <c r="E200" s="29">
        <v>46220.25</v>
      </c>
      <c r="F200" s="28" t="s">
        <v>1121</v>
      </c>
    </row>
    <row r="201" spans="1:6" ht="62" x14ac:dyDescent="0.35">
      <c r="A201" s="27" t="s">
        <v>988</v>
      </c>
      <c r="B201" s="27" t="s">
        <v>23</v>
      </c>
      <c r="C201" s="28" t="s">
        <v>1105</v>
      </c>
      <c r="D201" s="29">
        <v>46219.875</v>
      </c>
      <c r="E201" s="29">
        <v>46220.25</v>
      </c>
      <c r="F201" s="28" t="s">
        <v>1141</v>
      </c>
    </row>
    <row r="202" spans="1:6" ht="77.5" x14ac:dyDescent="0.35">
      <c r="A202" s="27" t="s">
        <v>988</v>
      </c>
      <c r="B202" s="27" t="s">
        <v>4</v>
      </c>
      <c r="C202" s="28" t="s">
        <v>1106</v>
      </c>
      <c r="D202" s="29">
        <v>46219.875</v>
      </c>
      <c r="E202" s="29">
        <v>46220.25</v>
      </c>
      <c r="F202" s="28" t="s">
        <v>1141</v>
      </c>
    </row>
    <row r="203" spans="1:6" ht="62" x14ac:dyDescent="0.35">
      <c r="A203" s="27" t="s">
        <v>259</v>
      </c>
      <c r="B203" s="27" t="s">
        <v>5</v>
      </c>
      <c r="C203" s="28" t="s">
        <v>922</v>
      </c>
      <c r="D203" s="29">
        <v>46219.833333333299</v>
      </c>
      <c r="E203" s="29">
        <v>46220.25</v>
      </c>
      <c r="F203" s="28" t="s">
        <v>1128</v>
      </c>
    </row>
    <row r="204" spans="1:6" ht="46.5" x14ac:dyDescent="0.35">
      <c r="A204" s="27" t="s">
        <v>172</v>
      </c>
      <c r="B204" s="27" t="s">
        <v>4</v>
      </c>
      <c r="C204" s="28" t="s">
        <v>539</v>
      </c>
      <c r="D204" s="29">
        <v>46219.875</v>
      </c>
      <c r="E204" s="29">
        <v>46220.25</v>
      </c>
      <c r="F204" s="28" t="s">
        <v>179</v>
      </c>
    </row>
    <row r="205" spans="1:6" ht="62" x14ac:dyDescent="0.35">
      <c r="A205" s="27" t="s">
        <v>172</v>
      </c>
      <c r="B205" s="27" t="s">
        <v>4</v>
      </c>
      <c r="C205" s="28" t="s">
        <v>178</v>
      </c>
      <c r="D205" s="29">
        <v>46219.875</v>
      </c>
      <c r="E205" s="29">
        <v>46220.25</v>
      </c>
      <c r="F205" s="28" t="s">
        <v>179</v>
      </c>
    </row>
    <row r="206" spans="1:6" ht="77.5" x14ac:dyDescent="0.35">
      <c r="A206" s="27" t="s">
        <v>172</v>
      </c>
      <c r="B206" s="27" t="s">
        <v>5</v>
      </c>
      <c r="C206" s="28" t="s">
        <v>226</v>
      </c>
      <c r="D206" s="29">
        <v>46219.916666666701</v>
      </c>
      <c r="E206" s="29">
        <v>46220.25</v>
      </c>
      <c r="F206" s="28" t="s">
        <v>227</v>
      </c>
    </row>
    <row r="207" spans="1:6" ht="77.5" x14ac:dyDescent="0.35">
      <c r="A207" s="27" t="s">
        <v>215</v>
      </c>
      <c r="B207" s="27" t="s">
        <v>6</v>
      </c>
      <c r="C207" s="28" t="s">
        <v>457</v>
      </c>
      <c r="D207" s="29">
        <v>45804.208333333299</v>
      </c>
      <c r="E207" s="29">
        <v>46418.208333333299</v>
      </c>
      <c r="F207" s="28" t="s">
        <v>1120</v>
      </c>
    </row>
    <row r="208" spans="1:6" ht="62" x14ac:dyDescent="0.35">
      <c r="A208" s="27" t="s">
        <v>166</v>
      </c>
      <c r="B208" s="27" t="s">
        <v>6</v>
      </c>
      <c r="C208" s="28" t="s">
        <v>1124</v>
      </c>
      <c r="D208" s="29">
        <v>46219.875</v>
      </c>
      <c r="E208" s="29">
        <v>46220.208333333299</v>
      </c>
      <c r="F208" s="28" t="s">
        <v>194</v>
      </c>
    </row>
    <row r="209" spans="1:6" ht="46.5" x14ac:dyDescent="0.35">
      <c r="A209" s="27" t="s">
        <v>166</v>
      </c>
      <c r="B209" s="27" t="s">
        <v>6</v>
      </c>
      <c r="C209" s="28" t="s">
        <v>643</v>
      </c>
      <c r="D209" s="29">
        <v>46219.916666666701</v>
      </c>
      <c r="E209" s="29">
        <v>46220.25</v>
      </c>
      <c r="F209" s="28" t="s">
        <v>224</v>
      </c>
    </row>
    <row r="210" spans="1:6" ht="77.5" x14ac:dyDescent="0.35">
      <c r="A210" s="27" t="s">
        <v>166</v>
      </c>
      <c r="B210" s="27" t="s">
        <v>6</v>
      </c>
      <c r="C210" s="28" t="s">
        <v>1152</v>
      </c>
      <c r="D210" s="29">
        <v>46219.875</v>
      </c>
      <c r="E210" s="29">
        <v>46220.25</v>
      </c>
      <c r="F210" s="28" t="s">
        <v>1053</v>
      </c>
    </row>
    <row r="211" spans="1:6" ht="93" x14ac:dyDescent="0.35">
      <c r="A211" s="27" t="s">
        <v>166</v>
      </c>
      <c r="B211" s="27" t="s">
        <v>6</v>
      </c>
      <c r="C211" s="28" t="s">
        <v>921</v>
      </c>
      <c r="D211" s="29">
        <v>46219.916666666701</v>
      </c>
      <c r="E211" s="29">
        <v>46220.25</v>
      </c>
      <c r="F211" s="28" t="s">
        <v>920</v>
      </c>
    </row>
    <row r="212" spans="1:6" ht="46.5" x14ac:dyDescent="0.35">
      <c r="A212" s="27" t="s">
        <v>166</v>
      </c>
      <c r="B212" s="27" t="s">
        <v>6</v>
      </c>
      <c r="C212" s="28" t="s">
        <v>919</v>
      </c>
      <c r="D212" s="29">
        <v>46219.916666666701</v>
      </c>
      <c r="E212" s="29">
        <v>46220.25</v>
      </c>
      <c r="F212" s="28" t="s">
        <v>920</v>
      </c>
    </row>
    <row r="213" spans="1:6" ht="77.5" x14ac:dyDescent="0.35">
      <c r="A213" s="27" t="s">
        <v>166</v>
      </c>
      <c r="B213" s="27" t="s">
        <v>2</v>
      </c>
      <c r="C213" s="28" t="s">
        <v>263</v>
      </c>
      <c r="D213" s="29">
        <v>46219.833333333299</v>
      </c>
      <c r="E213" s="29">
        <v>46220.25</v>
      </c>
      <c r="F213" s="28" t="s">
        <v>1128</v>
      </c>
    </row>
    <row r="214" spans="1:6" ht="62" x14ac:dyDescent="0.35">
      <c r="A214" s="27" t="s">
        <v>166</v>
      </c>
      <c r="B214" s="27" t="s">
        <v>2</v>
      </c>
      <c r="C214" s="28" t="s">
        <v>655</v>
      </c>
      <c r="D214" s="29">
        <v>46219.875</v>
      </c>
      <c r="E214" s="29">
        <v>46220.25</v>
      </c>
      <c r="F214" s="28" t="s">
        <v>654</v>
      </c>
    </row>
    <row r="215" spans="1:6" ht="108.5" x14ac:dyDescent="0.35">
      <c r="A215" s="27" t="s">
        <v>166</v>
      </c>
      <c r="B215" s="27" t="s">
        <v>2</v>
      </c>
      <c r="C215" s="28" t="s">
        <v>653</v>
      </c>
      <c r="D215" s="29">
        <v>46219.875</v>
      </c>
      <c r="E215" s="29">
        <v>46220.25</v>
      </c>
      <c r="F215" s="28" t="s">
        <v>654</v>
      </c>
    </row>
    <row r="216" spans="1:6" ht="46.5" x14ac:dyDescent="0.35">
      <c r="A216" s="27" t="s">
        <v>166</v>
      </c>
      <c r="B216" s="27" t="s">
        <v>2</v>
      </c>
      <c r="C216" s="28" t="s">
        <v>982</v>
      </c>
      <c r="D216" s="29">
        <v>46219.875</v>
      </c>
      <c r="E216" s="29">
        <v>46220.25</v>
      </c>
      <c r="F216" s="28" t="s">
        <v>1138</v>
      </c>
    </row>
    <row r="217" spans="1:6" ht="62" x14ac:dyDescent="0.35">
      <c r="A217" s="27" t="s">
        <v>166</v>
      </c>
      <c r="B217" s="27" t="s">
        <v>6</v>
      </c>
      <c r="C217" s="28" t="s">
        <v>983</v>
      </c>
      <c r="D217" s="29">
        <v>46219.875</v>
      </c>
      <c r="E217" s="29">
        <v>46220.25</v>
      </c>
      <c r="F217" s="28" t="s">
        <v>1138</v>
      </c>
    </row>
    <row r="218" spans="1:6" ht="62" x14ac:dyDescent="0.35">
      <c r="A218" s="27" t="s">
        <v>166</v>
      </c>
      <c r="B218" s="27" t="s">
        <v>6</v>
      </c>
      <c r="C218" s="28" t="s">
        <v>985</v>
      </c>
      <c r="D218" s="29">
        <v>46219.875</v>
      </c>
      <c r="E218" s="29">
        <v>46220.25</v>
      </c>
      <c r="F218" s="28" t="s">
        <v>986</v>
      </c>
    </row>
    <row r="219" spans="1:6" ht="62" x14ac:dyDescent="0.35">
      <c r="A219" s="27" t="s">
        <v>166</v>
      </c>
      <c r="B219" s="27" t="s">
        <v>6</v>
      </c>
      <c r="C219" s="28" t="s">
        <v>987</v>
      </c>
      <c r="D219" s="29">
        <v>46219.875</v>
      </c>
      <c r="E219" s="29">
        <v>46220.25</v>
      </c>
      <c r="F219" s="28" t="s">
        <v>986</v>
      </c>
    </row>
    <row r="220" spans="1:6" ht="31" x14ac:dyDescent="0.35">
      <c r="A220" s="27" t="s">
        <v>190</v>
      </c>
      <c r="B220" s="27" t="s">
        <v>8</v>
      </c>
      <c r="C220" s="28" t="s">
        <v>540</v>
      </c>
      <c r="D220" s="29">
        <v>46219.875</v>
      </c>
      <c r="E220" s="29">
        <v>46220.25</v>
      </c>
      <c r="F220" s="28" t="s">
        <v>541</v>
      </c>
    </row>
    <row r="221" spans="1:6" ht="108.5" x14ac:dyDescent="0.35">
      <c r="A221" s="27" t="s">
        <v>190</v>
      </c>
      <c r="B221" s="27" t="s">
        <v>7</v>
      </c>
      <c r="C221" s="28" t="s">
        <v>542</v>
      </c>
      <c r="D221" s="29">
        <v>46219.875</v>
      </c>
      <c r="E221" s="29">
        <v>46220.25</v>
      </c>
      <c r="F221" s="28" t="s">
        <v>541</v>
      </c>
    </row>
    <row r="222" spans="1:6" ht="93" x14ac:dyDescent="0.35">
      <c r="A222" s="27" t="s">
        <v>190</v>
      </c>
      <c r="B222" s="27" t="s">
        <v>7</v>
      </c>
      <c r="C222" s="28" t="s">
        <v>543</v>
      </c>
      <c r="D222" s="29">
        <v>46219.875</v>
      </c>
      <c r="E222" s="29">
        <v>46220.25</v>
      </c>
      <c r="F222" s="28" t="s">
        <v>541</v>
      </c>
    </row>
    <row r="223" spans="1:6" ht="93" x14ac:dyDescent="0.35">
      <c r="A223" s="27" t="s">
        <v>190</v>
      </c>
      <c r="B223" s="27" t="s">
        <v>8</v>
      </c>
      <c r="C223" s="28" t="s">
        <v>1151</v>
      </c>
      <c r="D223" s="29">
        <v>46219.958333333299</v>
      </c>
      <c r="E223" s="29">
        <v>46220.25</v>
      </c>
      <c r="F223" s="28" t="s">
        <v>647</v>
      </c>
    </row>
    <row r="224" spans="1:6" ht="93" x14ac:dyDescent="0.35">
      <c r="A224" s="27" t="s">
        <v>222</v>
      </c>
      <c r="B224" s="27" t="s">
        <v>2</v>
      </c>
      <c r="C224" s="28" t="s">
        <v>1046</v>
      </c>
      <c r="D224" s="29">
        <v>46219.833333333299</v>
      </c>
      <c r="E224" s="29">
        <v>46220.25</v>
      </c>
      <c r="F224" s="28" t="s">
        <v>1047</v>
      </c>
    </row>
    <row r="225" spans="1:6" ht="93" x14ac:dyDescent="0.35">
      <c r="A225" s="27" t="s">
        <v>222</v>
      </c>
      <c r="B225" s="27" t="s">
        <v>6</v>
      </c>
      <c r="C225" s="28" t="s">
        <v>644</v>
      </c>
      <c r="D225" s="29">
        <v>46219.916666666701</v>
      </c>
      <c r="E225" s="29">
        <v>46220.25</v>
      </c>
      <c r="F225" s="28" t="s">
        <v>224</v>
      </c>
    </row>
    <row r="226" spans="1:6" ht="77.5" x14ac:dyDescent="0.35">
      <c r="A226" s="27" t="s">
        <v>222</v>
      </c>
      <c r="B226" s="27" t="s">
        <v>6</v>
      </c>
      <c r="C226" s="28" t="s">
        <v>645</v>
      </c>
      <c r="D226" s="29">
        <v>46219.916666666701</v>
      </c>
      <c r="E226" s="29">
        <v>46220.25</v>
      </c>
      <c r="F226" s="28" t="s">
        <v>224</v>
      </c>
    </row>
    <row r="227" spans="1:6" ht="93" x14ac:dyDescent="0.35">
      <c r="A227" s="27" t="s">
        <v>118</v>
      </c>
      <c r="B227" s="27" t="s">
        <v>5</v>
      </c>
      <c r="C227" s="28" t="s">
        <v>1148</v>
      </c>
      <c r="D227" s="29">
        <v>46219.833333333299</v>
      </c>
      <c r="E227" s="29">
        <v>46220.25</v>
      </c>
      <c r="F227" s="28" t="s">
        <v>1119</v>
      </c>
    </row>
    <row r="228" spans="1:6" ht="93" x14ac:dyDescent="0.35">
      <c r="A228" s="27" t="s">
        <v>118</v>
      </c>
      <c r="B228" s="27" t="s">
        <v>5</v>
      </c>
      <c r="C228" s="28" t="s">
        <v>905</v>
      </c>
      <c r="D228" s="29">
        <v>46219.875</v>
      </c>
      <c r="E228" s="29">
        <v>46220.208333333299</v>
      </c>
      <c r="F228" s="28" t="s">
        <v>1122</v>
      </c>
    </row>
    <row r="229" spans="1:6" ht="93" x14ac:dyDescent="0.35">
      <c r="A229" s="27" t="s">
        <v>118</v>
      </c>
      <c r="B229" s="27" t="s">
        <v>5</v>
      </c>
      <c r="C229" s="28" t="s">
        <v>904</v>
      </c>
      <c r="D229" s="29">
        <v>46219.875</v>
      </c>
      <c r="E229" s="29">
        <v>46220.208333333299</v>
      </c>
      <c r="F229" s="28" t="s">
        <v>1122</v>
      </c>
    </row>
    <row r="230" spans="1:6" ht="77.5" x14ac:dyDescent="0.35">
      <c r="A230" s="27" t="s">
        <v>118</v>
      </c>
      <c r="B230" s="27" t="s">
        <v>5</v>
      </c>
      <c r="C230" s="28" t="s">
        <v>1149</v>
      </c>
      <c r="D230" s="29">
        <v>46219.958333333299</v>
      </c>
      <c r="E230" s="29">
        <v>46220.25</v>
      </c>
      <c r="F230" s="28" t="s">
        <v>1052</v>
      </c>
    </row>
    <row r="231" spans="1:6" ht="77.5" x14ac:dyDescent="0.35">
      <c r="A231" s="27" t="s">
        <v>118</v>
      </c>
      <c r="B231" s="27" t="s">
        <v>5</v>
      </c>
      <c r="C231" s="28" t="s">
        <v>1150</v>
      </c>
      <c r="D231" s="29">
        <v>46219.958333333299</v>
      </c>
      <c r="E231" s="29">
        <v>46220.25</v>
      </c>
      <c r="F231" s="28" t="s">
        <v>1052</v>
      </c>
    </row>
    <row r="232" spans="1:6" ht="77.5" x14ac:dyDescent="0.35">
      <c r="A232" s="27" t="s">
        <v>118</v>
      </c>
      <c r="B232" s="27" t="s">
        <v>5</v>
      </c>
      <c r="C232" s="28" t="s">
        <v>561</v>
      </c>
      <c r="D232" s="29">
        <v>46219.958333333299</v>
      </c>
      <c r="E232" s="29">
        <v>46220.208333333299</v>
      </c>
      <c r="F232" s="28" t="s">
        <v>651</v>
      </c>
    </row>
    <row r="233" spans="1:6" ht="77.5" x14ac:dyDescent="0.35">
      <c r="A233" s="27" t="s">
        <v>515</v>
      </c>
      <c r="B233" s="27" t="s">
        <v>7</v>
      </c>
      <c r="C233" s="28" t="s">
        <v>1034</v>
      </c>
      <c r="D233" s="29">
        <v>46219.833333333299</v>
      </c>
      <c r="E233" s="29">
        <v>46220.25</v>
      </c>
      <c r="F233" s="28" t="s">
        <v>1035</v>
      </c>
    </row>
    <row r="234" spans="1:6" ht="93" x14ac:dyDescent="0.35">
      <c r="A234" s="27" t="s">
        <v>180</v>
      </c>
      <c r="B234" s="27" t="s">
        <v>4</v>
      </c>
      <c r="C234" s="28" t="s">
        <v>183</v>
      </c>
      <c r="D234" s="29">
        <v>46219.875</v>
      </c>
      <c r="E234" s="29">
        <v>46220.25</v>
      </c>
      <c r="F234" s="28" t="s">
        <v>182</v>
      </c>
    </row>
    <row r="235" spans="1:6" ht="77.5" x14ac:dyDescent="0.35">
      <c r="A235" s="27" t="s">
        <v>180</v>
      </c>
      <c r="B235" s="27" t="s">
        <v>4</v>
      </c>
      <c r="C235" s="28" t="s">
        <v>181</v>
      </c>
      <c r="D235" s="29">
        <v>46219.875</v>
      </c>
      <c r="E235" s="29">
        <v>46220.25</v>
      </c>
      <c r="F235" s="28" t="s">
        <v>182</v>
      </c>
    </row>
    <row r="236" spans="1:6" ht="77.5" x14ac:dyDescent="0.35">
      <c r="A236" s="27" t="s">
        <v>200</v>
      </c>
      <c r="B236" s="27" t="s">
        <v>2</v>
      </c>
      <c r="C236" s="28" t="s">
        <v>201</v>
      </c>
      <c r="D236" s="29">
        <v>46219.875</v>
      </c>
      <c r="E236" s="29">
        <v>46220.25</v>
      </c>
      <c r="F236" s="28" t="s">
        <v>202</v>
      </c>
    </row>
    <row r="237" spans="1:6" ht="77.5" x14ac:dyDescent="0.35">
      <c r="A237" s="27" t="s">
        <v>200</v>
      </c>
      <c r="B237" s="27" t="s">
        <v>6</v>
      </c>
      <c r="C237" s="28" t="s">
        <v>915</v>
      </c>
      <c r="D237" s="29">
        <v>46219.875</v>
      </c>
      <c r="E237" s="29">
        <v>46220.25</v>
      </c>
      <c r="F237" s="28" t="s">
        <v>1126</v>
      </c>
    </row>
    <row r="238" spans="1:6" ht="77.5" x14ac:dyDescent="0.35">
      <c r="A238" s="27" t="s">
        <v>200</v>
      </c>
      <c r="B238" s="27" t="s">
        <v>6</v>
      </c>
      <c r="C238" s="28" t="s">
        <v>914</v>
      </c>
      <c r="D238" s="29">
        <v>46219.875</v>
      </c>
      <c r="E238" s="29">
        <v>46220.25</v>
      </c>
      <c r="F238" s="28" t="s">
        <v>1126</v>
      </c>
    </row>
    <row r="239" spans="1:6" ht="77.5" x14ac:dyDescent="0.35">
      <c r="A239" s="27" t="s">
        <v>200</v>
      </c>
      <c r="B239" s="27" t="s">
        <v>6</v>
      </c>
      <c r="C239" s="28" t="s">
        <v>916</v>
      </c>
      <c r="D239" s="29">
        <v>46219.875</v>
      </c>
      <c r="E239" s="29">
        <v>46220.25</v>
      </c>
      <c r="F239" s="28" t="s">
        <v>1126</v>
      </c>
    </row>
    <row r="240" spans="1:6" ht="77.5" x14ac:dyDescent="0.35">
      <c r="A240" s="27" t="s">
        <v>200</v>
      </c>
      <c r="B240" s="27" t="s">
        <v>6</v>
      </c>
      <c r="C240" s="28" t="s">
        <v>917</v>
      </c>
      <c r="D240" s="29">
        <v>46219.875</v>
      </c>
      <c r="E240" s="29">
        <v>46220.25</v>
      </c>
      <c r="F240" s="28" t="s">
        <v>1126</v>
      </c>
    </row>
    <row r="241" spans="1:6" ht="62" x14ac:dyDescent="0.35">
      <c r="A241" s="27" t="s">
        <v>184</v>
      </c>
      <c r="B241" s="27" t="s">
        <v>4</v>
      </c>
      <c r="C241" s="28" t="s">
        <v>187</v>
      </c>
      <c r="D241" s="29">
        <v>46219.833333333299</v>
      </c>
      <c r="E241" s="29">
        <v>46220.25</v>
      </c>
      <c r="F241" s="28" t="s">
        <v>186</v>
      </c>
    </row>
    <row r="242" spans="1:6" ht="93" x14ac:dyDescent="0.35">
      <c r="A242" s="27" t="s">
        <v>184</v>
      </c>
      <c r="B242" s="27" t="s">
        <v>4</v>
      </c>
      <c r="C242" s="28" t="s">
        <v>185</v>
      </c>
      <c r="D242" s="29">
        <v>46219.833333333299</v>
      </c>
      <c r="E242" s="29">
        <v>46220.25</v>
      </c>
      <c r="F242" s="28" t="s">
        <v>186</v>
      </c>
    </row>
    <row r="243" spans="1:6" ht="46.5" x14ac:dyDescent="0.35">
      <c r="A243" s="27" t="s">
        <v>184</v>
      </c>
      <c r="B243" s="27" t="s">
        <v>5</v>
      </c>
      <c r="C243" s="28" t="s">
        <v>189</v>
      </c>
      <c r="D243" s="29">
        <v>46219.833333333299</v>
      </c>
      <c r="E243" s="29">
        <v>46220.25</v>
      </c>
      <c r="F243" s="28" t="s">
        <v>186</v>
      </c>
    </row>
    <row r="244" spans="1:6" ht="46.5" x14ac:dyDescent="0.35">
      <c r="A244" s="30" t="s">
        <v>184</v>
      </c>
      <c r="B244" s="30" t="s">
        <v>5</v>
      </c>
      <c r="C244" s="31" t="s">
        <v>188</v>
      </c>
      <c r="D244" s="32">
        <v>46219.833333333299</v>
      </c>
      <c r="E244" s="32">
        <v>46220.25</v>
      </c>
      <c r="F244" s="31" t="s">
        <v>186</v>
      </c>
    </row>
    <row r="245" spans="1:6" x14ac:dyDescent="0.35">
      <c r="A245" s="30"/>
      <c r="B245" s="30"/>
      <c r="C245" s="31"/>
      <c r="D245" s="32"/>
      <c r="E245" s="32"/>
      <c r="F245" s="31"/>
    </row>
  </sheetData>
  <autoFilter ref="A2:F168" xr:uid="{AA130394-1D05-441B-B98F-42298AADC7B0}">
    <sortState xmlns:xlrd2="http://schemas.microsoft.com/office/spreadsheetml/2017/richdata2" ref="A3:F244">
      <sortCondition ref="A2:A168"/>
    </sortState>
  </autoFilter>
  <mergeCells count="1">
    <mergeCell ref="A1:F1"/>
  </mergeCells>
  <conditionalFormatting sqref="A245:F245">
    <cfRule type="expression" dxfId="8" priority="2">
      <formula>$J245="Over 12 hours"</formula>
    </cfRule>
  </conditionalFormatting>
  <conditionalFormatting sqref="A3:F244">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238"/>
  <sheetViews>
    <sheetView zoomScaleNormal="100" workbookViewId="0">
      <pane ySplit="1" topLeftCell="A2" activePane="bottomLeft" state="frozenSplit"/>
      <selection sqref="A1:F1"/>
      <selection pane="bottomLeft" activeCell="C4" sqref="C4"/>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33" t="str">
        <f>"Daily closure report: "&amp;'Front page'!A5</f>
        <v>Daily closure report: Friday, 17 July</v>
      </c>
      <c r="B1" s="33"/>
      <c r="C1" s="33"/>
      <c r="D1" s="33"/>
      <c r="E1" s="33"/>
      <c r="F1" s="33"/>
    </row>
    <row r="2" spans="1:6" s="5" customFormat="1" ht="28" x14ac:dyDescent="0.35">
      <c r="A2" s="12" t="s">
        <v>9</v>
      </c>
      <c r="B2" s="12" t="s">
        <v>1</v>
      </c>
      <c r="C2" s="12" t="s">
        <v>0</v>
      </c>
      <c r="D2" s="11" t="s">
        <v>11</v>
      </c>
      <c r="E2" s="11" t="s">
        <v>12</v>
      </c>
      <c r="F2" s="12" t="s">
        <v>10</v>
      </c>
    </row>
    <row r="3" spans="1:6" s="4" customFormat="1" ht="62" x14ac:dyDescent="0.35">
      <c r="A3" s="24" t="s">
        <v>43</v>
      </c>
      <c r="B3" s="24" t="s">
        <v>2</v>
      </c>
      <c r="C3" s="24" t="s">
        <v>839</v>
      </c>
      <c r="D3" s="26">
        <v>46220.875</v>
      </c>
      <c r="E3" s="26">
        <v>46221.208333333299</v>
      </c>
      <c r="F3" s="24" t="s">
        <v>840</v>
      </c>
    </row>
    <row r="4" spans="1:6" s="4" customFormat="1" ht="77.5" x14ac:dyDescent="0.35">
      <c r="A4" s="24" t="s">
        <v>43</v>
      </c>
      <c r="B4" s="24" t="s">
        <v>23</v>
      </c>
      <c r="C4" s="24" t="s">
        <v>450</v>
      </c>
      <c r="D4" s="26">
        <v>45847.208333333299</v>
      </c>
      <c r="E4" s="26">
        <v>46507.999305555597</v>
      </c>
      <c r="F4" s="24" t="s">
        <v>451</v>
      </c>
    </row>
    <row r="5" spans="1:6" s="4" customFormat="1" ht="46.5" x14ac:dyDescent="0.35">
      <c r="A5" s="24" t="s">
        <v>43</v>
      </c>
      <c r="B5" s="24" t="s">
        <v>2</v>
      </c>
      <c r="C5" s="24" t="s">
        <v>865</v>
      </c>
      <c r="D5" s="26">
        <v>46220.833333333299</v>
      </c>
      <c r="E5" s="26">
        <v>46221.25</v>
      </c>
      <c r="F5" s="24" t="s">
        <v>72</v>
      </c>
    </row>
    <row r="6" spans="1:6" s="4" customFormat="1" ht="62" x14ac:dyDescent="0.35">
      <c r="A6" s="24" t="s">
        <v>43</v>
      </c>
      <c r="B6" s="24" t="s">
        <v>2</v>
      </c>
      <c r="C6" s="24" t="s">
        <v>867</v>
      </c>
      <c r="D6" s="26">
        <v>46220.833333333299</v>
      </c>
      <c r="E6" s="26">
        <v>46221.25</v>
      </c>
      <c r="F6" s="24" t="s">
        <v>72</v>
      </c>
    </row>
    <row r="7" spans="1:6" s="4" customFormat="1" ht="62" x14ac:dyDescent="0.35">
      <c r="A7" s="24" t="s">
        <v>43</v>
      </c>
      <c r="B7" s="24" t="s">
        <v>2</v>
      </c>
      <c r="C7" s="24" t="s">
        <v>866</v>
      </c>
      <c r="D7" s="26">
        <v>46220.833333333299</v>
      </c>
      <c r="E7" s="26">
        <v>46221.25</v>
      </c>
      <c r="F7" s="24" t="s">
        <v>72</v>
      </c>
    </row>
    <row r="8" spans="1:6" s="4" customFormat="1" ht="46.5" x14ac:dyDescent="0.35">
      <c r="A8" s="24" t="s">
        <v>85</v>
      </c>
      <c r="B8" s="24" t="s">
        <v>6</v>
      </c>
      <c r="C8" s="24" t="s">
        <v>844</v>
      </c>
      <c r="D8" s="26">
        <v>46220.875</v>
      </c>
      <c r="E8" s="26">
        <v>46221.208333333299</v>
      </c>
      <c r="F8" s="24" t="s">
        <v>843</v>
      </c>
    </row>
    <row r="9" spans="1:6" s="4" customFormat="1" ht="46.5" x14ac:dyDescent="0.35">
      <c r="A9" s="24" t="s">
        <v>85</v>
      </c>
      <c r="B9" s="24" t="s">
        <v>6</v>
      </c>
      <c r="C9" s="24" t="s">
        <v>842</v>
      </c>
      <c r="D9" s="26">
        <v>46220.875</v>
      </c>
      <c r="E9" s="26">
        <v>46221.208333333299</v>
      </c>
      <c r="F9" s="24" t="s">
        <v>843</v>
      </c>
    </row>
    <row r="10" spans="1:6" s="4" customFormat="1" ht="62" x14ac:dyDescent="0.35">
      <c r="A10" s="24" t="s">
        <v>85</v>
      </c>
      <c r="B10" s="24" t="s">
        <v>2</v>
      </c>
      <c r="C10" s="24" t="s">
        <v>88</v>
      </c>
      <c r="D10" s="26">
        <v>46220.854166666701</v>
      </c>
      <c r="E10" s="26">
        <v>46221.25</v>
      </c>
      <c r="F10" s="24" t="s">
        <v>87</v>
      </c>
    </row>
    <row r="11" spans="1:6" s="4" customFormat="1" ht="46.5" x14ac:dyDescent="0.35">
      <c r="A11" s="24" t="s">
        <v>85</v>
      </c>
      <c r="B11" s="24" t="s">
        <v>2</v>
      </c>
      <c r="C11" s="24" t="s">
        <v>86</v>
      </c>
      <c r="D11" s="26">
        <v>46220.854166666701</v>
      </c>
      <c r="E11" s="26">
        <v>46221.25</v>
      </c>
      <c r="F11" s="24" t="s">
        <v>87</v>
      </c>
    </row>
    <row r="12" spans="1:6" s="3" customFormat="1" ht="62" x14ac:dyDescent="0.35">
      <c r="A12" s="24" t="s">
        <v>85</v>
      </c>
      <c r="B12" s="24" t="s">
        <v>2</v>
      </c>
      <c r="C12" s="24" t="s">
        <v>524</v>
      </c>
      <c r="D12" s="26">
        <v>46220.833333333299</v>
      </c>
      <c r="E12" s="26">
        <v>46221.25</v>
      </c>
      <c r="F12" s="24" t="s">
        <v>130</v>
      </c>
    </row>
    <row r="13" spans="1:6" s="3" customFormat="1" ht="77.5" x14ac:dyDescent="0.35">
      <c r="A13" s="24" t="s">
        <v>85</v>
      </c>
      <c r="B13" s="24" t="s">
        <v>2</v>
      </c>
      <c r="C13" s="24" t="s">
        <v>523</v>
      </c>
      <c r="D13" s="26">
        <v>46220.833333333299</v>
      </c>
      <c r="E13" s="26">
        <v>46221.25</v>
      </c>
      <c r="F13" s="24" t="s">
        <v>130</v>
      </c>
    </row>
    <row r="14" spans="1:6" s="3" customFormat="1" ht="77.5" x14ac:dyDescent="0.35">
      <c r="A14" s="24" t="s">
        <v>85</v>
      </c>
      <c r="B14" s="24" t="s">
        <v>2</v>
      </c>
      <c r="C14" s="24" t="s">
        <v>526</v>
      </c>
      <c r="D14" s="26">
        <v>46220.833333333299</v>
      </c>
      <c r="E14" s="26">
        <v>46221.25</v>
      </c>
      <c r="F14" s="24" t="s">
        <v>130</v>
      </c>
    </row>
    <row r="15" spans="1:6" s="3" customFormat="1" ht="77.5" x14ac:dyDescent="0.35">
      <c r="A15" s="24" t="s">
        <v>85</v>
      </c>
      <c r="B15" s="24" t="s">
        <v>2</v>
      </c>
      <c r="C15" s="24" t="s">
        <v>527</v>
      </c>
      <c r="D15" s="26">
        <v>46220.833333333299</v>
      </c>
      <c r="E15" s="26">
        <v>46221.25</v>
      </c>
      <c r="F15" s="24" t="s">
        <v>130</v>
      </c>
    </row>
    <row r="16" spans="1:6" s="3" customFormat="1" ht="62" x14ac:dyDescent="0.35">
      <c r="A16" s="24" t="s">
        <v>85</v>
      </c>
      <c r="B16" s="24" t="s">
        <v>2</v>
      </c>
      <c r="C16" s="24" t="s">
        <v>525</v>
      </c>
      <c r="D16" s="26">
        <v>46220.833333333299</v>
      </c>
      <c r="E16" s="26">
        <v>46221.25</v>
      </c>
      <c r="F16" s="24" t="s">
        <v>130</v>
      </c>
    </row>
    <row r="17" spans="1:6" s="3" customFormat="1" ht="62" x14ac:dyDescent="0.35">
      <c r="A17" s="24" t="s">
        <v>85</v>
      </c>
      <c r="B17" s="24" t="s">
        <v>2</v>
      </c>
      <c r="C17" s="24" t="s">
        <v>1116</v>
      </c>
      <c r="D17" s="26">
        <v>46220.833333333299</v>
      </c>
      <c r="E17" s="26">
        <v>46221.25</v>
      </c>
      <c r="F17" s="24" t="s">
        <v>1117</v>
      </c>
    </row>
    <row r="18" spans="1:6" s="3" customFormat="1" ht="62" x14ac:dyDescent="0.35">
      <c r="A18" s="24" t="s">
        <v>85</v>
      </c>
      <c r="B18" s="24" t="s">
        <v>2</v>
      </c>
      <c r="C18" s="24" t="s">
        <v>144</v>
      </c>
      <c r="D18" s="26">
        <v>46220.833333333299</v>
      </c>
      <c r="E18" s="26">
        <v>46221.25</v>
      </c>
      <c r="F18" s="24" t="s">
        <v>143</v>
      </c>
    </row>
    <row r="19" spans="1:6" s="4" customFormat="1" ht="62" x14ac:dyDescent="0.35">
      <c r="A19" s="24" t="s">
        <v>85</v>
      </c>
      <c r="B19" s="24" t="s">
        <v>2</v>
      </c>
      <c r="C19" s="24" t="s">
        <v>142</v>
      </c>
      <c r="D19" s="26">
        <v>46220.833333333299</v>
      </c>
      <c r="E19" s="26">
        <v>46221.25</v>
      </c>
      <c r="F19" s="24" t="s">
        <v>143</v>
      </c>
    </row>
    <row r="20" spans="1:6" s="4" customFormat="1" ht="77.5" x14ac:dyDescent="0.35">
      <c r="A20" s="24" t="s">
        <v>85</v>
      </c>
      <c r="B20" s="24" t="s">
        <v>2</v>
      </c>
      <c r="C20" s="24" t="s">
        <v>145</v>
      </c>
      <c r="D20" s="26">
        <v>46220.833333333299</v>
      </c>
      <c r="E20" s="26">
        <v>46221.25</v>
      </c>
      <c r="F20" s="24" t="s">
        <v>143</v>
      </c>
    </row>
    <row r="21" spans="1:6" s="4" customFormat="1" ht="77.5" x14ac:dyDescent="0.35">
      <c r="A21" s="24" t="s">
        <v>85</v>
      </c>
      <c r="B21" s="24" t="s">
        <v>2</v>
      </c>
      <c r="C21" s="24" t="s">
        <v>901</v>
      </c>
      <c r="D21" s="26">
        <v>46220.833333333299</v>
      </c>
      <c r="E21" s="26">
        <v>46221.25</v>
      </c>
      <c r="F21" s="24" t="s">
        <v>899</v>
      </c>
    </row>
    <row r="22" spans="1:6" s="4" customFormat="1" ht="77.5" x14ac:dyDescent="0.35">
      <c r="A22" s="24" t="s">
        <v>85</v>
      </c>
      <c r="B22" s="24" t="s">
        <v>2</v>
      </c>
      <c r="C22" s="24" t="s">
        <v>898</v>
      </c>
      <c r="D22" s="26">
        <v>46220.833333333299</v>
      </c>
      <c r="E22" s="26">
        <v>46221.25</v>
      </c>
      <c r="F22" s="24" t="s">
        <v>899</v>
      </c>
    </row>
    <row r="23" spans="1:6" s="4" customFormat="1" ht="77.5" x14ac:dyDescent="0.35">
      <c r="A23" s="24" t="s">
        <v>85</v>
      </c>
      <c r="B23" s="24" t="s">
        <v>2</v>
      </c>
      <c r="C23" s="24" t="s">
        <v>900</v>
      </c>
      <c r="D23" s="26">
        <v>46220.833333333299</v>
      </c>
      <c r="E23" s="26">
        <v>46221.25</v>
      </c>
      <c r="F23" s="24" t="s">
        <v>899</v>
      </c>
    </row>
    <row r="24" spans="1:6" s="4" customFormat="1" ht="77.5" x14ac:dyDescent="0.35">
      <c r="A24" s="24" t="s">
        <v>509</v>
      </c>
      <c r="B24" s="24" t="s">
        <v>4</v>
      </c>
      <c r="C24" s="24" t="s">
        <v>510</v>
      </c>
      <c r="D24" s="26">
        <v>46220.833333333299</v>
      </c>
      <c r="E24" s="26">
        <v>46221.25</v>
      </c>
      <c r="F24" s="24" t="s">
        <v>511</v>
      </c>
    </row>
    <row r="25" spans="1:6" s="4" customFormat="1" ht="77.5" x14ac:dyDescent="0.35">
      <c r="A25" s="24" t="s">
        <v>347</v>
      </c>
      <c r="B25" s="24" t="s">
        <v>2</v>
      </c>
      <c r="C25" s="24" t="s">
        <v>348</v>
      </c>
      <c r="D25" s="26">
        <v>46220.833333333299</v>
      </c>
      <c r="E25" s="26">
        <v>46221.166666666701</v>
      </c>
      <c r="F25" s="24" t="s">
        <v>349</v>
      </c>
    </row>
    <row r="26" spans="1:6" s="4" customFormat="1" ht="93" x14ac:dyDescent="0.35">
      <c r="A26" s="24" t="s">
        <v>26</v>
      </c>
      <c r="B26" s="24" t="s">
        <v>6</v>
      </c>
      <c r="C26" s="24" t="s">
        <v>27</v>
      </c>
      <c r="D26" s="26">
        <v>46220.833333333299</v>
      </c>
      <c r="E26" s="26">
        <v>46221.25</v>
      </c>
      <c r="F26" s="24" t="s">
        <v>28</v>
      </c>
    </row>
    <row r="27" spans="1:6" s="4" customFormat="1" ht="108.5" x14ac:dyDescent="0.35">
      <c r="A27" s="24" t="s">
        <v>17</v>
      </c>
      <c r="B27" s="24" t="s">
        <v>2</v>
      </c>
      <c r="C27" s="24" t="s">
        <v>18</v>
      </c>
      <c r="D27" s="26">
        <v>46220.875</v>
      </c>
      <c r="E27" s="26">
        <v>46221.208333333299</v>
      </c>
      <c r="F27" s="24" t="s">
        <v>19</v>
      </c>
    </row>
    <row r="28" spans="1:6" s="4" customFormat="1" ht="108.5" x14ac:dyDescent="0.35">
      <c r="A28" s="24" t="s">
        <v>29</v>
      </c>
      <c r="B28" s="24" t="s">
        <v>5</v>
      </c>
      <c r="C28" s="24" t="s">
        <v>836</v>
      </c>
      <c r="D28" s="26">
        <v>46220.895833333299</v>
      </c>
      <c r="E28" s="26">
        <v>46221.25</v>
      </c>
      <c r="F28" s="24" t="s">
        <v>469</v>
      </c>
    </row>
    <row r="29" spans="1:6" s="4" customFormat="1" ht="62" x14ac:dyDescent="0.35">
      <c r="A29" s="24" t="s">
        <v>29</v>
      </c>
      <c r="B29" s="24" t="s">
        <v>4</v>
      </c>
      <c r="C29" s="24" t="s">
        <v>784</v>
      </c>
      <c r="D29" s="26">
        <v>46220.833333333299</v>
      </c>
      <c r="E29" s="26">
        <v>46221.25</v>
      </c>
      <c r="F29" s="24" t="s">
        <v>31</v>
      </c>
    </row>
    <row r="30" spans="1:6" s="4" customFormat="1" ht="62" x14ac:dyDescent="0.35">
      <c r="A30" s="24" t="s">
        <v>29</v>
      </c>
      <c r="B30" s="24" t="s">
        <v>4</v>
      </c>
      <c r="C30" s="24" t="s">
        <v>845</v>
      </c>
      <c r="D30" s="26">
        <v>46220.833333333299</v>
      </c>
      <c r="E30" s="26">
        <v>46221.25</v>
      </c>
      <c r="F30" s="24" t="s">
        <v>846</v>
      </c>
    </row>
    <row r="31" spans="1:6" s="4" customFormat="1" ht="62" x14ac:dyDescent="0.35">
      <c r="A31" s="24" t="s">
        <v>29</v>
      </c>
      <c r="B31" s="24" t="s">
        <v>5</v>
      </c>
      <c r="C31" s="24" t="s">
        <v>452</v>
      </c>
      <c r="D31" s="26">
        <v>46041.229166666701</v>
      </c>
      <c r="E31" s="26">
        <v>46230.229166666701</v>
      </c>
      <c r="F31" s="24" t="s">
        <v>1110</v>
      </c>
    </row>
    <row r="32" spans="1:6" s="4" customFormat="1" ht="62" x14ac:dyDescent="0.35">
      <c r="A32" s="24" t="s">
        <v>29</v>
      </c>
      <c r="B32" s="24" t="s">
        <v>4</v>
      </c>
      <c r="C32" s="24" t="s">
        <v>997</v>
      </c>
      <c r="D32" s="26">
        <v>46220.541666666701</v>
      </c>
      <c r="E32" s="26">
        <v>46221.25</v>
      </c>
      <c r="F32" s="24" t="s">
        <v>481</v>
      </c>
    </row>
    <row r="33" spans="1:6" s="4" customFormat="1" ht="62" x14ac:dyDescent="0.35">
      <c r="A33" s="24" t="s">
        <v>29</v>
      </c>
      <c r="B33" s="24" t="s">
        <v>4</v>
      </c>
      <c r="C33" s="24" t="s">
        <v>859</v>
      </c>
      <c r="D33" s="26">
        <v>46220.833333333299</v>
      </c>
      <c r="E33" s="26">
        <v>46221.25</v>
      </c>
      <c r="F33" s="24" t="s">
        <v>481</v>
      </c>
    </row>
    <row r="34" spans="1:6" s="4" customFormat="1" ht="62" x14ac:dyDescent="0.35">
      <c r="A34" s="24" t="s">
        <v>29</v>
      </c>
      <c r="B34" s="24" t="s">
        <v>4</v>
      </c>
      <c r="C34" s="24" t="s">
        <v>860</v>
      </c>
      <c r="D34" s="26">
        <v>46220.833333333299</v>
      </c>
      <c r="E34" s="26">
        <v>46221.25</v>
      </c>
      <c r="F34" s="24" t="s">
        <v>481</v>
      </c>
    </row>
    <row r="35" spans="1:6" s="4" customFormat="1" ht="62" x14ac:dyDescent="0.35">
      <c r="A35" s="24" t="s">
        <v>29</v>
      </c>
      <c r="B35" s="24" t="s">
        <v>4</v>
      </c>
      <c r="C35" s="24" t="s">
        <v>861</v>
      </c>
      <c r="D35" s="26">
        <v>46220.833333333299</v>
      </c>
      <c r="E35" s="26">
        <v>46221.25</v>
      </c>
      <c r="F35" s="24" t="s">
        <v>481</v>
      </c>
    </row>
    <row r="36" spans="1:6" s="4" customFormat="1" ht="62" x14ac:dyDescent="0.35">
      <c r="A36" s="24" t="s">
        <v>29</v>
      </c>
      <c r="B36" s="24" t="s">
        <v>4</v>
      </c>
      <c r="C36" s="24" t="s">
        <v>480</v>
      </c>
      <c r="D36" s="26">
        <v>46220.833333333299</v>
      </c>
      <c r="E36" s="26">
        <v>46221.25</v>
      </c>
      <c r="F36" s="24" t="s">
        <v>481</v>
      </c>
    </row>
    <row r="37" spans="1:6" s="4" customFormat="1" ht="108.5" x14ac:dyDescent="0.35">
      <c r="A37" s="24" t="s">
        <v>29</v>
      </c>
      <c r="B37" s="24" t="s">
        <v>4</v>
      </c>
      <c r="C37" s="24" t="s">
        <v>863</v>
      </c>
      <c r="D37" s="26">
        <v>46220.833333333299</v>
      </c>
      <c r="E37" s="26">
        <v>46221.25</v>
      </c>
      <c r="F37" s="24" t="s">
        <v>481</v>
      </c>
    </row>
    <row r="38" spans="1:6" s="4" customFormat="1" ht="108.5" x14ac:dyDescent="0.35">
      <c r="A38" s="24" t="s">
        <v>29</v>
      </c>
      <c r="B38" s="24" t="s">
        <v>4</v>
      </c>
      <c r="C38" s="24" t="s">
        <v>862</v>
      </c>
      <c r="D38" s="26">
        <v>46220.833333333299</v>
      </c>
      <c r="E38" s="26">
        <v>46221.25</v>
      </c>
      <c r="F38" s="24" t="s">
        <v>481</v>
      </c>
    </row>
    <row r="39" spans="1:6" s="4" customFormat="1" ht="77.5" x14ac:dyDescent="0.35">
      <c r="A39" s="24" t="s">
        <v>29</v>
      </c>
      <c r="B39" s="24" t="s">
        <v>4</v>
      </c>
      <c r="C39" s="24" t="s">
        <v>864</v>
      </c>
      <c r="D39" s="26">
        <v>46220.833333333299</v>
      </c>
      <c r="E39" s="26">
        <v>46221.25</v>
      </c>
      <c r="F39" s="24" t="s">
        <v>481</v>
      </c>
    </row>
    <row r="40" spans="1:6" s="4" customFormat="1" ht="93" x14ac:dyDescent="0.35">
      <c r="A40" s="24" t="s">
        <v>154</v>
      </c>
      <c r="B40" s="24" t="s">
        <v>4</v>
      </c>
      <c r="C40" s="24" t="s">
        <v>454</v>
      </c>
      <c r="D40" s="26">
        <v>46083.999305555597</v>
      </c>
      <c r="E40" s="26">
        <v>46293.999305555597</v>
      </c>
      <c r="F40" s="24" t="s">
        <v>455</v>
      </c>
    </row>
    <row r="41" spans="1:6" s="4" customFormat="1" ht="93" x14ac:dyDescent="0.35">
      <c r="A41" s="24" t="s">
        <v>154</v>
      </c>
      <c r="B41" s="24" t="s">
        <v>5</v>
      </c>
      <c r="C41" s="24" t="s">
        <v>456</v>
      </c>
      <c r="D41" s="26">
        <v>46083.999305555597</v>
      </c>
      <c r="E41" s="26">
        <v>46293.999305555597</v>
      </c>
      <c r="F41" s="24" t="s">
        <v>455</v>
      </c>
    </row>
    <row r="42" spans="1:6" s="4" customFormat="1" ht="93" x14ac:dyDescent="0.35">
      <c r="A42" s="24" t="s">
        <v>154</v>
      </c>
      <c r="B42" s="24" t="s">
        <v>5</v>
      </c>
      <c r="C42" s="24" t="s">
        <v>155</v>
      </c>
      <c r="D42" s="26">
        <v>46220.833333333299</v>
      </c>
      <c r="E42" s="26">
        <v>46221.25</v>
      </c>
      <c r="F42" s="24" t="s">
        <v>156</v>
      </c>
    </row>
    <row r="43" spans="1:6" s="4" customFormat="1" ht="77.5" x14ac:dyDescent="0.35">
      <c r="A43" s="24" t="s">
        <v>149</v>
      </c>
      <c r="B43" s="24" t="s">
        <v>2</v>
      </c>
      <c r="C43" s="24" t="s">
        <v>150</v>
      </c>
      <c r="D43" s="26">
        <v>46220.833333333299</v>
      </c>
      <c r="E43" s="26">
        <v>46221.25</v>
      </c>
      <c r="F43" s="24" t="s">
        <v>151</v>
      </c>
    </row>
    <row r="44" spans="1:6" s="4" customFormat="1" ht="93" x14ac:dyDescent="0.35">
      <c r="A44" s="24" t="s">
        <v>149</v>
      </c>
      <c r="B44" s="24" t="s">
        <v>2</v>
      </c>
      <c r="C44" s="24" t="s">
        <v>902</v>
      </c>
      <c r="D44" s="26">
        <v>46220.833333333299</v>
      </c>
      <c r="E44" s="26">
        <v>46221.25</v>
      </c>
      <c r="F44" s="24" t="s">
        <v>903</v>
      </c>
    </row>
    <row r="45" spans="1:6" s="4" customFormat="1" ht="93" x14ac:dyDescent="0.35">
      <c r="A45" s="24" t="s">
        <v>310</v>
      </c>
      <c r="B45" s="24" t="s">
        <v>4</v>
      </c>
      <c r="C45" s="24" t="s">
        <v>943</v>
      </c>
      <c r="D45" s="26">
        <v>46220.833333333299</v>
      </c>
      <c r="E45" s="26">
        <v>46221.208333333299</v>
      </c>
      <c r="F45" s="24" t="s">
        <v>941</v>
      </c>
    </row>
    <row r="46" spans="1:6" s="4" customFormat="1" ht="93" x14ac:dyDescent="0.35">
      <c r="A46" s="24" t="s">
        <v>310</v>
      </c>
      <c r="B46" s="24" t="s">
        <v>4</v>
      </c>
      <c r="C46" s="24" t="s">
        <v>942</v>
      </c>
      <c r="D46" s="26">
        <v>46220.833333333299</v>
      </c>
      <c r="E46" s="26">
        <v>46221.208333333299</v>
      </c>
      <c r="F46" s="24" t="s">
        <v>941</v>
      </c>
    </row>
    <row r="47" spans="1:6" s="4" customFormat="1" ht="93" x14ac:dyDescent="0.35">
      <c r="A47" s="24" t="s">
        <v>310</v>
      </c>
      <c r="B47" s="24" t="s">
        <v>4</v>
      </c>
      <c r="C47" s="24" t="s">
        <v>940</v>
      </c>
      <c r="D47" s="26">
        <v>46220.833333333299</v>
      </c>
      <c r="E47" s="26">
        <v>46221.208333333299</v>
      </c>
      <c r="F47" s="24" t="s">
        <v>941</v>
      </c>
    </row>
    <row r="48" spans="1:6" s="4" customFormat="1" ht="77.5" x14ac:dyDescent="0.35">
      <c r="A48" s="24" t="s">
        <v>310</v>
      </c>
      <c r="B48" s="24" t="s">
        <v>4</v>
      </c>
      <c r="C48" s="24" t="s">
        <v>947</v>
      </c>
      <c r="D48" s="26">
        <v>46220.833333333299</v>
      </c>
      <c r="E48" s="26">
        <v>46221.25</v>
      </c>
      <c r="F48" s="24" t="s">
        <v>679</v>
      </c>
    </row>
    <row r="49" spans="1:6" s="4" customFormat="1" ht="93" x14ac:dyDescent="0.35">
      <c r="A49" s="24" t="s">
        <v>310</v>
      </c>
      <c r="B49" s="24" t="s">
        <v>4</v>
      </c>
      <c r="C49" s="24" t="s">
        <v>946</v>
      </c>
      <c r="D49" s="26">
        <v>46220.833333333299</v>
      </c>
      <c r="E49" s="26">
        <v>46221.25</v>
      </c>
      <c r="F49" s="24" t="s">
        <v>679</v>
      </c>
    </row>
    <row r="50" spans="1:6" s="4" customFormat="1" ht="93" x14ac:dyDescent="0.35">
      <c r="A50" s="24" t="s">
        <v>324</v>
      </c>
      <c r="B50" s="24" t="s">
        <v>6</v>
      </c>
      <c r="C50" s="24" t="s">
        <v>681</v>
      </c>
      <c r="D50" s="26">
        <v>46220.833333333299</v>
      </c>
      <c r="E50" s="26">
        <v>46221.25</v>
      </c>
      <c r="F50" s="24" t="s">
        <v>682</v>
      </c>
    </row>
    <row r="51" spans="1:6" s="4" customFormat="1" ht="93" x14ac:dyDescent="0.35">
      <c r="A51" s="24" t="s">
        <v>327</v>
      </c>
      <c r="B51" s="24" t="s">
        <v>23</v>
      </c>
      <c r="C51" s="24" t="s">
        <v>330</v>
      </c>
      <c r="D51" s="26">
        <v>46220.875</v>
      </c>
      <c r="E51" s="26">
        <v>46223.25</v>
      </c>
      <c r="F51" s="24" t="s">
        <v>331</v>
      </c>
    </row>
    <row r="52" spans="1:6" s="4" customFormat="1" ht="93" x14ac:dyDescent="0.35">
      <c r="A52" s="24" t="s">
        <v>317</v>
      </c>
      <c r="B52" s="24" t="s">
        <v>5</v>
      </c>
      <c r="C52" s="24" t="s">
        <v>320</v>
      </c>
      <c r="D52" s="26">
        <v>46220.833333333299</v>
      </c>
      <c r="E52" s="26">
        <v>46221.25</v>
      </c>
      <c r="F52" s="24" t="s">
        <v>319</v>
      </c>
    </row>
    <row r="53" spans="1:6" s="4" customFormat="1" ht="93" x14ac:dyDescent="0.35">
      <c r="A53" s="24" t="s">
        <v>317</v>
      </c>
      <c r="B53" s="24" t="s">
        <v>4</v>
      </c>
      <c r="C53" s="24" t="s">
        <v>318</v>
      </c>
      <c r="D53" s="26">
        <v>46220.833333333299</v>
      </c>
      <c r="E53" s="26">
        <v>46221.25</v>
      </c>
      <c r="F53" s="24" t="s">
        <v>319</v>
      </c>
    </row>
    <row r="54" spans="1:6" s="4" customFormat="1" ht="93" x14ac:dyDescent="0.35">
      <c r="A54" s="24" t="s">
        <v>291</v>
      </c>
      <c r="B54" s="24" t="s">
        <v>4</v>
      </c>
      <c r="C54" s="24" t="s">
        <v>923</v>
      </c>
      <c r="D54" s="26">
        <v>46220.875</v>
      </c>
      <c r="E54" s="26">
        <v>46221.25</v>
      </c>
      <c r="F54" s="24" t="s">
        <v>924</v>
      </c>
    </row>
    <row r="55" spans="1:6" s="4" customFormat="1" ht="93" x14ac:dyDescent="0.35">
      <c r="A55" s="24" t="s">
        <v>291</v>
      </c>
      <c r="B55" s="24" t="s">
        <v>5</v>
      </c>
      <c r="C55" s="24" t="s">
        <v>294</v>
      </c>
      <c r="D55" s="26">
        <v>46220.875</v>
      </c>
      <c r="E55" s="26">
        <v>46221.25</v>
      </c>
      <c r="F55" s="24" t="s">
        <v>293</v>
      </c>
    </row>
    <row r="56" spans="1:6" s="4" customFormat="1" ht="93" x14ac:dyDescent="0.35">
      <c r="A56" s="24" t="s">
        <v>291</v>
      </c>
      <c r="B56" s="24" t="s">
        <v>4</v>
      </c>
      <c r="C56" s="24" t="s">
        <v>587</v>
      </c>
      <c r="D56" s="26">
        <v>46220.833333333299</v>
      </c>
      <c r="E56" s="26">
        <v>46221.25</v>
      </c>
      <c r="F56" s="24" t="s">
        <v>588</v>
      </c>
    </row>
    <row r="57" spans="1:6" s="4" customFormat="1" ht="93" x14ac:dyDescent="0.35">
      <c r="A57" s="24" t="s">
        <v>343</v>
      </c>
      <c r="B57" s="24" t="s">
        <v>2</v>
      </c>
      <c r="C57" s="24" t="s">
        <v>696</v>
      </c>
      <c r="D57" s="26">
        <v>46220.958333333299</v>
      </c>
      <c r="E57" s="26">
        <v>46221.229166666701</v>
      </c>
      <c r="F57" s="24" t="s">
        <v>955</v>
      </c>
    </row>
    <row r="58" spans="1:6" s="4" customFormat="1" ht="93" x14ac:dyDescent="0.35">
      <c r="A58" s="24" t="s">
        <v>343</v>
      </c>
      <c r="B58" s="24" t="s">
        <v>2</v>
      </c>
      <c r="C58" s="24" t="s">
        <v>958</v>
      </c>
      <c r="D58" s="26">
        <v>46220.958333333299</v>
      </c>
      <c r="E58" s="26">
        <v>46221.25</v>
      </c>
      <c r="F58" s="24" t="s">
        <v>959</v>
      </c>
    </row>
    <row r="59" spans="1:6" s="4" customFormat="1" ht="93" x14ac:dyDescent="0.35">
      <c r="A59" s="24" t="s">
        <v>343</v>
      </c>
      <c r="B59" s="24" t="s">
        <v>2</v>
      </c>
      <c r="C59" s="24" t="s">
        <v>752</v>
      </c>
      <c r="D59" s="26">
        <v>46220.958333333299</v>
      </c>
      <c r="E59" s="26">
        <v>46221.25</v>
      </c>
      <c r="F59" s="24" t="s">
        <v>967</v>
      </c>
    </row>
    <row r="60" spans="1:6" s="4" customFormat="1" ht="93" x14ac:dyDescent="0.35">
      <c r="A60" s="24" t="s">
        <v>284</v>
      </c>
      <c r="B60" s="24" t="s">
        <v>2</v>
      </c>
      <c r="C60" s="24" t="s">
        <v>285</v>
      </c>
      <c r="D60" s="26">
        <v>46220.875</v>
      </c>
      <c r="E60" s="26">
        <v>46222.875</v>
      </c>
      <c r="F60" s="24" t="s">
        <v>286</v>
      </c>
    </row>
    <row r="61" spans="1:6" s="4" customFormat="1" ht="93" x14ac:dyDescent="0.35">
      <c r="A61" s="24" t="s">
        <v>284</v>
      </c>
      <c r="B61" s="24" t="s">
        <v>6</v>
      </c>
      <c r="C61" s="24" t="s">
        <v>928</v>
      </c>
      <c r="D61" s="26">
        <v>46220.875</v>
      </c>
      <c r="E61" s="26">
        <v>46221.25</v>
      </c>
      <c r="F61" s="24" t="s">
        <v>929</v>
      </c>
    </row>
    <row r="62" spans="1:6" s="4" customFormat="1" ht="93" x14ac:dyDescent="0.35">
      <c r="A62" s="24" t="s">
        <v>284</v>
      </c>
      <c r="B62" s="24" t="s">
        <v>6</v>
      </c>
      <c r="C62" s="24" t="s">
        <v>939</v>
      </c>
      <c r="D62" s="26">
        <v>46220.875</v>
      </c>
      <c r="E62" s="26">
        <v>46221.25</v>
      </c>
      <c r="F62" s="24" t="s">
        <v>938</v>
      </c>
    </row>
    <row r="63" spans="1:6" s="4" customFormat="1" ht="93" x14ac:dyDescent="0.35">
      <c r="A63" s="24" t="s">
        <v>284</v>
      </c>
      <c r="B63" s="24" t="s">
        <v>6</v>
      </c>
      <c r="C63" s="24" t="s">
        <v>937</v>
      </c>
      <c r="D63" s="26">
        <v>46220.875</v>
      </c>
      <c r="E63" s="26">
        <v>46221.25</v>
      </c>
      <c r="F63" s="24" t="s">
        <v>938</v>
      </c>
    </row>
    <row r="64" spans="1:6" s="4" customFormat="1" ht="77.5" x14ac:dyDescent="0.35">
      <c r="A64" s="24" t="s">
        <v>284</v>
      </c>
      <c r="B64" s="24" t="s">
        <v>6</v>
      </c>
      <c r="C64" s="24" t="s">
        <v>365</v>
      </c>
      <c r="D64" s="26">
        <v>46220.958333333299</v>
      </c>
      <c r="E64" s="26">
        <v>46221.25</v>
      </c>
      <c r="F64" s="24" t="s">
        <v>964</v>
      </c>
    </row>
    <row r="65" spans="1:6" s="4" customFormat="1" ht="77.5" x14ac:dyDescent="0.35">
      <c r="A65" s="24" t="s">
        <v>400</v>
      </c>
      <c r="B65" s="24" t="s">
        <v>5</v>
      </c>
      <c r="C65" s="24" t="s">
        <v>574</v>
      </c>
      <c r="D65" s="26">
        <v>46220.875</v>
      </c>
      <c r="E65" s="26">
        <v>46221.25</v>
      </c>
      <c r="F65" s="24" t="s">
        <v>575</v>
      </c>
    </row>
    <row r="66" spans="1:6" s="4" customFormat="1" ht="77.5" x14ac:dyDescent="0.35">
      <c r="A66" s="24" t="s">
        <v>400</v>
      </c>
      <c r="B66" s="24" t="s">
        <v>5</v>
      </c>
      <c r="C66" s="24" t="s">
        <v>971</v>
      </c>
      <c r="D66" s="26">
        <v>46220.791666666701</v>
      </c>
      <c r="E66" s="26">
        <v>46221.25</v>
      </c>
      <c r="F66" s="24" t="s">
        <v>972</v>
      </c>
    </row>
    <row r="67" spans="1:6" s="4" customFormat="1" ht="62" x14ac:dyDescent="0.35">
      <c r="A67" s="24" t="s">
        <v>570</v>
      </c>
      <c r="B67" s="24" t="s">
        <v>23</v>
      </c>
      <c r="C67" s="24" t="s">
        <v>935</v>
      </c>
      <c r="D67" s="26">
        <v>46220.875</v>
      </c>
      <c r="E67" s="26">
        <v>46221.25</v>
      </c>
      <c r="F67" s="24" t="s">
        <v>936</v>
      </c>
    </row>
    <row r="68" spans="1:6" s="4" customFormat="1" ht="93" x14ac:dyDescent="0.35">
      <c r="A68" s="24" t="s">
        <v>270</v>
      </c>
      <c r="B68" s="24" t="s">
        <v>2</v>
      </c>
      <c r="C68" s="24" t="s">
        <v>271</v>
      </c>
      <c r="D68" s="26">
        <v>46220.875</v>
      </c>
      <c r="E68" s="26">
        <v>46221.25</v>
      </c>
      <c r="F68" s="24" t="s">
        <v>272</v>
      </c>
    </row>
    <row r="69" spans="1:6" s="4" customFormat="1" ht="93" x14ac:dyDescent="0.35">
      <c r="A69" s="24" t="s">
        <v>270</v>
      </c>
      <c r="B69" s="24" t="s">
        <v>2</v>
      </c>
      <c r="C69" s="24" t="s">
        <v>925</v>
      </c>
      <c r="D69" s="26">
        <v>46220.875</v>
      </c>
      <c r="E69" s="26">
        <v>46221.25</v>
      </c>
      <c r="F69" s="24" t="s">
        <v>926</v>
      </c>
    </row>
    <row r="70" spans="1:6" s="4" customFormat="1" ht="93" x14ac:dyDescent="0.35">
      <c r="A70" s="24" t="s">
        <v>270</v>
      </c>
      <c r="B70" s="24" t="s">
        <v>2</v>
      </c>
      <c r="C70" s="24" t="s">
        <v>927</v>
      </c>
      <c r="D70" s="26">
        <v>46220.875</v>
      </c>
      <c r="E70" s="26">
        <v>46221.25</v>
      </c>
      <c r="F70" s="24" t="s">
        <v>926</v>
      </c>
    </row>
    <row r="71" spans="1:6" s="4" customFormat="1" ht="93" x14ac:dyDescent="0.35">
      <c r="A71" s="24" t="s">
        <v>270</v>
      </c>
      <c r="B71" s="24" t="s">
        <v>6</v>
      </c>
      <c r="C71" s="24" t="s">
        <v>459</v>
      </c>
      <c r="D71" s="26">
        <v>46209.208333333299</v>
      </c>
      <c r="E71" s="26">
        <v>46240.25</v>
      </c>
      <c r="F71" s="24" t="s">
        <v>1129</v>
      </c>
    </row>
    <row r="72" spans="1:6" s="4" customFormat="1" ht="93" x14ac:dyDescent="0.35">
      <c r="A72" s="24" t="s">
        <v>270</v>
      </c>
      <c r="B72" s="24" t="s">
        <v>6</v>
      </c>
      <c r="C72" s="24" t="s">
        <v>930</v>
      </c>
      <c r="D72" s="26">
        <v>46220.875</v>
      </c>
      <c r="E72" s="26">
        <v>46221.25</v>
      </c>
      <c r="F72" s="24" t="s">
        <v>931</v>
      </c>
    </row>
    <row r="73" spans="1:6" s="4" customFormat="1" ht="77.5" x14ac:dyDescent="0.35">
      <c r="A73" s="24" t="s">
        <v>270</v>
      </c>
      <c r="B73" s="24" t="s">
        <v>6</v>
      </c>
      <c r="C73" s="24" t="s">
        <v>932</v>
      </c>
      <c r="D73" s="26">
        <v>46220.875</v>
      </c>
      <c r="E73" s="26">
        <v>46221.25</v>
      </c>
      <c r="F73" s="24" t="s">
        <v>931</v>
      </c>
    </row>
    <row r="74" spans="1:6" s="4" customFormat="1" ht="77.5" x14ac:dyDescent="0.35">
      <c r="A74" s="24" t="s">
        <v>407</v>
      </c>
      <c r="B74" s="24" t="s">
        <v>23</v>
      </c>
      <c r="C74" s="24" t="s">
        <v>980</v>
      </c>
      <c r="D74" s="26">
        <v>46220.833333333299</v>
      </c>
      <c r="E74" s="26">
        <v>46221.25</v>
      </c>
      <c r="F74" s="24" t="s">
        <v>981</v>
      </c>
    </row>
    <row r="75" spans="1:6" s="4" customFormat="1" ht="77.5" x14ac:dyDescent="0.35">
      <c r="A75" s="24" t="s">
        <v>372</v>
      </c>
      <c r="B75" s="24" t="s">
        <v>2</v>
      </c>
      <c r="C75" s="24" t="s">
        <v>627</v>
      </c>
      <c r="D75" s="26">
        <v>46220.833333333299</v>
      </c>
      <c r="E75" s="26">
        <v>46221.25</v>
      </c>
      <c r="F75" s="24" t="s">
        <v>495</v>
      </c>
    </row>
    <row r="76" spans="1:6" s="4" customFormat="1" ht="62" x14ac:dyDescent="0.35">
      <c r="A76" s="24" t="s">
        <v>372</v>
      </c>
      <c r="B76" s="24" t="s">
        <v>2</v>
      </c>
      <c r="C76" s="24" t="s">
        <v>628</v>
      </c>
      <c r="D76" s="26">
        <v>46220.833333333299</v>
      </c>
      <c r="E76" s="26">
        <v>46221.25</v>
      </c>
      <c r="F76" s="24" t="s">
        <v>495</v>
      </c>
    </row>
    <row r="77" spans="1:6" s="4" customFormat="1" ht="77.5" x14ac:dyDescent="0.35">
      <c r="A77" s="24" t="s">
        <v>372</v>
      </c>
      <c r="B77" s="24" t="s">
        <v>2</v>
      </c>
      <c r="C77" s="24" t="s">
        <v>626</v>
      </c>
      <c r="D77" s="26">
        <v>46220.833333333299</v>
      </c>
      <c r="E77" s="26">
        <v>46221.25</v>
      </c>
      <c r="F77" s="24" t="s">
        <v>495</v>
      </c>
    </row>
    <row r="78" spans="1:6" s="4" customFormat="1" ht="62" x14ac:dyDescent="0.35">
      <c r="A78" s="24" t="s">
        <v>372</v>
      </c>
      <c r="B78" s="24" t="s">
        <v>2</v>
      </c>
      <c r="C78" s="24" t="s">
        <v>629</v>
      </c>
      <c r="D78" s="26">
        <v>46220.833333333299</v>
      </c>
      <c r="E78" s="26">
        <v>46221.25</v>
      </c>
      <c r="F78" s="24" t="s">
        <v>495</v>
      </c>
    </row>
    <row r="79" spans="1:6" s="4" customFormat="1" ht="77.5" x14ac:dyDescent="0.35">
      <c r="A79" s="24" t="s">
        <v>372</v>
      </c>
      <c r="B79" s="24" t="s">
        <v>2</v>
      </c>
      <c r="C79" s="24" t="s">
        <v>887</v>
      </c>
      <c r="D79" s="26">
        <v>46220.833333333299</v>
      </c>
      <c r="E79" s="26">
        <v>46221.25</v>
      </c>
      <c r="F79" s="24" t="s">
        <v>885</v>
      </c>
    </row>
    <row r="80" spans="1:6" s="4" customFormat="1" ht="77.5" x14ac:dyDescent="0.35">
      <c r="A80" s="24" t="s">
        <v>372</v>
      </c>
      <c r="B80" s="24" t="s">
        <v>2</v>
      </c>
      <c r="C80" s="24" t="s">
        <v>884</v>
      </c>
      <c r="D80" s="26">
        <v>46220.833333333299</v>
      </c>
      <c r="E80" s="26">
        <v>46221.25</v>
      </c>
      <c r="F80" s="24" t="s">
        <v>885</v>
      </c>
    </row>
    <row r="81" spans="1:6" s="4" customFormat="1" ht="77.5" x14ac:dyDescent="0.35">
      <c r="A81" s="24" t="s">
        <v>372</v>
      </c>
      <c r="B81" s="24" t="s">
        <v>2</v>
      </c>
      <c r="C81" s="24" t="s">
        <v>886</v>
      </c>
      <c r="D81" s="26">
        <v>46220.833333333299</v>
      </c>
      <c r="E81" s="26">
        <v>46221.25</v>
      </c>
      <c r="F81" s="24" t="s">
        <v>885</v>
      </c>
    </row>
    <row r="82" spans="1:6" s="4" customFormat="1" ht="77.5" x14ac:dyDescent="0.35">
      <c r="A82" s="24" t="s">
        <v>372</v>
      </c>
      <c r="B82" s="24" t="s">
        <v>4</v>
      </c>
      <c r="C82" s="24" t="s">
        <v>379</v>
      </c>
      <c r="D82" s="26">
        <v>46220.854166666701</v>
      </c>
      <c r="E82" s="26">
        <v>46221.25</v>
      </c>
      <c r="F82" s="24" t="s">
        <v>380</v>
      </c>
    </row>
    <row r="83" spans="1:6" s="4" customFormat="1" ht="62" x14ac:dyDescent="0.35">
      <c r="A83" s="24" t="s">
        <v>372</v>
      </c>
      <c r="B83" s="24" t="s">
        <v>5</v>
      </c>
      <c r="C83" s="24" t="s">
        <v>381</v>
      </c>
      <c r="D83" s="26">
        <v>46220.854166666701</v>
      </c>
      <c r="E83" s="26">
        <v>46221.25</v>
      </c>
      <c r="F83" s="24" t="s">
        <v>380</v>
      </c>
    </row>
    <row r="84" spans="1:6" s="4" customFormat="1" ht="62" x14ac:dyDescent="0.35">
      <c r="A84" s="24" t="s">
        <v>372</v>
      </c>
      <c r="B84" s="24" t="s">
        <v>5</v>
      </c>
      <c r="C84" s="24" t="s">
        <v>382</v>
      </c>
      <c r="D84" s="26">
        <v>46220.854166666701</v>
      </c>
      <c r="E84" s="26">
        <v>46221.25</v>
      </c>
      <c r="F84" s="24" t="s">
        <v>383</v>
      </c>
    </row>
    <row r="85" spans="1:6" s="4" customFormat="1" ht="62" x14ac:dyDescent="0.35">
      <c r="A85" s="24" t="s">
        <v>372</v>
      </c>
      <c r="B85" s="24" t="s">
        <v>5</v>
      </c>
      <c r="C85" s="24" t="s">
        <v>969</v>
      </c>
      <c r="D85" s="26">
        <v>46220.833333333299</v>
      </c>
      <c r="E85" s="26">
        <v>46221.25</v>
      </c>
      <c r="F85" s="24" t="s">
        <v>970</v>
      </c>
    </row>
    <row r="86" spans="1:6" s="4" customFormat="1" ht="62" x14ac:dyDescent="0.35">
      <c r="A86" s="24" t="s">
        <v>372</v>
      </c>
      <c r="B86" s="24" t="s">
        <v>6</v>
      </c>
      <c r="C86" s="24" t="s">
        <v>463</v>
      </c>
      <c r="D86" s="26">
        <v>46202.875</v>
      </c>
      <c r="E86" s="26">
        <v>46508.208333333299</v>
      </c>
      <c r="F86" s="24" t="s">
        <v>464</v>
      </c>
    </row>
    <row r="87" spans="1:6" s="4" customFormat="1" ht="62" x14ac:dyDescent="0.35">
      <c r="A87" s="24" t="s">
        <v>774</v>
      </c>
      <c r="B87" s="24" t="s">
        <v>2</v>
      </c>
      <c r="C87" s="24" t="s">
        <v>775</v>
      </c>
      <c r="D87" s="26">
        <v>46220.958333333299</v>
      </c>
      <c r="E87" s="26">
        <v>46223.25</v>
      </c>
      <c r="F87" s="24" t="s">
        <v>1136</v>
      </c>
    </row>
    <row r="88" spans="1:6" s="4" customFormat="1" ht="77.5" x14ac:dyDescent="0.35">
      <c r="A88" s="24" t="s">
        <v>774</v>
      </c>
      <c r="B88" s="24" t="s">
        <v>6</v>
      </c>
      <c r="C88" s="24" t="s">
        <v>777</v>
      </c>
      <c r="D88" s="26">
        <v>46220.958333333299</v>
      </c>
      <c r="E88" s="26">
        <v>46223.25</v>
      </c>
      <c r="F88" s="24" t="s">
        <v>778</v>
      </c>
    </row>
    <row r="89" spans="1:6" s="4" customFormat="1" ht="46.5" x14ac:dyDescent="0.35">
      <c r="A89" s="24" t="s">
        <v>35</v>
      </c>
      <c r="B89" s="24" t="s">
        <v>5</v>
      </c>
      <c r="C89" s="24" t="s">
        <v>841</v>
      </c>
      <c r="D89" s="26">
        <v>46220.833333333299</v>
      </c>
      <c r="E89" s="26">
        <v>46221.25</v>
      </c>
      <c r="F89" s="24" t="s">
        <v>37</v>
      </c>
    </row>
    <row r="90" spans="1:6" s="4" customFormat="1" ht="46.5" x14ac:dyDescent="0.35">
      <c r="A90" s="24" t="s">
        <v>35</v>
      </c>
      <c r="B90" s="24" t="s">
        <v>5</v>
      </c>
      <c r="C90" s="24" t="s">
        <v>849</v>
      </c>
      <c r="D90" s="26">
        <v>46220.833333333299</v>
      </c>
      <c r="E90" s="26">
        <v>46221.25</v>
      </c>
      <c r="F90" s="24" t="s">
        <v>478</v>
      </c>
    </row>
    <row r="91" spans="1:6" s="4" customFormat="1" ht="46.5" x14ac:dyDescent="0.35">
      <c r="A91" s="24" t="s">
        <v>35</v>
      </c>
      <c r="B91" s="24" t="s">
        <v>5</v>
      </c>
      <c r="C91" s="24" t="s">
        <v>848</v>
      </c>
      <c r="D91" s="26">
        <v>46220.833333333299</v>
      </c>
      <c r="E91" s="26">
        <v>46221.25</v>
      </c>
      <c r="F91" s="24" t="s">
        <v>478</v>
      </c>
    </row>
    <row r="92" spans="1:6" s="4" customFormat="1" ht="46.5" x14ac:dyDescent="0.35">
      <c r="A92" s="24" t="s">
        <v>35</v>
      </c>
      <c r="B92" s="24" t="s">
        <v>5</v>
      </c>
      <c r="C92" s="24" t="s">
        <v>847</v>
      </c>
      <c r="D92" s="26">
        <v>46220.833333333299</v>
      </c>
      <c r="E92" s="26">
        <v>46221.25</v>
      </c>
      <c r="F92" s="24" t="s">
        <v>478</v>
      </c>
    </row>
    <row r="93" spans="1:6" s="4" customFormat="1" ht="46.5" x14ac:dyDescent="0.35">
      <c r="A93" s="24" t="s">
        <v>767</v>
      </c>
      <c r="B93" s="24" t="s">
        <v>2</v>
      </c>
      <c r="C93" s="24" t="s">
        <v>768</v>
      </c>
      <c r="D93" s="26">
        <v>46220.833333333299</v>
      </c>
      <c r="E93" s="26">
        <v>46222.999305555597</v>
      </c>
      <c r="F93" s="24" t="s">
        <v>769</v>
      </c>
    </row>
    <row r="94" spans="1:6" s="4" customFormat="1" ht="46.5" x14ac:dyDescent="0.35">
      <c r="A94" s="24" t="s">
        <v>465</v>
      </c>
      <c r="B94" s="24" t="s">
        <v>6</v>
      </c>
      <c r="C94" s="24" t="s">
        <v>888</v>
      </c>
      <c r="D94" s="26">
        <v>46220.833333333299</v>
      </c>
      <c r="E94" s="26">
        <v>46221.25</v>
      </c>
      <c r="F94" s="24" t="s">
        <v>889</v>
      </c>
    </row>
    <row r="95" spans="1:6" s="4" customFormat="1" ht="62" x14ac:dyDescent="0.35">
      <c r="A95" s="24" t="s">
        <v>465</v>
      </c>
      <c r="B95" s="24" t="s">
        <v>23</v>
      </c>
      <c r="C95" s="24" t="s">
        <v>466</v>
      </c>
      <c r="D95" s="26">
        <v>46217.625</v>
      </c>
      <c r="E95" s="26">
        <v>46387.875</v>
      </c>
      <c r="F95" s="24" t="s">
        <v>1143</v>
      </c>
    </row>
    <row r="96" spans="1:6" s="4" customFormat="1" ht="62" x14ac:dyDescent="0.35">
      <c r="A96" s="24" t="s">
        <v>418</v>
      </c>
      <c r="B96" s="24" t="s">
        <v>2</v>
      </c>
      <c r="C96" s="24" t="s">
        <v>874</v>
      </c>
      <c r="D96" s="26">
        <v>46220.833333333299</v>
      </c>
      <c r="E96" s="26">
        <v>46221.25</v>
      </c>
      <c r="F96" s="24" t="s">
        <v>870</v>
      </c>
    </row>
    <row r="97" spans="1:6" s="4" customFormat="1" ht="46.5" x14ac:dyDescent="0.35">
      <c r="A97" s="24" t="s">
        <v>418</v>
      </c>
      <c r="B97" s="24" t="s">
        <v>2</v>
      </c>
      <c r="C97" s="24" t="s">
        <v>873</v>
      </c>
      <c r="D97" s="26">
        <v>46220.833333333299</v>
      </c>
      <c r="E97" s="26">
        <v>46221.25</v>
      </c>
      <c r="F97" s="24" t="s">
        <v>870</v>
      </c>
    </row>
    <row r="98" spans="1:6" s="4" customFormat="1" ht="46.5" x14ac:dyDescent="0.35">
      <c r="A98" s="24" t="s">
        <v>418</v>
      </c>
      <c r="B98" s="24" t="s">
        <v>2</v>
      </c>
      <c r="C98" s="24" t="s">
        <v>878</v>
      </c>
      <c r="D98" s="26">
        <v>46220.833333333299</v>
      </c>
      <c r="E98" s="26">
        <v>46221.25</v>
      </c>
      <c r="F98" s="24" t="s">
        <v>870</v>
      </c>
    </row>
    <row r="99" spans="1:6" s="4" customFormat="1" ht="46.5" x14ac:dyDescent="0.35">
      <c r="A99" s="24" t="s">
        <v>418</v>
      </c>
      <c r="B99" s="24" t="s">
        <v>2</v>
      </c>
      <c r="C99" s="24" t="s">
        <v>879</v>
      </c>
      <c r="D99" s="26">
        <v>46220.833333333299</v>
      </c>
      <c r="E99" s="26">
        <v>46221.25</v>
      </c>
      <c r="F99" s="24" t="s">
        <v>870</v>
      </c>
    </row>
    <row r="100" spans="1:6" s="5" customFormat="1" ht="62" x14ac:dyDescent="0.35">
      <c r="A100" s="24" t="s">
        <v>418</v>
      </c>
      <c r="B100" s="24" t="s">
        <v>2</v>
      </c>
      <c r="C100" s="24" t="s">
        <v>882</v>
      </c>
      <c r="D100" s="26">
        <v>46220.833333333299</v>
      </c>
      <c r="E100" s="26">
        <v>46221.25</v>
      </c>
      <c r="F100" s="24" t="s">
        <v>870</v>
      </c>
    </row>
    <row r="101" spans="1:6" s="5" customFormat="1" ht="46.5" x14ac:dyDescent="0.35">
      <c r="A101" s="24" t="s">
        <v>418</v>
      </c>
      <c r="B101" s="24" t="s">
        <v>2</v>
      </c>
      <c r="C101" s="24" t="s">
        <v>880</v>
      </c>
      <c r="D101" s="26">
        <v>46220.833333333299</v>
      </c>
      <c r="E101" s="26">
        <v>46221.25</v>
      </c>
      <c r="F101" s="24" t="s">
        <v>870</v>
      </c>
    </row>
    <row r="102" spans="1:6" s="5" customFormat="1" ht="46.5" x14ac:dyDescent="0.35">
      <c r="A102" s="24" t="s">
        <v>418</v>
      </c>
      <c r="B102" s="24" t="s">
        <v>2</v>
      </c>
      <c r="C102" s="24" t="s">
        <v>881</v>
      </c>
      <c r="D102" s="26">
        <v>46220.833333333299</v>
      </c>
      <c r="E102" s="26">
        <v>46221.25</v>
      </c>
      <c r="F102" s="24" t="s">
        <v>870</v>
      </c>
    </row>
    <row r="103" spans="1:6" s="5" customFormat="1" ht="46.5" x14ac:dyDescent="0.35">
      <c r="A103" s="24" t="s">
        <v>418</v>
      </c>
      <c r="B103" s="24" t="s">
        <v>2</v>
      </c>
      <c r="C103" s="24" t="s">
        <v>869</v>
      </c>
      <c r="D103" s="26">
        <v>46220.833333333299</v>
      </c>
      <c r="E103" s="26">
        <v>46221.25</v>
      </c>
      <c r="F103" s="24" t="s">
        <v>870</v>
      </c>
    </row>
    <row r="104" spans="1:6" s="5" customFormat="1" ht="46.5" x14ac:dyDescent="0.35">
      <c r="A104" s="24" t="s">
        <v>418</v>
      </c>
      <c r="B104" s="24" t="s">
        <v>2</v>
      </c>
      <c r="C104" s="24" t="s">
        <v>871</v>
      </c>
      <c r="D104" s="26">
        <v>46220.833333333299</v>
      </c>
      <c r="E104" s="26">
        <v>46221.25</v>
      </c>
      <c r="F104" s="24" t="s">
        <v>870</v>
      </c>
    </row>
    <row r="105" spans="1:6" s="5" customFormat="1" ht="46.5" x14ac:dyDescent="0.35">
      <c r="A105" s="24" t="s">
        <v>418</v>
      </c>
      <c r="B105" s="24" t="s">
        <v>2</v>
      </c>
      <c r="C105" s="24" t="s">
        <v>883</v>
      </c>
      <c r="D105" s="26">
        <v>46220.833333333299</v>
      </c>
      <c r="E105" s="26">
        <v>46221.25</v>
      </c>
      <c r="F105" s="24" t="s">
        <v>870</v>
      </c>
    </row>
    <row r="106" spans="1:6" s="5" customFormat="1" ht="46.5" x14ac:dyDescent="0.35">
      <c r="A106" s="24" t="s">
        <v>418</v>
      </c>
      <c r="B106" s="24" t="s">
        <v>2</v>
      </c>
      <c r="C106" s="24" t="s">
        <v>877</v>
      </c>
      <c r="D106" s="26">
        <v>46220.833333333299</v>
      </c>
      <c r="E106" s="26">
        <v>46221.25</v>
      </c>
      <c r="F106" s="24" t="s">
        <v>870</v>
      </c>
    </row>
    <row r="107" spans="1:6" s="5" customFormat="1" ht="46.5" x14ac:dyDescent="0.35">
      <c r="A107" s="24" t="s">
        <v>418</v>
      </c>
      <c r="B107" s="24" t="s">
        <v>2</v>
      </c>
      <c r="C107" s="24" t="s">
        <v>876</v>
      </c>
      <c r="D107" s="26">
        <v>46220.833333333299</v>
      </c>
      <c r="E107" s="26">
        <v>46221.25</v>
      </c>
      <c r="F107" s="24" t="s">
        <v>870</v>
      </c>
    </row>
    <row r="108" spans="1:6" s="5" customFormat="1" ht="46.5" x14ac:dyDescent="0.35">
      <c r="A108" s="24" t="s">
        <v>418</v>
      </c>
      <c r="B108" s="24" t="s">
        <v>2</v>
      </c>
      <c r="C108" s="24" t="s">
        <v>875</v>
      </c>
      <c r="D108" s="26">
        <v>46220.833333333299</v>
      </c>
      <c r="E108" s="26">
        <v>46221.25</v>
      </c>
      <c r="F108" s="24" t="s">
        <v>870</v>
      </c>
    </row>
    <row r="109" spans="1:6" s="5" customFormat="1" ht="46.5" x14ac:dyDescent="0.35">
      <c r="A109" s="24" t="s">
        <v>418</v>
      </c>
      <c r="B109" s="24" t="s">
        <v>2</v>
      </c>
      <c r="C109" s="24" t="s">
        <v>872</v>
      </c>
      <c r="D109" s="26">
        <v>46220.833333333299</v>
      </c>
      <c r="E109" s="26">
        <v>46221.25</v>
      </c>
      <c r="F109" s="24" t="s">
        <v>870</v>
      </c>
    </row>
    <row r="110" spans="1:6" s="5" customFormat="1" ht="46.5" x14ac:dyDescent="0.35">
      <c r="A110" s="24" t="s">
        <v>418</v>
      </c>
      <c r="B110" s="24" t="s">
        <v>6</v>
      </c>
      <c r="C110" s="24" t="s">
        <v>984</v>
      </c>
      <c r="D110" s="26">
        <v>46220.875</v>
      </c>
      <c r="E110" s="26">
        <v>46221.25</v>
      </c>
      <c r="F110" s="24" t="s">
        <v>420</v>
      </c>
    </row>
    <row r="111" spans="1:6" s="5" customFormat="1" ht="46.5" x14ac:dyDescent="0.35">
      <c r="A111" s="24" t="s">
        <v>418</v>
      </c>
      <c r="B111" s="24" t="s">
        <v>2</v>
      </c>
      <c r="C111" s="24" t="s">
        <v>419</v>
      </c>
      <c r="D111" s="26">
        <v>46220.875</v>
      </c>
      <c r="E111" s="26">
        <v>46221.25</v>
      </c>
      <c r="F111" s="24" t="s">
        <v>420</v>
      </c>
    </row>
    <row r="112" spans="1:6" s="5" customFormat="1" ht="46.5" x14ac:dyDescent="0.35">
      <c r="A112" s="24" t="s">
        <v>418</v>
      </c>
      <c r="B112" s="24" t="s">
        <v>6</v>
      </c>
      <c r="C112" s="24" t="s">
        <v>430</v>
      </c>
      <c r="D112" s="26">
        <v>46220.833333333299</v>
      </c>
      <c r="E112" s="26">
        <v>46221.208333333299</v>
      </c>
      <c r="F112" s="24" t="s">
        <v>1140</v>
      </c>
    </row>
    <row r="113" spans="1:6" s="5" customFormat="1" ht="46.5" x14ac:dyDescent="0.35">
      <c r="A113" s="24" t="s">
        <v>418</v>
      </c>
      <c r="B113" s="24" t="s">
        <v>2</v>
      </c>
      <c r="C113" s="24" t="s">
        <v>428</v>
      </c>
      <c r="D113" s="26">
        <v>46220.833333333299</v>
      </c>
      <c r="E113" s="26">
        <v>46221.208333333299</v>
      </c>
      <c r="F113" s="24" t="s">
        <v>1140</v>
      </c>
    </row>
    <row r="114" spans="1:6" s="5" customFormat="1" ht="46.5" x14ac:dyDescent="0.35">
      <c r="A114" s="24" t="s">
        <v>418</v>
      </c>
      <c r="B114" s="24" t="s">
        <v>2</v>
      </c>
      <c r="C114" s="24" t="s">
        <v>442</v>
      </c>
      <c r="D114" s="26">
        <v>46220.833333333299</v>
      </c>
      <c r="E114" s="26">
        <v>46221.25</v>
      </c>
      <c r="F114" s="24" t="s">
        <v>1142</v>
      </c>
    </row>
    <row r="115" spans="1:6" s="5" customFormat="1" ht="46.5" x14ac:dyDescent="0.35">
      <c r="A115" s="24" t="s">
        <v>20</v>
      </c>
      <c r="B115" s="24" t="s">
        <v>4</v>
      </c>
      <c r="C115" s="24" t="s">
        <v>21</v>
      </c>
      <c r="D115" s="26">
        <v>46220.833333333299</v>
      </c>
      <c r="E115" s="26">
        <v>46221.25</v>
      </c>
      <c r="F115" s="24" t="s">
        <v>22</v>
      </c>
    </row>
    <row r="116" spans="1:6" s="5" customFormat="1" ht="46.5" x14ac:dyDescent="0.35">
      <c r="A116" s="24" t="s">
        <v>20</v>
      </c>
      <c r="B116" s="24" t="s">
        <v>23</v>
      </c>
      <c r="C116" s="24" t="s">
        <v>24</v>
      </c>
      <c r="D116" s="26">
        <v>46220.833333333299</v>
      </c>
      <c r="E116" s="26">
        <v>46221.25</v>
      </c>
      <c r="F116" s="24" t="s">
        <v>25</v>
      </c>
    </row>
    <row r="117" spans="1:6" s="5" customFormat="1" ht="46.5" x14ac:dyDescent="0.35">
      <c r="A117" s="24" t="s">
        <v>716</v>
      </c>
      <c r="B117" s="24" t="s">
        <v>2</v>
      </c>
      <c r="C117" s="24" t="s">
        <v>990</v>
      </c>
      <c r="D117" s="26">
        <v>46220.875</v>
      </c>
      <c r="E117" s="26">
        <v>46221.25</v>
      </c>
      <c r="F117" s="24" t="s">
        <v>991</v>
      </c>
    </row>
    <row r="118" spans="1:6" s="5" customFormat="1" ht="46.5" x14ac:dyDescent="0.35">
      <c r="A118" s="24" t="s">
        <v>46</v>
      </c>
      <c r="B118" s="24" t="s">
        <v>2</v>
      </c>
      <c r="C118" s="24" t="s">
        <v>47</v>
      </c>
      <c r="D118" s="26">
        <v>46220.833333333299</v>
      </c>
      <c r="E118" s="26">
        <v>46221.25</v>
      </c>
      <c r="F118" s="24" t="s">
        <v>48</v>
      </c>
    </row>
    <row r="119" spans="1:6" s="5" customFormat="1" ht="46.5" x14ac:dyDescent="0.35">
      <c r="A119" s="24" t="s">
        <v>46</v>
      </c>
      <c r="B119" s="24" t="s">
        <v>23</v>
      </c>
      <c r="C119" s="24" t="s">
        <v>61</v>
      </c>
      <c r="D119" s="26">
        <v>46220.833333333299</v>
      </c>
      <c r="E119" s="26">
        <v>46221.25</v>
      </c>
      <c r="F119" s="24" t="s">
        <v>1112</v>
      </c>
    </row>
    <row r="120" spans="1:6" s="5" customFormat="1" ht="46.5" x14ac:dyDescent="0.35">
      <c r="A120" s="24" t="s">
        <v>446</v>
      </c>
      <c r="B120" s="24" t="s">
        <v>4</v>
      </c>
      <c r="C120" s="24" t="s">
        <v>447</v>
      </c>
      <c r="D120" s="26">
        <v>46220.833333333299</v>
      </c>
      <c r="E120" s="26">
        <v>46221.208333333299</v>
      </c>
      <c r="F120" s="24" t="s">
        <v>448</v>
      </c>
    </row>
    <row r="121" spans="1:6" s="5" customFormat="1" ht="46.5" x14ac:dyDescent="0.35">
      <c r="A121" s="24" t="s">
        <v>446</v>
      </c>
      <c r="B121" s="24" t="s">
        <v>4</v>
      </c>
      <c r="C121" s="24" t="s">
        <v>449</v>
      </c>
      <c r="D121" s="26">
        <v>46220.833333333299</v>
      </c>
      <c r="E121" s="26">
        <v>46221.208333333299</v>
      </c>
      <c r="F121" s="24" t="s">
        <v>448</v>
      </c>
    </row>
    <row r="122" spans="1:6" s="5" customFormat="1" ht="46.5" x14ac:dyDescent="0.35">
      <c r="A122" s="24" t="s">
        <v>446</v>
      </c>
      <c r="B122" s="24" t="s">
        <v>5</v>
      </c>
      <c r="C122" s="24" t="s">
        <v>996</v>
      </c>
      <c r="D122" s="26">
        <v>46220.833333333299</v>
      </c>
      <c r="E122" s="26">
        <v>46221.208333333299</v>
      </c>
      <c r="F122" s="24" t="s">
        <v>995</v>
      </c>
    </row>
    <row r="123" spans="1:6" s="5" customFormat="1" ht="46.5" x14ac:dyDescent="0.35">
      <c r="A123" s="24" t="s">
        <v>446</v>
      </c>
      <c r="B123" s="24" t="s">
        <v>5</v>
      </c>
      <c r="C123" s="24" t="s">
        <v>994</v>
      </c>
      <c r="D123" s="26">
        <v>46220.833333333299</v>
      </c>
      <c r="E123" s="26">
        <v>46221.208333333299</v>
      </c>
      <c r="F123" s="24" t="s">
        <v>995</v>
      </c>
    </row>
    <row r="124" spans="1:6" s="5" customFormat="1" ht="46.5" x14ac:dyDescent="0.35">
      <c r="A124" s="24" t="s">
        <v>439</v>
      </c>
      <c r="B124" s="24" t="s">
        <v>6</v>
      </c>
      <c r="C124" s="24" t="s">
        <v>992</v>
      </c>
      <c r="D124" s="26">
        <v>46220.875</v>
      </c>
      <c r="E124" s="26">
        <v>46221.25</v>
      </c>
      <c r="F124" s="24" t="s">
        <v>993</v>
      </c>
    </row>
    <row r="125" spans="1:6" s="5" customFormat="1" ht="46.5" x14ac:dyDescent="0.35">
      <c r="A125" s="24" t="s">
        <v>489</v>
      </c>
      <c r="B125" s="24" t="s">
        <v>23</v>
      </c>
      <c r="C125" s="24" t="s">
        <v>492</v>
      </c>
      <c r="D125" s="26">
        <v>46220.833333333299</v>
      </c>
      <c r="E125" s="26">
        <v>46221.25</v>
      </c>
      <c r="F125" s="24" t="s">
        <v>1111</v>
      </c>
    </row>
    <row r="126" spans="1:6" s="5" customFormat="1" ht="46.5" x14ac:dyDescent="0.35">
      <c r="A126" s="24" t="s">
        <v>489</v>
      </c>
      <c r="B126" s="24" t="s">
        <v>23</v>
      </c>
      <c r="C126" s="24" t="s">
        <v>490</v>
      </c>
      <c r="D126" s="26">
        <v>46220.833333333299</v>
      </c>
      <c r="E126" s="26">
        <v>46221.25</v>
      </c>
      <c r="F126" s="24" t="s">
        <v>1111</v>
      </c>
    </row>
    <row r="127" spans="1:6" s="5" customFormat="1" ht="46.5" x14ac:dyDescent="0.35">
      <c r="A127" s="24" t="s">
        <v>894</v>
      </c>
      <c r="B127" s="24" t="s">
        <v>23</v>
      </c>
      <c r="C127" s="24" t="s">
        <v>895</v>
      </c>
      <c r="D127" s="26">
        <v>46220.916666666701</v>
      </c>
      <c r="E127" s="26">
        <v>46221.25</v>
      </c>
      <c r="F127" s="24" t="s">
        <v>896</v>
      </c>
    </row>
    <row r="128" spans="1:6" s="5" customFormat="1" ht="46.5" x14ac:dyDescent="0.35">
      <c r="A128" s="24" t="s">
        <v>206</v>
      </c>
      <c r="B128" s="24" t="s">
        <v>6</v>
      </c>
      <c r="C128" s="24" t="s">
        <v>910</v>
      </c>
      <c r="D128" s="26">
        <v>46220.875</v>
      </c>
      <c r="E128" s="26">
        <v>46221.25</v>
      </c>
      <c r="F128" s="24" t="s">
        <v>1125</v>
      </c>
    </row>
    <row r="129" spans="1:6" s="5" customFormat="1" ht="46.5" x14ac:dyDescent="0.35">
      <c r="A129" s="24" t="s">
        <v>206</v>
      </c>
      <c r="B129" s="24" t="s">
        <v>6</v>
      </c>
      <c r="C129" s="24" t="s">
        <v>909</v>
      </c>
      <c r="D129" s="26">
        <v>46220.875</v>
      </c>
      <c r="E129" s="26">
        <v>46221.25</v>
      </c>
      <c r="F129" s="24" t="s">
        <v>1125</v>
      </c>
    </row>
    <row r="130" spans="1:6" s="5" customFormat="1" ht="46.5" x14ac:dyDescent="0.35">
      <c r="A130" s="24" t="s">
        <v>206</v>
      </c>
      <c r="B130" s="24" t="s">
        <v>6</v>
      </c>
      <c r="C130" s="24" t="s">
        <v>908</v>
      </c>
      <c r="D130" s="26">
        <v>46220.875</v>
      </c>
      <c r="E130" s="26">
        <v>46221.25</v>
      </c>
      <c r="F130" s="24" t="s">
        <v>1125</v>
      </c>
    </row>
    <row r="131" spans="1:6" s="5" customFormat="1" ht="46.5" x14ac:dyDescent="0.35">
      <c r="A131" s="24" t="s">
        <v>206</v>
      </c>
      <c r="B131" s="24" t="s">
        <v>6</v>
      </c>
      <c r="C131" s="24" t="s">
        <v>907</v>
      </c>
      <c r="D131" s="26">
        <v>46220.875</v>
      </c>
      <c r="E131" s="26">
        <v>46221.25</v>
      </c>
      <c r="F131" s="24" t="s">
        <v>1125</v>
      </c>
    </row>
    <row r="132" spans="1:6" s="5" customFormat="1" ht="46.5" x14ac:dyDescent="0.35">
      <c r="A132" s="24" t="s">
        <v>98</v>
      </c>
      <c r="B132" s="24" t="s">
        <v>5</v>
      </c>
      <c r="C132" s="24" t="s">
        <v>125</v>
      </c>
      <c r="D132" s="26">
        <v>46220.833333333299</v>
      </c>
      <c r="E132" s="26">
        <v>46221.25</v>
      </c>
      <c r="F132" s="24" t="s">
        <v>126</v>
      </c>
    </row>
    <row r="133" spans="1:6" ht="46.5" x14ac:dyDescent="0.35">
      <c r="A133" s="24" t="s">
        <v>911</v>
      </c>
      <c r="B133" s="24" t="s">
        <v>6</v>
      </c>
      <c r="C133" s="24" t="s">
        <v>912</v>
      </c>
      <c r="D133" s="26">
        <v>46220.875</v>
      </c>
      <c r="E133" s="26">
        <v>46221.25</v>
      </c>
      <c r="F133" s="24" t="s">
        <v>913</v>
      </c>
    </row>
    <row r="134" spans="1:6" ht="46.5" x14ac:dyDescent="0.35">
      <c r="A134" s="24" t="s">
        <v>41</v>
      </c>
      <c r="B134" s="24" t="s">
        <v>6</v>
      </c>
      <c r="C134" s="24" t="s">
        <v>837</v>
      </c>
      <c r="D134" s="26">
        <v>46220.916666666701</v>
      </c>
      <c r="E134" s="26">
        <v>46221.208333333299</v>
      </c>
      <c r="F134" s="24" t="s">
        <v>838</v>
      </c>
    </row>
    <row r="135" spans="1:6" ht="46.5" x14ac:dyDescent="0.35">
      <c r="A135" s="24" t="s">
        <v>41</v>
      </c>
      <c r="B135" s="24" t="s">
        <v>2</v>
      </c>
      <c r="C135" s="24" t="s">
        <v>496</v>
      </c>
      <c r="D135" s="26">
        <v>46220.833333333299</v>
      </c>
      <c r="E135" s="26">
        <v>46221.25</v>
      </c>
      <c r="F135" s="24" t="s">
        <v>625</v>
      </c>
    </row>
    <row r="136" spans="1:6" ht="46.5" x14ac:dyDescent="0.35">
      <c r="A136" s="24" t="s">
        <v>41</v>
      </c>
      <c r="B136" s="24" t="s">
        <v>6</v>
      </c>
      <c r="C136" s="24" t="s">
        <v>499</v>
      </c>
      <c r="D136" s="26">
        <v>46220.833333333299</v>
      </c>
      <c r="E136" s="26">
        <v>46221.25</v>
      </c>
      <c r="F136" s="24" t="s">
        <v>500</v>
      </c>
    </row>
    <row r="137" spans="1:6" ht="46.5" x14ac:dyDescent="0.35">
      <c r="A137" s="24" t="s">
        <v>41</v>
      </c>
      <c r="B137" s="24" t="s">
        <v>2</v>
      </c>
      <c r="C137" s="24" t="s">
        <v>868</v>
      </c>
      <c r="D137" s="26">
        <v>46220.833333333299</v>
      </c>
      <c r="E137" s="26">
        <v>46221.25</v>
      </c>
      <c r="F137" s="24" t="s">
        <v>1113</v>
      </c>
    </row>
    <row r="138" spans="1:6" ht="46.5" x14ac:dyDescent="0.35">
      <c r="A138" s="24" t="s">
        <v>41</v>
      </c>
      <c r="B138" s="24" t="s">
        <v>2</v>
      </c>
      <c r="C138" s="24" t="s">
        <v>90</v>
      </c>
      <c r="D138" s="26">
        <v>46220.854166666701</v>
      </c>
      <c r="E138" s="26">
        <v>46221.25</v>
      </c>
      <c r="F138" s="24" t="s">
        <v>87</v>
      </c>
    </row>
    <row r="139" spans="1:6" ht="46.5" x14ac:dyDescent="0.35">
      <c r="A139" s="24" t="s">
        <v>41</v>
      </c>
      <c r="B139" s="24" t="s">
        <v>2</v>
      </c>
      <c r="C139" s="24" t="s">
        <v>89</v>
      </c>
      <c r="D139" s="26">
        <v>46220.854166666701</v>
      </c>
      <c r="E139" s="26">
        <v>46221.25</v>
      </c>
      <c r="F139" s="24" t="s">
        <v>87</v>
      </c>
    </row>
    <row r="140" spans="1:6" ht="46.5" x14ac:dyDescent="0.35">
      <c r="A140" s="24" t="s">
        <v>41</v>
      </c>
      <c r="B140" s="24" t="s">
        <v>2</v>
      </c>
      <c r="C140" s="24" t="s">
        <v>91</v>
      </c>
      <c r="D140" s="26">
        <v>46220.854166666701</v>
      </c>
      <c r="E140" s="26">
        <v>46221.25</v>
      </c>
      <c r="F140" s="24" t="s">
        <v>87</v>
      </c>
    </row>
    <row r="141" spans="1:6" ht="46.5" x14ac:dyDescent="0.35">
      <c r="A141" s="24" t="s">
        <v>41</v>
      </c>
      <c r="B141" s="24" t="s">
        <v>2</v>
      </c>
      <c r="C141" s="24" t="s">
        <v>108</v>
      </c>
      <c r="D141" s="26">
        <v>46220.916666666701</v>
      </c>
      <c r="E141" s="26">
        <v>46221.25</v>
      </c>
      <c r="F141" s="24" t="s">
        <v>1114</v>
      </c>
    </row>
    <row r="142" spans="1:6" ht="46.5" x14ac:dyDescent="0.35">
      <c r="A142" s="24" t="s">
        <v>41</v>
      </c>
      <c r="B142" s="24" t="s">
        <v>2</v>
      </c>
      <c r="C142" s="24" t="s">
        <v>106</v>
      </c>
      <c r="D142" s="26">
        <v>46220.916666666701</v>
      </c>
      <c r="E142" s="26">
        <v>46221.25</v>
      </c>
      <c r="F142" s="24" t="s">
        <v>1114</v>
      </c>
    </row>
    <row r="143" spans="1:6" ht="62" x14ac:dyDescent="0.35">
      <c r="A143" s="24" t="s">
        <v>41</v>
      </c>
      <c r="B143" s="24" t="s">
        <v>2</v>
      </c>
      <c r="C143" s="24" t="s">
        <v>109</v>
      </c>
      <c r="D143" s="26">
        <v>46220.916666666701</v>
      </c>
      <c r="E143" s="26">
        <v>46221.25</v>
      </c>
      <c r="F143" s="24" t="s">
        <v>1114</v>
      </c>
    </row>
    <row r="144" spans="1:6" ht="62" x14ac:dyDescent="0.35">
      <c r="A144" s="24" t="s">
        <v>41</v>
      </c>
      <c r="B144" s="24" t="s">
        <v>2</v>
      </c>
      <c r="C144" s="24" t="s">
        <v>890</v>
      </c>
      <c r="D144" s="26">
        <v>46220.833333333299</v>
      </c>
      <c r="E144" s="26">
        <v>46221.25</v>
      </c>
      <c r="F144" s="24" t="s">
        <v>891</v>
      </c>
    </row>
    <row r="145" spans="1:6" ht="62" x14ac:dyDescent="0.35">
      <c r="A145" s="24" t="s">
        <v>41</v>
      </c>
      <c r="B145" s="24" t="s">
        <v>2</v>
      </c>
      <c r="C145" s="24" t="s">
        <v>897</v>
      </c>
      <c r="D145" s="26">
        <v>46220.916666666701</v>
      </c>
      <c r="E145" s="26">
        <v>46221.25</v>
      </c>
      <c r="F145" s="24" t="s">
        <v>896</v>
      </c>
    </row>
    <row r="146" spans="1:6" ht="62" x14ac:dyDescent="0.35">
      <c r="A146" s="24" t="s">
        <v>41</v>
      </c>
      <c r="B146" s="24" t="s">
        <v>6</v>
      </c>
      <c r="C146" s="24" t="s">
        <v>1115</v>
      </c>
      <c r="D146" s="26">
        <v>46220.916666666701</v>
      </c>
      <c r="E146" s="26">
        <v>46221.25</v>
      </c>
      <c r="F146" s="24" t="s">
        <v>896</v>
      </c>
    </row>
    <row r="147" spans="1:6" ht="46.5" x14ac:dyDescent="0.35">
      <c r="A147" s="24" t="s">
        <v>41</v>
      </c>
      <c r="B147" s="24" t="s">
        <v>2</v>
      </c>
      <c r="C147" s="24" t="s">
        <v>960</v>
      </c>
      <c r="D147" s="26">
        <v>46220.958333333299</v>
      </c>
      <c r="E147" s="26">
        <v>46221.25</v>
      </c>
      <c r="F147" s="24" t="s">
        <v>1133</v>
      </c>
    </row>
    <row r="148" spans="1:6" ht="46.5" x14ac:dyDescent="0.35">
      <c r="A148" s="24" t="s">
        <v>321</v>
      </c>
      <c r="B148" s="24" t="s">
        <v>5</v>
      </c>
      <c r="C148" s="24" t="s">
        <v>676</v>
      </c>
      <c r="D148" s="26">
        <v>46220.833333333299</v>
      </c>
      <c r="E148" s="26">
        <v>46221.25</v>
      </c>
      <c r="F148" s="24" t="s">
        <v>677</v>
      </c>
    </row>
    <row r="149" spans="1:6" ht="77.5" x14ac:dyDescent="0.35">
      <c r="A149" s="24" t="s">
        <v>321</v>
      </c>
      <c r="B149" s="24" t="s">
        <v>4</v>
      </c>
      <c r="C149" s="24" t="s">
        <v>948</v>
      </c>
      <c r="D149" s="26">
        <v>46220.833333333299</v>
      </c>
      <c r="E149" s="26">
        <v>46221.25</v>
      </c>
      <c r="F149" s="24" t="s">
        <v>949</v>
      </c>
    </row>
    <row r="150" spans="1:6" ht="77.5" x14ac:dyDescent="0.35">
      <c r="A150" s="24" t="s">
        <v>332</v>
      </c>
      <c r="B150" s="24" t="s">
        <v>5</v>
      </c>
      <c r="C150" s="24" t="s">
        <v>944</v>
      </c>
      <c r="D150" s="26">
        <v>46220.833333333299</v>
      </c>
      <c r="E150" s="26">
        <v>46221.25</v>
      </c>
      <c r="F150" s="24" t="s">
        <v>945</v>
      </c>
    </row>
    <row r="151" spans="1:6" ht="46.5" x14ac:dyDescent="0.35">
      <c r="A151" s="24" t="s">
        <v>332</v>
      </c>
      <c r="B151" s="24" t="s">
        <v>4</v>
      </c>
      <c r="C151" s="24" t="s">
        <v>461</v>
      </c>
      <c r="D151" s="26">
        <v>46217.25</v>
      </c>
      <c r="E151" s="26">
        <v>46259.833333333299</v>
      </c>
      <c r="F151" s="24" t="s">
        <v>462</v>
      </c>
    </row>
    <row r="152" spans="1:6" ht="46.5" x14ac:dyDescent="0.35">
      <c r="A152" s="24" t="s">
        <v>950</v>
      </c>
      <c r="B152" s="24" t="s">
        <v>6</v>
      </c>
      <c r="C152" s="24" t="s">
        <v>951</v>
      </c>
      <c r="D152" s="26">
        <v>46220.958333333299</v>
      </c>
      <c r="E152" s="26">
        <v>46221.229166666701</v>
      </c>
      <c r="F152" s="24" t="s">
        <v>952</v>
      </c>
    </row>
    <row r="153" spans="1:6" ht="46.5" x14ac:dyDescent="0.35">
      <c r="A153" s="24" t="s">
        <v>340</v>
      </c>
      <c r="B153" s="24" t="s">
        <v>8</v>
      </c>
      <c r="C153" s="24" t="s">
        <v>850</v>
      </c>
      <c r="D153" s="26">
        <v>46220.958333333299</v>
      </c>
      <c r="E153" s="26">
        <v>46221.25</v>
      </c>
      <c r="F153" s="24" t="s">
        <v>851</v>
      </c>
    </row>
    <row r="154" spans="1:6" ht="46.5" x14ac:dyDescent="0.35">
      <c r="A154" s="24" t="s">
        <v>340</v>
      </c>
      <c r="B154" s="24" t="s">
        <v>7</v>
      </c>
      <c r="C154" s="24" t="s">
        <v>852</v>
      </c>
      <c r="D154" s="26">
        <v>46220.958333333299</v>
      </c>
      <c r="E154" s="26">
        <v>46221.25</v>
      </c>
      <c r="F154" s="24" t="s">
        <v>851</v>
      </c>
    </row>
    <row r="155" spans="1:6" ht="46.5" x14ac:dyDescent="0.35">
      <c r="A155" s="24" t="s">
        <v>340</v>
      </c>
      <c r="B155" s="24" t="s">
        <v>8</v>
      </c>
      <c r="C155" s="24" t="s">
        <v>953</v>
      </c>
      <c r="D155" s="26">
        <v>46220.916666666701</v>
      </c>
      <c r="E155" s="26">
        <v>46221.25</v>
      </c>
      <c r="F155" s="24" t="s">
        <v>954</v>
      </c>
    </row>
    <row r="156" spans="1:6" ht="46.5" x14ac:dyDescent="0.35">
      <c r="A156" s="24" t="s">
        <v>340</v>
      </c>
      <c r="B156" s="24" t="s">
        <v>7</v>
      </c>
      <c r="C156" s="24" t="s">
        <v>594</v>
      </c>
      <c r="D156" s="26">
        <v>46220.958333333299</v>
      </c>
      <c r="E156" s="26">
        <v>46221.25</v>
      </c>
      <c r="F156" s="24" t="s">
        <v>595</v>
      </c>
    </row>
    <row r="157" spans="1:6" ht="46.5" x14ac:dyDescent="0.35">
      <c r="A157" s="24" t="s">
        <v>340</v>
      </c>
      <c r="B157" s="24" t="s">
        <v>7</v>
      </c>
      <c r="C157" s="24" t="s">
        <v>956</v>
      </c>
      <c r="D157" s="26">
        <v>46220.958333333299</v>
      </c>
      <c r="E157" s="26">
        <v>46221.229166666701</v>
      </c>
      <c r="F157" s="24" t="s">
        <v>957</v>
      </c>
    </row>
    <row r="158" spans="1:6" ht="31" x14ac:dyDescent="0.35">
      <c r="A158" s="24" t="s">
        <v>340</v>
      </c>
      <c r="B158" s="24" t="s">
        <v>8</v>
      </c>
      <c r="C158" s="24" t="s">
        <v>965</v>
      </c>
      <c r="D158" s="26">
        <v>46220.958333333299</v>
      </c>
      <c r="E158" s="26">
        <v>46221.25</v>
      </c>
      <c r="F158" s="24" t="s">
        <v>966</v>
      </c>
    </row>
    <row r="159" spans="1:6" ht="31" x14ac:dyDescent="0.35">
      <c r="A159" s="24" t="s">
        <v>340</v>
      </c>
      <c r="B159" s="24" t="s">
        <v>8</v>
      </c>
      <c r="C159" s="24" t="s">
        <v>968</v>
      </c>
      <c r="D159" s="26">
        <v>46220.958333333299</v>
      </c>
      <c r="E159" s="26">
        <v>46221.25</v>
      </c>
      <c r="F159" s="24" t="s">
        <v>1134</v>
      </c>
    </row>
    <row r="160" spans="1:6" ht="62" x14ac:dyDescent="0.35">
      <c r="A160" s="24" t="s">
        <v>961</v>
      </c>
      <c r="B160" s="24" t="s">
        <v>5</v>
      </c>
      <c r="C160" s="24" t="s">
        <v>962</v>
      </c>
      <c r="D160" s="26">
        <v>46220.958333333299</v>
      </c>
      <c r="E160" s="26">
        <v>46221.25</v>
      </c>
      <c r="F160" s="24" t="s">
        <v>963</v>
      </c>
    </row>
    <row r="161" spans="1:6" ht="46.5" x14ac:dyDescent="0.35">
      <c r="A161" s="24" t="s">
        <v>273</v>
      </c>
      <c r="B161" s="24" t="s">
        <v>5</v>
      </c>
      <c r="C161" s="24" t="s">
        <v>276</v>
      </c>
      <c r="D161" s="26">
        <v>46220.875</v>
      </c>
      <c r="E161" s="26">
        <v>46221.25</v>
      </c>
      <c r="F161" s="24" t="s">
        <v>275</v>
      </c>
    </row>
    <row r="162" spans="1:6" ht="31" x14ac:dyDescent="0.35">
      <c r="A162" s="24" t="s">
        <v>273</v>
      </c>
      <c r="B162" s="24" t="s">
        <v>23</v>
      </c>
      <c r="C162" s="24" t="s">
        <v>274</v>
      </c>
      <c r="D162" s="26">
        <v>46220.875</v>
      </c>
      <c r="E162" s="26">
        <v>46221.25</v>
      </c>
      <c r="F162" s="24" t="s">
        <v>275</v>
      </c>
    </row>
    <row r="163" spans="1:6" ht="46.5" x14ac:dyDescent="0.35">
      <c r="A163" s="24" t="s">
        <v>273</v>
      </c>
      <c r="B163" s="24" t="s">
        <v>5</v>
      </c>
      <c r="C163" s="24" t="s">
        <v>277</v>
      </c>
      <c r="D163" s="26">
        <v>46220.875</v>
      </c>
      <c r="E163" s="26">
        <v>46221.25</v>
      </c>
      <c r="F163" s="24" t="s">
        <v>275</v>
      </c>
    </row>
    <row r="164" spans="1:6" ht="31" x14ac:dyDescent="0.35">
      <c r="A164" s="24" t="s">
        <v>278</v>
      </c>
      <c r="B164" s="24" t="s">
        <v>2</v>
      </c>
      <c r="C164" s="24" t="s">
        <v>279</v>
      </c>
      <c r="D164" s="26">
        <v>46220.875</v>
      </c>
      <c r="E164" s="26">
        <v>46221.25</v>
      </c>
      <c r="F164" s="24" t="s">
        <v>275</v>
      </c>
    </row>
    <row r="165" spans="1:6" ht="31" x14ac:dyDescent="0.35">
      <c r="A165" s="24" t="s">
        <v>278</v>
      </c>
      <c r="B165" s="24" t="s">
        <v>6</v>
      </c>
      <c r="C165" s="24" t="s">
        <v>280</v>
      </c>
      <c r="D165" s="26">
        <v>46220.875</v>
      </c>
      <c r="E165" s="26">
        <v>46221.25</v>
      </c>
      <c r="F165" s="24" t="s">
        <v>275</v>
      </c>
    </row>
    <row r="166" spans="1:6" ht="31" x14ac:dyDescent="0.35">
      <c r="A166" s="24" t="s">
        <v>266</v>
      </c>
      <c r="B166" s="24" t="s">
        <v>23</v>
      </c>
      <c r="C166" s="24" t="s">
        <v>267</v>
      </c>
      <c r="D166" s="26">
        <v>46220.875</v>
      </c>
      <c r="E166" s="26">
        <v>46221.25</v>
      </c>
      <c r="F166" s="24" t="s">
        <v>268</v>
      </c>
    </row>
    <row r="167" spans="1:6" ht="46.5" x14ac:dyDescent="0.35">
      <c r="A167" s="24" t="s">
        <v>266</v>
      </c>
      <c r="B167" s="24" t="s">
        <v>2</v>
      </c>
      <c r="C167" s="24" t="s">
        <v>269</v>
      </c>
      <c r="D167" s="26">
        <v>46220.875</v>
      </c>
      <c r="E167" s="26">
        <v>46221.25</v>
      </c>
      <c r="F167" s="24" t="s">
        <v>268</v>
      </c>
    </row>
    <row r="168" spans="1:6" ht="31" x14ac:dyDescent="0.35">
      <c r="A168" s="24" t="s">
        <v>266</v>
      </c>
      <c r="B168" s="24" t="s">
        <v>6</v>
      </c>
      <c r="C168" s="24" t="s">
        <v>933</v>
      </c>
      <c r="D168" s="26">
        <v>46220.875</v>
      </c>
      <c r="E168" s="26">
        <v>46221.25</v>
      </c>
      <c r="F168" s="24" t="s">
        <v>934</v>
      </c>
    </row>
    <row r="169" spans="1:6" ht="46.5" x14ac:dyDescent="0.35">
      <c r="A169" s="24" t="s">
        <v>266</v>
      </c>
      <c r="B169" s="24" t="s">
        <v>6</v>
      </c>
      <c r="C169" s="24" t="s">
        <v>1131</v>
      </c>
      <c r="D169" s="26">
        <v>46220.875</v>
      </c>
      <c r="E169" s="26">
        <v>46221.25</v>
      </c>
      <c r="F169" s="24" t="s">
        <v>1132</v>
      </c>
    </row>
    <row r="170" spans="1:6" ht="77.5" x14ac:dyDescent="0.35">
      <c r="A170" s="24" t="s">
        <v>299</v>
      </c>
      <c r="B170" s="24" t="s">
        <v>4</v>
      </c>
      <c r="C170" s="24" t="s">
        <v>300</v>
      </c>
      <c r="D170" s="26">
        <v>46220.875</v>
      </c>
      <c r="E170" s="26">
        <v>46221.25</v>
      </c>
      <c r="F170" s="24" t="s">
        <v>301</v>
      </c>
    </row>
    <row r="171" spans="1:6" ht="46.5" x14ac:dyDescent="0.35">
      <c r="A171" s="24" t="s">
        <v>299</v>
      </c>
      <c r="B171" s="24" t="s">
        <v>5</v>
      </c>
      <c r="C171" s="24" t="s">
        <v>998</v>
      </c>
      <c r="D171" s="26">
        <v>46219.875</v>
      </c>
      <c r="E171" s="26">
        <v>46221.25</v>
      </c>
      <c r="F171" s="24" t="s">
        <v>1130</v>
      </c>
    </row>
    <row r="172" spans="1:6" ht="46.5" x14ac:dyDescent="0.35">
      <c r="A172" s="24" t="s">
        <v>51</v>
      </c>
      <c r="B172" s="24" t="s">
        <v>6</v>
      </c>
      <c r="C172" s="24" t="s">
        <v>853</v>
      </c>
      <c r="D172" s="26">
        <v>46220.958333333299</v>
      </c>
      <c r="E172" s="26">
        <v>46221.25</v>
      </c>
      <c r="F172" s="24" t="s">
        <v>851</v>
      </c>
    </row>
    <row r="173" spans="1:6" ht="31" x14ac:dyDescent="0.35">
      <c r="A173" s="24" t="s">
        <v>51</v>
      </c>
      <c r="B173" s="24" t="s">
        <v>6</v>
      </c>
      <c r="C173" s="24" t="s">
        <v>856</v>
      </c>
      <c r="D173" s="26">
        <v>46220.958333333299</v>
      </c>
      <c r="E173" s="26">
        <v>46221.25</v>
      </c>
      <c r="F173" s="24" t="s">
        <v>851</v>
      </c>
    </row>
    <row r="174" spans="1:6" ht="46.5" x14ac:dyDescent="0.35">
      <c r="A174" s="24" t="s">
        <v>51</v>
      </c>
      <c r="B174" s="24" t="s">
        <v>6</v>
      </c>
      <c r="C174" s="24" t="s">
        <v>855</v>
      </c>
      <c r="D174" s="26">
        <v>46220.958333333299</v>
      </c>
      <c r="E174" s="26">
        <v>46221.25</v>
      </c>
      <c r="F174" s="24" t="s">
        <v>851</v>
      </c>
    </row>
    <row r="175" spans="1:6" ht="46.5" x14ac:dyDescent="0.35">
      <c r="A175" s="24" t="s">
        <v>51</v>
      </c>
      <c r="B175" s="24" t="s">
        <v>6</v>
      </c>
      <c r="C175" s="24" t="s">
        <v>854</v>
      </c>
      <c r="D175" s="26">
        <v>46220.958333333299</v>
      </c>
      <c r="E175" s="26">
        <v>46221.25</v>
      </c>
      <c r="F175" s="24" t="s">
        <v>851</v>
      </c>
    </row>
    <row r="176" spans="1:6" ht="46.5" x14ac:dyDescent="0.35">
      <c r="A176" s="24" t="s">
        <v>51</v>
      </c>
      <c r="B176" s="24" t="s">
        <v>2</v>
      </c>
      <c r="C176" s="24" t="s">
        <v>857</v>
      </c>
      <c r="D176" s="26">
        <v>46220.927083333299</v>
      </c>
      <c r="E176" s="26">
        <v>46221.25</v>
      </c>
      <c r="F176" s="24" t="s">
        <v>858</v>
      </c>
    </row>
    <row r="177" spans="1:6" ht="46.5" x14ac:dyDescent="0.35">
      <c r="A177" s="24" t="s">
        <v>423</v>
      </c>
      <c r="B177" s="24" t="s">
        <v>6</v>
      </c>
      <c r="C177" s="24" t="s">
        <v>427</v>
      </c>
      <c r="D177" s="26">
        <v>46220.875</v>
      </c>
      <c r="E177" s="26">
        <v>46221.25</v>
      </c>
      <c r="F177" s="24" t="s">
        <v>425</v>
      </c>
    </row>
    <row r="178" spans="1:6" ht="46.5" x14ac:dyDescent="0.35">
      <c r="A178" s="24" t="s">
        <v>423</v>
      </c>
      <c r="B178" s="24" t="s">
        <v>6</v>
      </c>
      <c r="C178" s="24" t="s">
        <v>426</v>
      </c>
      <c r="D178" s="26">
        <v>46220.875</v>
      </c>
      <c r="E178" s="26">
        <v>46221.25</v>
      </c>
      <c r="F178" s="24" t="s">
        <v>425</v>
      </c>
    </row>
    <row r="179" spans="1:6" ht="46.5" x14ac:dyDescent="0.35">
      <c r="A179" s="24" t="s">
        <v>423</v>
      </c>
      <c r="B179" s="24" t="s">
        <v>6</v>
      </c>
      <c r="C179" s="24" t="s">
        <v>424</v>
      </c>
      <c r="D179" s="26">
        <v>46220.875</v>
      </c>
      <c r="E179" s="26">
        <v>46221.25</v>
      </c>
      <c r="F179" s="24" t="s">
        <v>425</v>
      </c>
    </row>
    <row r="180" spans="1:6" ht="46.5" x14ac:dyDescent="0.35">
      <c r="A180" s="24" t="s">
        <v>779</v>
      </c>
      <c r="B180" s="24" t="s">
        <v>4</v>
      </c>
      <c r="C180" s="24" t="s">
        <v>780</v>
      </c>
      <c r="D180" s="26">
        <v>46220.833333333299</v>
      </c>
      <c r="E180" s="26">
        <v>46223.25</v>
      </c>
      <c r="F180" s="24" t="s">
        <v>1137</v>
      </c>
    </row>
    <row r="181" spans="1:6" ht="46.5" x14ac:dyDescent="0.35">
      <c r="A181" s="24" t="s">
        <v>395</v>
      </c>
      <c r="B181" s="24" t="s">
        <v>6</v>
      </c>
      <c r="C181" s="24" t="s">
        <v>973</v>
      </c>
      <c r="D181" s="26">
        <v>46220.916666666701</v>
      </c>
      <c r="E181" s="26">
        <v>46221.25</v>
      </c>
      <c r="F181" s="24" t="s">
        <v>974</v>
      </c>
    </row>
    <row r="182" spans="1:6" ht="46.5" x14ac:dyDescent="0.35">
      <c r="A182" s="24" t="s">
        <v>395</v>
      </c>
      <c r="B182" s="24" t="s">
        <v>2</v>
      </c>
      <c r="C182" s="24" t="s">
        <v>403</v>
      </c>
      <c r="D182" s="26">
        <v>46220.875</v>
      </c>
      <c r="E182" s="26">
        <v>46221.291666666701</v>
      </c>
      <c r="F182" s="24" t="s">
        <v>404</v>
      </c>
    </row>
    <row r="183" spans="1:6" ht="46.5" x14ac:dyDescent="0.35">
      <c r="A183" s="24" t="s">
        <v>395</v>
      </c>
      <c r="B183" s="24" t="s">
        <v>2</v>
      </c>
      <c r="C183" s="24" t="s">
        <v>975</v>
      </c>
      <c r="D183" s="26">
        <v>46220.875</v>
      </c>
      <c r="E183" s="26">
        <v>46221.25</v>
      </c>
      <c r="F183" s="24" t="s">
        <v>976</v>
      </c>
    </row>
    <row r="184" spans="1:6" ht="46.5" x14ac:dyDescent="0.35">
      <c r="A184" s="24" t="s">
        <v>395</v>
      </c>
      <c r="B184" s="24" t="s">
        <v>6</v>
      </c>
      <c r="C184" s="24" t="s">
        <v>977</v>
      </c>
      <c r="D184" s="26">
        <v>46220.9375</v>
      </c>
      <c r="E184" s="26">
        <v>46221.25</v>
      </c>
      <c r="F184" s="24" t="s">
        <v>978</v>
      </c>
    </row>
    <row r="185" spans="1:6" ht="31" x14ac:dyDescent="0.35">
      <c r="A185" s="24" t="s">
        <v>395</v>
      </c>
      <c r="B185" s="24" t="s">
        <v>2</v>
      </c>
      <c r="C185" s="24" t="s">
        <v>979</v>
      </c>
      <c r="D185" s="26">
        <v>46220.875</v>
      </c>
      <c r="E185" s="26">
        <v>46221.25</v>
      </c>
      <c r="F185" s="24" t="s">
        <v>1135</v>
      </c>
    </row>
    <row r="186" spans="1:6" ht="62" x14ac:dyDescent="0.35">
      <c r="A186" s="24" t="s">
        <v>414</v>
      </c>
      <c r="B186" s="24" t="s">
        <v>5</v>
      </c>
      <c r="C186" s="24" t="s">
        <v>417</v>
      </c>
      <c r="D186" s="26">
        <v>46220.875</v>
      </c>
      <c r="E186" s="26">
        <v>46221.25</v>
      </c>
      <c r="F186" s="24" t="s">
        <v>1139</v>
      </c>
    </row>
    <row r="187" spans="1:6" ht="46.5" x14ac:dyDescent="0.35">
      <c r="A187" s="24" t="s">
        <v>414</v>
      </c>
      <c r="B187" s="24" t="s">
        <v>4</v>
      </c>
      <c r="C187" s="24" t="s">
        <v>415</v>
      </c>
      <c r="D187" s="26">
        <v>46220.875</v>
      </c>
      <c r="E187" s="26">
        <v>46221.25</v>
      </c>
      <c r="F187" s="24" t="s">
        <v>1139</v>
      </c>
    </row>
    <row r="188" spans="1:6" ht="77.5" x14ac:dyDescent="0.35">
      <c r="A188" s="24" t="s">
        <v>157</v>
      </c>
      <c r="B188" s="24" t="s">
        <v>6</v>
      </c>
      <c r="C188" s="24" t="s">
        <v>161</v>
      </c>
      <c r="D188" s="26">
        <v>46220.833333333299</v>
      </c>
      <c r="E188" s="26">
        <v>46221.25</v>
      </c>
      <c r="F188" s="24" t="s">
        <v>1121</v>
      </c>
    </row>
    <row r="189" spans="1:6" ht="77.5" x14ac:dyDescent="0.35">
      <c r="A189" s="24" t="s">
        <v>157</v>
      </c>
      <c r="B189" s="24" t="s">
        <v>6</v>
      </c>
      <c r="C189" s="24" t="s">
        <v>160</v>
      </c>
      <c r="D189" s="26">
        <v>46220.833333333299</v>
      </c>
      <c r="E189" s="26">
        <v>46221.25</v>
      </c>
      <c r="F189" s="24" t="s">
        <v>1121</v>
      </c>
    </row>
    <row r="190" spans="1:6" ht="93" x14ac:dyDescent="0.35">
      <c r="A190" s="24" t="s">
        <v>157</v>
      </c>
      <c r="B190" s="24" t="s">
        <v>6</v>
      </c>
      <c r="C190" s="24" t="s">
        <v>163</v>
      </c>
      <c r="D190" s="26">
        <v>46220.833333333299</v>
      </c>
      <c r="E190" s="26">
        <v>46221.25</v>
      </c>
      <c r="F190" s="24" t="s">
        <v>1121</v>
      </c>
    </row>
    <row r="191" spans="1:6" ht="93" x14ac:dyDescent="0.35">
      <c r="A191" s="24" t="s">
        <v>157</v>
      </c>
      <c r="B191" s="24" t="s">
        <v>6</v>
      </c>
      <c r="C191" s="24" t="s">
        <v>162</v>
      </c>
      <c r="D191" s="26">
        <v>46220.833333333299</v>
      </c>
      <c r="E191" s="26">
        <v>46221.25</v>
      </c>
      <c r="F191" s="24" t="s">
        <v>1121</v>
      </c>
    </row>
    <row r="192" spans="1:6" ht="93" x14ac:dyDescent="0.35">
      <c r="A192" s="24" t="s">
        <v>157</v>
      </c>
      <c r="B192" s="24" t="s">
        <v>6</v>
      </c>
      <c r="C192" s="24" t="s">
        <v>165</v>
      </c>
      <c r="D192" s="26">
        <v>46220.833333333299</v>
      </c>
      <c r="E192" s="26">
        <v>46221.25</v>
      </c>
      <c r="F192" s="24" t="s">
        <v>1121</v>
      </c>
    </row>
    <row r="193" spans="1:6" ht="77.5" x14ac:dyDescent="0.35">
      <c r="A193" s="24" t="s">
        <v>157</v>
      </c>
      <c r="B193" s="24" t="s">
        <v>6</v>
      </c>
      <c r="C193" s="24" t="s">
        <v>164</v>
      </c>
      <c r="D193" s="26">
        <v>46220.833333333299</v>
      </c>
      <c r="E193" s="26">
        <v>46221.25</v>
      </c>
      <c r="F193" s="24" t="s">
        <v>1121</v>
      </c>
    </row>
    <row r="194" spans="1:6" ht="77.5" x14ac:dyDescent="0.35">
      <c r="A194" s="24" t="s">
        <v>157</v>
      </c>
      <c r="B194" s="24" t="s">
        <v>6</v>
      </c>
      <c r="C194" s="24" t="s">
        <v>158</v>
      </c>
      <c r="D194" s="26">
        <v>46220.833333333299</v>
      </c>
      <c r="E194" s="26">
        <v>46221.25</v>
      </c>
      <c r="F194" s="24" t="s">
        <v>1121</v>
      </c>
    </row>
    <row r="195" spans="1:6" ht="77.5" x14ac:dyDescent="0.35">
      <c r="A195" s="24" t="s">
        <v>988</v>
      </c>
      <c r="B195" s="24" t="s">
        <v>5</v>
      </c>
      <c r="C195" s="24" t="s">
        <v>989</v>
      </c>
      <c r="D195" s="26">
        <v>46220.875</v>
      </c>
      <c r="E195" s="26">
        <v>46221.25</v>
      </c>
      <c r="F195" s="24" t="s">
        <v>1141</v>
      </c>
    </row>
    <row r="196" spans="1:6" ht="77.5" x14ac:dyDescent="0.35">
      <c r="A196" s="24" t="s">
        <v>259</v>
      </c>
      <c r="B196" s="24" t="s">
        <v>5</v>
      </c>
      <c r="C196" s="24" t="s">
        <v>922</v>
      </c>
      <c r="D196" s="26">
        <v>46220.833333333299</v>
      </c>
      <c r="E196" s="26">
        <v>46221.25</v>
      </c>
      <c r="F196" s="24" t="s">
        <v>1128</v>
      </c>
    </row>
    <row r="197" spans="1:6" ht="93" x14ac:dyDescent="0.35">
      <c r="A197" s="24" t="s">
        <v>172</v>
      </c>
      <c r="B197" s="24" t="s">
        <v>4</v>
      </c>
      <c r="C197" s="24" t="s">
        <v>539</v>
      </c>
      <c r="D197" s="26">
        <v>46220.875</v>
      </c>
      <c r="E197" s="26">
        <v>46221.25</v>
      </c>
      <c r="F197" s="24" t="s">
        <v>179</v>
      </c>
    </row>
    <row r="198" spans="1:6" ht="62" x14ac:dyDescent="0.35">
      <c r="A198" s="24" t="s">
        <v>172</v>
      </c>
      <c r="B198" s="24" t="s">
        <v>4</v>
      </c>
      <c r="C198" s="24" t="s">
        <v>178</v>
      </c>
      <c r="D198" s="26">
        <v>46220.875</v>
      </c>
      <c r="E198" s="26">
        <v>46221.25</v>
      </c>
      <c r="F198" s="24" t="s">
        <v>179</v>
      </c>
    </row>
    <row r="199" spans="1:6" ht="62" x14ac:dyDescent="0.35">
      <c r="A199" s="24" t="s">
        <v>172</v>
      </c>
      <c r="B199" s="24" t="s">
        <v>5</v>
      </c>
      <c r="C199" s="24" t="s">
        <v>226</v>
      </c>
      <c r="D199" s="26">
        <v>46220.916666666701</v>
      </c>
      <c r="E199" s="26">
        <v>46221.25</v>
      </c>
      <c r="F199" s="24" t="s">
        <v>227</v>
      </c>
    </row>
    <row r="200" spans="1:6" ht="77.5" x14ac:dyDescent="0.35">
      <c r="A200" s="24" t="s">
        <v>172</v>
      </c>
      <c r="B200" s="24" t="s">
        <v>5</v>
      </c>
      <c r="C200" s="24" t="s">
        <v>1127</v>
      </c>
      <c r="D200" s="26">
        <v>46220.916666666701</v>
      </c>
      <c r="E200" s="26">
        <v>46221.25</v>
      </c>
      <c r="F200" s="24" t="s">
        <v>918</v>
      </c>
    </row>
    <row r="201" spans="1:6" ht="77.5" x14ac:dyDescent="0.35">
      <c r="A201" s="24" t="s">
        <v>215</v>
      </c>
      <c r="B201" s="24" t="s">
        <v>6</v>
      </c>
      <c r="C201" s="24" t="s">
        <v>457</v>
      </c>
      <c r="D201" s="26">
        <v>45804.208333333299</v>
      </c>
      <c r="E201" s="26">
        <v>46418.208333333299</v>
      </c>
      <c r="F201" s="24" t="s">
        <v>1120</v>
      </c>
    </row>
    <row r="202" spans="1:6" ht="77.5" x14ac:dyDescent="0.35">
      <c r="A202" s="24" t="s">
        <v>166</v>
      </c>
      <c r="B202" s="24" t="s">
        <v>2</v>
      </c>
      <c r="C202" s="24" t="s">
        <v>1123</v>
      </c>
      <c r="D202" s="26">
        <v>46220.875</v>
      </c>
      <c r="E202" s="26">
        <v>46221.25</v>
      </c>
      <c r="F202" s="24" t="s">
        <v>906</v>
      </c>
    </row>
    <row r="203" spans="1:6" ht="62" x14ac:dyDescent="0.35">
      <c r="A203" s="24" t="s">
        <v>166</v>
      </c>
      <c r="B203" s="24" t="s">
        <v>6</v>
      </c>
      <c r="C203" s="24" t="s">
        <v>1124</v>
      </c>
      <c r="D203" s="26">
        <v>46220.875</v>
      </c>
      <c r="E203" s="26">
        <v>46221.208333333299</v>
      </c>
      <c r="F203" s="24" t="s">
        <v>194</v>
      </c>
    </row>
    <row r="204" spans="1:6" ht="46.5" x14ac:dyDescent="0.35">
      <c r="A204" s="24" t="s">
        <v>166</v>
      </c>
      <c r="B204" s="24" t="s">
        <v>6</v>
      </c>
      <c r="C204" s="24" t="s">
        <v>643</v>
      </c>
      <c r="D204" s="26">
        <v>46220.916666666701</v>
      </c>
      <c r="E204" s="26">
        <v>46221.25</v>
      </c>
      <c r="F204" s="24" t="s">
        <v>224</v>
      </c>
    </row>
    <row r="205" spans="1:6" ht="93" x14ac:dyDescent="0.35">
      <c r="A205" s="24" t="s">
        <v>166</v>
      </c>
      <c r="B205" s="24" t="s">
        <v>6</v>
      </c>
      <c r="C205" s="24" t="s">
        <v>921</v>
      </c>
      <c r="D205" s="26">
        <v>46220.916666666701</v>
      </c>
      <c r="E205" s="26">
        <v>46221.25</v>
      </c>
      <c r="F205" s="24" t="s">
        <v>920</v>
      </c>
    </row>
    <row r="206" spans="1:6" ht="62" x14ac:dyDescent="0.35">
      <c r="A206" s="24" t="s">
        <v>166</v>
      </c>
      <c r="B206" s="24" t="s">
        <v>6</v>
      </c>
      <c r="C206" s="24" t="s">
        <v>919</v>
      </c>
      <c r="D206" s="26">
        <v>46220.916666666701</v>
      </c>
      <c r="E206" s="26">
        <v>46221.25</v>
      </c>
      <c r="F206" s="24" t="s">
        <v>920</v>
      </c>
    </row>
    <row r="207" spans="1:6" ht="62" x14ac:dyDescent="0.35">
      <c r="A207" s="24" t="s">
        <v>166</v>
      </c>
      <c r="B207" s="24" t="s">
        <v>2</v>
      </c>
      <c r="C207" s="24" t="s">
        <v>263</v>
      </c>
      <c r="D207" s="26">
        <v>46220.833333333299</v>
      </c>
      <c r="E207" s="26">
        <v>46221.25</v>
      </c>
      <c r="F207" s="24" t="s">
        <v>1128</v>
      </c>
    </row>
    <row r="208" spans="1:6" ht="62" x14ac:dyDescent="0.35">
      <c r="A208" s="24" t="s">
        <v>166</v>
      </c>
      <c r="B208" s="24" t="s">
        <v>2</v>
      </c>
      <c r="C208" s="24" t="s">
        <v>655</v>
      </c>
      <c r="D208" s="26">
        <v>46220.875</v>
      </c>
      <c r="E208" s="26">
        <v>46221.25</v>
      </c>
      <c r="F208" s="24" t="s">
        <v>654</v>
      </c>
    </row>
    <row r="209" spans="1:6" ht="46.5" x14ac:dyDescent="0.35">
      <c r="A209" s="24" t="s">
        <v>166</v>
      </c>
      <c r="B209" s="24" t="s">
        <v>2</v>
      </c>
      <c r="C209" s="24" t="s">
        <v>653</v>
      </c>
      <c r="D209" s="26">
        <v>46220.875</v>
      </c>
      <c r="E209" s="26">
        <v>46221.25</v>
      </c>
      <c r="F209" s="24" t="s">
        <v>654</v>
      </c>
    </row>
    <row r="210" spans="1:6" ht="46.5" x14ac:dyDescent="0.35">
      <c r="A210" s="24" t="s">
        <v>166</v>
      </c>
      <c r="B210" s="24" t="s">
        <v>2</v>
      </c>
      <c r="C210" s="24" t="s">
        <v>982</v>
      </c>
      <c r="D210" s="26">
        <v>46220.875</v>
      </c>
      <c r="E210" s="26">
        <v>46221.25</v>
      </c>
      <c r="F210" s="24" t="s">
        <v>1138</v>
      </c>
    </row>
    <row r="211" spans="1:6" ht="31" x14ac:dyDescent="0.35">
      <c r="A211" s="24" t="s">
        <v>166</v>
      </c>
      <c r="B211" s="24" t="s">
        <v>6</v>
      </c>
      <c r="C211" s="24" t="s">
        <v>983</v>
      </c>
      <c r="D211" s="26">
        <v>46220.875</v>
      </c>
      <c r="E211" s="26">
        <v>46221.25</v>
      </c>
      <c r="F211" s="24" t="s">
        <v>1138</v>
      </c>
    </row>
    <row r="212" spans="1:6" ht="77.5" x14ac:dyDescent="0.35">
      <c r="A212" s="24" t="s">
        <v>166</v>
      </c>
      <c r="B212" s="24" t="s">
        <v>6</v>
      </c>
      <c r="C212" s="24" t="s">
        <v>985</v>
      </c>
      <c r="D212" s="26">
        <v>46220.875</v>
      </c>
      <c r="E212" s="26">
        <v>46221.25</v>
      </c>
      <c r="F212" s="24" t="s">
        <v>986</v>
      </c>
    </row>
    <row r="213" spans="1:6" ht="77.5" x14ac:dyDescent="0.35">
      <c r="A213" s="24" t="s">
        <v>166</v>
      </c>
      <c r="B213" s="24" t="s">
        <v>6</v>
      </c>
      <c r="C213" s="24" t="s">
        <v>987</v>
      </c>
      <c r="D213" s="26">
        <v>46220.875</v>
      </c>
      <c r="E213" s="26">
        <v>46221.25</v>
      </c>
      <c r="F213" s="24" t="s">
        <v>986</v>
      </c>
    </row>
    <row r="214" spans="1:6" ht="77.5" x14ac:dyDescent="0.35">
      <c r="A214" s="24" t="s">
        <v>190</v>
      </c>
      <c r="B214" s="24" t="s">
        <v>7</v>
      </c>
      <c r="C214" s="24" t="s">
        <v>772</v>
      </c>
      <c r="D214" s="26">
        <v>46220.916666666701</v>
      </c>
      <c r="E214" s="26">
        <v>46221.25</v>
      </c>
      <c r="F214" s="24" t="s">
        <v>192</v>
      </c>
    </row>
    <row r="215" spans="1:6" ht="108.5" x14ac:dyDescent="0.35">
      <c r="A215" s="24" t="s">
        <v>190</v>
      </c>
      <c r="B215" s="24" t="s">
        <v>7</v>
      </c>
      <c r="C215" s="24" t="s">
        <v>771</v>
      </c>
      <c r="D215" s="26">
        <v>46220.916666666701</v>
      </c>
      <c r="E215" s="26">
        <v>46221.25</v>
      </c>
      <c r="F215" s="24" t="s">
        <v>192</v>
      </c>
    </row>
    <row r="216" spans="1:6" ht="93" x14ac:dyDescent="0.35">
      <c r="A216" s="24" t="s">
        <v>190</v>
      </c>
      <c r="B216" s="24" t="s">
        <v>7</v>
      </c>
      <c r="C216" s="24" t="s">
        <v>770</v>
      </c>
      <c r="D216" s="26">
        <v>46220.916666666701</v>
      </c>
      <c r="E216" s="26">
        <v>46221.25</v>
      </c>
      <c r="F216" s="24" t="s">
        <v>192</v>
      </c>
    </row>
    <row r="217" spans="1:6" ht="93" x14ac:dyDescent="0.35">
      <c r="A217" s="24" t="s">
        <v>190</v>
      </c>
      <c r="B217" s="24" t="s">
        <v>7</v>
      </c>
      <c r="C217" s="24" t="s">
        <v>773</v>
      </c>
      <c r="D217" s="26">
        <v>46220.916666666701</v>
      </c>
      <c r="E217" s="26">
        <v>46221.25</v>
      </c>
      <c r="F217" s="24" t="s">
        <v>192</v>
      </c>
    </row>
    <row r="218" spans="1:6" ht="93" x14ac:dyDescent="0.35">
      <c r="A218" s="24" t="s">
        <v>190</v>
      </c>
      <c r="B218" s="24" t="s">
        <v>8</v>
      </c>
      <c r="C218" s="24" t="s">
        <v>540</v>
      </c>
      <c r="D218" s="26">
        <v>46220.875</v>
      </c>
      <c r="E218" s="26">
        <v>46221.25</v>
      </c>
      <c r="F218" s="24" t="s">
        <v>541</v>
      </c>
    </row>
    <row r="219" spans="1:6" ht="93" x14ac:dyDescent="0.35">
      <c r="A219" s="24" t="s">
        <v>190</v>
      </c>
      <c r="B219" s="24" t="s">
        <v>7</v>
      </c>
      <c r="C219" s="24" t="s">
        <v>542</v>
      </c>
      <c r="D219" s="26">
        <v>46220.875</v>
      </c>
      <c r="E219" s="26">
        <v>46221.25</v>
      </c>
      <c r="F219" s="24" t="s">
        <v>541</v>
      </c>
    </row>
    <row r="220" spans="1:6" ht="77.5" x14ac:dyDescent="0.35">
      <c r="A220" s="24" t="s">
        <v>190</v>
      </c>
      <c r="B220" s="24" t="s">
        <v>7</v>
      </c>
      <c r="C220" s="24" t="s">
        <v>543</v>
      </c>
      <c r="D220" s="26">
        <v>46220.875</v>
      </c>
      <c r="E220" s="26">
        <v>46221.25</v>
      </c>
      <c r="F220" s="24" t="s">
        <v>541</v>
      </c>
    </row>
    <row r="221" spans="1:6" ht="77.5" x14ac:dyDescent="0.35">
      <c r="A221" s="24" t="s">
        <v>222</v>
      </c>
      <c r="B221" s="24" t="s">
        <v>6</v>
      </c>
      <c r="C221" s="24" t="s">
        <v>644</v>
      </c>
      <c r="D221" s="26">
        <v>46220.916666666701</v>
      </c>
      <c r="E221" s="26">
        <v>46221.25</v>
      </c>
      <c r="F221" s="24" t="s">
        <v>224</v>
      </c>
    </row>
    <row r="222" spans="1:6" ht="77.5" x14ac:dyDescent="0.35">
      <c r="A222" s="24" t="s">
        <v>222</v>
      </c>
      <c r="B222" s="24" t="s">
        <v>6</v>
      </c>
      <c r="C222" s="24" t="s">
        <v>645</v>
      </c>
      <c r="D222" s="26">
        <v>46220.916666666701</v>
      </c>
      <c r="E222" s="26">
        <v>46221.25</v>
      </c>
      <c r="F222" s="24" t="s">
        <v>224</v>
      </c>
    </row>
    <row r="223" spans="1:6" ht="93" x14ac:dyDescent="0.35">
      <c r="A223" s="24" t="s">
        <v>118</v>
      </c>
      <c r="B223" s="24" t="s">
        <v>5</v>
      </c>
      <c r="C223" s="24" t="s">
        <v>1118</v>
      </c>
      <c r="D223" s="26">
        <v>46220.833333333299</v>
      </c>
      <c r="E223" s="26">
        <v>46221.25</v>
      </c>
      <c r="F223" s="24" t="s">
        <v>1119</v>
      </c>
    </row>
    <row r="224" spans="1:6" ht="93" x14ac:dyDescent="0.35">
      <c r="A224" s="24" t="s">
        <v>118</v>
      </c>
      <c r="B224" s="24" t="s">
        <v>5</v>
      </c>
      <c r="C224" s="24" t="s">
        <v>905</v>
      </c>
      <c r="D224" s="26">
        <v>46220.875</v>
      </c>
      <c r="E224" s="26">
        <v>46221.208333333299</v>
      </c>
      <c r="F224" s="24" t="s">
        <v>1122</v>
      </c>
    </row>
    <row r="225" spans="1:6" ht="93" x14ac:dyDescent="0.35">
      <c r="A225" s="24" t="s">
        <v>118</v>
      </c>
      <c r="B225" s="24" t="s">
        <v>5</v>
      </c>
      <c r="C225" s="24" t="s">
        <v>904</v>
      </c>
      <c r="D225" s="26">
        <v>46220.875</v>
      </c>
      <c r="E225" s="26">
        <v>46221.208333333299</v>
      </c>
      <c r="F225" s="24" t="s">
        <v>1122</v>
      </c>
    </row>
    <row r="226" spans="1:6" ht="77.5" x14ac:dyDescent="0.35">
      <c r="A226" s="24" t="s">
        <v>515</v>
      </c>
      <c r="B226" s="24" t="s">
        <v>8</v>
      </c>
      <c r="C226" s="24" t="s">
        <v>892</v>
      </c>
      <c r="D226" s="26">
        <v>46220.875</v>
      </c>
      <c r="E226" s="26">
        <v>46221.25</v>
      </c>
      <c r="F226" s="24" t="s">
        <v>893</v>
      </c>
    </row>
    <row r="227" spans="1:6" ht="77.5" x14ac:dyDescent="0.35">
      <c r="A227" s="24" t="s">
        <v>180</v>
      </c>
      <c r="B227" s="24" t="s">
        <v>4</v>
      </c>
      <c r="C227" s="24" t="s">
        <v>183</v>
      </c>
      <c r="D227" s="26">
        <v>46220.875</v>
      </c>
      <c r="E227" s="26">
        <v>46221.25</v>
      </c>
      <c r="F227" s="24" t="s">
        <v>182</v>
      </c>
    </row>
    <row r="228" spans="1:6" ht="77.5" x14ac:dyDescent="0.35">
      <c r="A228" s="24" t="s">
        <v>180</v>
      </c>
      <c r="B228" s="24" t="s">
        <v>4</v>
      </c>
      <c r="C228" s="24" t="s">
        <v>181</v>
      </c>
      <c r="D228" s="26">
        <v>46220.875</v>
      </c>
      <c r="E228" s="26">
        <v>46221.25</v>
      </c>
      <c r="F228" s="24" t="s">
        <v>182</v>
      </c>
    </row>
    <row r="229" spans="1:6" ht="77.5" x14ac:dyDescent="0.35">
      <c r="A229" s="24" t="s">
        <v>200</v>
      </c>
      <c r="B229" s="24" t="s">
        <v>2</v>
      </c>
      <c r="C229" s="24" t="s">
        <v>201</v>
      </c>
      <c r="D229" s="26">
        <v>46220.875</v>
      </c>
      <c r="E229" s="26">
        <v>46221.25</v>
      </c>
      <c r="F229" s="24" t="s">
        <v>202</v>
      </c>
    </row>
    <row r="230" spans="1:6" ht="77.5" x14ac:dyDescent="0.35">
      <c r="A230" s="24" t="s">
        <v>200</v>
      </c>
      <c r="B230" s="24" t="s">
        <v>6</v>
      </c>
      <c r="C230" s="24" t="s">
        <v>915</v>
      </c>
      <c r="D230" s="26">
        <v>46220.875</v>
      </c>
      <c r="E230" s="26">
        <v>46221.25</v>
      </c>
      <c r="F230" s="24" t="s">
        <v>1126</v>
      </c>
    </row>
    <row r="231" spans="1:6" ht="62" x14ac:dyDescent="0.35">
      <c r="A231" s="24" t="s">
        <v>200</v>
      </c>
      <c r="B231" s="24" t="s">
        <v>6</v>
      </c>
      <c r="C231" s="24" t="s">
        <v>914</v>
      </c>
      <c r="D231" s="26">
        <v>46220.875</v>
      </c>
      <c r="E231" s="26">
        <v>46221.25</v>
      </c>
      <c r="F231" s="24" t="s">
        <v>1126</v>
      </c>
    </row>
    <row r="232" spans="1:6" ht="77.5" x14ac:dyDescent="0.35">
      <c r="A232" s="24" t="s">
        <v>200</v>
      </c>
      <c r="B232" s="24" t="s">
        <v>6</v>
      </c>
      <c r="C232" s="24" t="s">
        <v>916</v>
      </c>
      <c r="D232" s="26">
        <v>46220.875</v>
      </c>
      <c r="E232" s="26">
        <v>46221.25</v>
      </c>
      <c r="F232" s="24" t="s">
        <v>1126</v>
      </c>
    </row>
    <row r="233" spans="1:6" ht="62" x14ac:dyDescent="0.35">
      <c r="A233" s="24" t="s">
        <v>200</v>
      </c>
      <c r="B233" s="24" t="s">
        <v>6</v>
      </c>
      <c r="C233" s="24" t="s">
        <v>917</v>
      </c>
      <c r="D233" s="26">
        <v>46220.875</v>
      </c>
      <c r="E233" s="26">
        <v>46221.25</v>
      </c>
      <c r="F233" s="24" t="s">
        <v>1126</v>
      </c>
    </row>
    <row r="234" spans="1:6" ht="93" x14ac:dyDescent="0.35">
      <c r="A234" s="24" t="s">
        <v>184</v>
      </c>
      <c r="B234" s="24" t="s">
        <v>4</v>
      </c>
      <c r="C234" s="24" t="s">
        <v>187</v>
      </c>
      <c r="D234" s="26">
        <v>46220.833333333299</v>
      </c>
      <c r="E234" s="26">
        <v>46221.25</v>
      </c>
      <c r="F234" s="24" t="s">
        <v>186</v>
      </c>
    </row>
    <row r="235" spans="1:6" ht="46.5" x14ac:dyDescent="0.35">
      <c r="A235" s="24" t="s">
        <v>184</v>
      </c>
      <c r="B235" s="24" t="s">
        <v>4</v>
      </c>
      <c r="C235" s="24" t="s">
        <v>185</v>
      </c>
      <c r="D235" s="26">
        <v>46220.833333333299</v>
      </c>
      <c r="E235" s="26">
        <v>46221.25</v>
      </c>
      <c r="F235" s="24" t="s">
        <v>186</v>
      </c>
    </row>
    <row r="236" spans="1:6" ht="46.5" x14ac:dyDescent="0.35">
      <c r="A236" s="24" t="s">
        <v>184</v>
      </c>
      <c r="B236" s="24" t="s">
        <v>5</v>
      </c>
      <c r="C236" s="24" t="s">
        <v>189</v>
      </c>
      <c r="D236" s="26">
        <v>46220.833333333299</v>
      </c>
      <c r="E236" s="26">
        <v>46221.25</v>
      </c>
      <c r="F236" s="24" t="s">
        <v>186</v>
      </c>
    </row>
    <row r="237" spans="1:6" ht="46.5" x14ac:dyDescent="0.35">
      <c r="A237" s="24" t="s">
        <v>184</v>
      </c>
      <c r="B237" s="24" t="s">
        <v>5</v>
      </c>
      <c r="C237" s="24" t="s">
        <v>188</v>
      </c>
      <c r="D237" s="26">
        <v>46220.833333333299</v>
      </c>
      <c r="E237" s="26">
        <v>46221.25</v>
      </c>
      <c r="F237" s="24" t="s">
        <v>186</v>
      </c>
    </row>
    <row r="238" spans="1:6" ht="46.5" x14ac:dyDescent="0.35">
      <c r="A238" s="24" t="s">
        <v>421</v>
      </c>
      <c r="B238" s="24" t="s">
        <v>2</v>
      </c>
      <c r="C238" s="24" t="s">
        <v>422</v>
      </c>
      <c r="D238" s="26">
        <v>46220.875</v>
      </c>
      <c r="E238" s="26">
        <v>46221.25</v>
      </c>
      <c r="F238" s="24" t="s">
        <v>420</v>
      </c>
    </row>
  </sheetData>
  <autoFilter ref="A2:F191" xr:uid="{60B4E0E0-EA23-4FF3-861F-7623BAD270F1}">
    <sortState xmlns:xlrd2="http://schemas.microsoft.com/office/spreadsheetml/2017/richdata2" ref="A3:F238">
      <sortCondition ref="A2:A191"/>
    </sortState>
  </autoFilter>
  <mergeCells count="1">
    <mergeCell ref="A1:F1"/>
  </mergeCells>
  <conditionalFormatting sqref="A3:F238">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180"/>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33" t="str">
        <f>"Daily closure report: "&amp;'Front page'!A6</f>
        <v>Daily closure report: Saturday, 18 July</v>
      </c>
      <c r="B1" s="33"/>
      <c r="C1" s="33"/>
      <c r="D1" s="33"/>
      <c r="E1" s="33"/>
      <c r="F1" s="33"/>
    </row>
    <row r="2" spans="1:6" s="5" customFormat="1" ht="28" x14ac:dyDescent="0.35">
      <c r="A2" s="12" t="s">
        <v>9</v>
      </c>
      <c r="B2" s="12" t="s">
        <v>1</v>
      </c>
      <c r="C2" s="12" t="s">
        <v>0</v>
      </c>
      <c r="D2" s="11" t="s">
        <v>11</v>
      </c>
      <c r="E2" s="11" t="s">
        <v>12</v>
      </c>
      <c r="F2" s="12" t="s">
        <v>10</v>
      </c>
    </row>
    <row r="3" spans="1:6" s="3" customFormat="1" ht="46.5" x14ac:dyDescent="0.35">
      <c r="A3" s="23" t="s">
        <v>43</v>
      </c>
      <c r="B3" s="23" t="s">
        <v>2</v>
      </c>
      <c r="C3" s="24" t="s">
        <v>808</v>
      </c>
      <c r="D3" s="25">
        <v>46221.833333333336</v>
      </c>
      <c r="E3" s="25">
        <v>46222.25</v>
      </c>
      <c r="F3" s="24" t="s">
        <v>809</v>
      </c>
    </row>
    <row r="4" spans="1:6" s="3" customFormat="1" ht="62" x14ac:dyDescent="0.35">
      <c r="A4" s="23" t="s">
        <v>43</v>
      </c>
      <c r="B4" s="23" t="s">
        <v>2</v>
      </c>
      <c r="C4" s="24" t="s">
        <v>810</v>
      </c>
      <c r="D4" s="25">
        <v>46221.833333333336</v>
      </c>
      <c r="E4" s="25">
        <v>46222.25</v>
      </c>
      <c r="F4" s="24" t="s">
        <v>809</v>
      </c>
    </row>
    <row r="5" spans="1:6" s="3" customFormat="1" ht="62" x14ac:dyDescent="0.35">
      <c r="A5" s="23" t="s">
        <v>43</v>
      </c>
      <c r="B5" s="23" t="s">
        <v>23</v>
      </c>
      <c r="C5" s="24" t="s">
        <v>450</v>
      </c>
      <c r="D5" s="25">
        <v>45847.208333333336</v>
      </c>
      <c r="E5" s="25">
        <v>46507.999305555553</v>
      </c>
      <c r="F5" s="24" t="s">
        <v>451</v>
      </c>
    </row>
    <row r="6" spans="1:6" s="3" customFormat="1" ht="46.5" x14ac:dyDescent="0.35">
      <c r="A6" s="23" t="s">
        <v>509</v>
      </c>
      <c r="B6" s="23" t="s">
        <v>23</v>
      </c>
      <c r="C6" s="24" t="s">
        <v>805</v>
      </c>
      <c r="D6" s="25">
        <v>46221.833333333336</v>
      </c>
      <c r="E6" s="25">
        <v>46222.25</v>
      </c>
      <c r="F6" s="24" t="s">
        <v>806</v>
      </c>
    </row>
    <row r="7" spans="1:6" s="3" customFormat="1" ht="46.5" x14ac:dyDescent="0.35">
      <c r="A7" s="23" t="s">
        <v>509</v>
      </c>
      <c r="B7" s="23" t="s">
        <v>4</v>
      </c>
      <c r="C7" s="24" t="s">
        <v>807</v>
      </c>
      <c r="D7" s="25">
        <v>46221.833333333336</v>
      </c>
      <c r="E7" s="25">
        <v>46222.25</v>
      </c>
      <c r="F7" s="24" t="s">
        <v>806</v>
      </c>
    </row>
    <row r="8" spans="1:6" s="3" customFormat="1" ht="62" x14ac:dyDescent="0.35">
      <c r="A8" s="23" t="s">
        <v>29</v>
      </c>
      <c r="B8" s="23" t="s">
        <v>4</v>
      </c>
      <c r="C8" s="24" t="s">
        <v>468</v>
      </c>
      <c r="D8" s="25">
        <v>46221.895833333336</v>
      </c>
      <c r="E8" s="25">
        <v>46222.25</v>
      </c>
      <c r="F8" s="24" t="s">
        <v>469</v>
      </c>
    </row>
    <row r="9" spans="1:6" s="3" customFormat="1" ht="93" x14ac:dyDescent="0.35">
      <c r="A9" s="23" t="s">
        <v>29</v>
      </c>
      <c r="B9" s="23" t="s">
        <v>4</v>
      </c>
      <c r="C9" s="24" t="s">
        <v>782</v>
      </c>
      <c r="D9" s="25">
        <v>46221.833333333336</v>
      </c>
      <c r="E9" s="25">
        <v>46222.25</v>
      </c>
      <c r="F9" s="24" t="s">
        <v>783</v>
      </c>
    </row>
    <row r="10" spans="1:6" s="3" customFormat="1" ht="93" x14ac:dyDescent="0.35">
      <c r="A10" s="23" t="s">
        <v>29</v>
      </c>
      <c r="B10" s="23" t="s">
        <v>4</v>
      </c>
      <c r="C10" s="24" t="s">
        <v>784</v>
      </c>
      <c r="D10" s="25">
        <v>46221.833333333336</v>
      </c>
      <c r="E10" s="25">
        <v>46222.25</v>
      </c>
      <c r="F10" s="24" t="s">
        <v>31</v>
      </c>
    </row>
    <row r="11" spans="1:6" s="3" customFormat="1" ht="93" x14ac:dyDescent="0.35">
      <c r="A11" s="23" t="s">
        <v>29</v>
      </c>
      <c r="B11" s="23" t="s">
        <v>5</v>
      </c>
      <c r="C11" s="24" t="s">
        <v>452</v>
      </c>
      <c r="D11" s="25">
        <v>46041.229166666664</v>
      </c>
      <c r="E11" s="25">
        <v>46230.229166666664</v>
      </c>
      <c r="F11" s="24" t="s">
        <v>453</v>
      </c>
    </row>
    <row r="12" spans="1:6" s="3" customFormat="1" ht="46.5" x14ac:dyDescent="0.35">
      <c r="A12" s="23" t="s">
        <v>154</v>
      </c>
      <c r="B12" s="23" t="s">
        <v>4</v>
      </c>
      <c r="C12" s="24" t="s">
        <v>454</v>
      </c>
      <c r="D12" s="25">
        <v>46083.999305555553</v>
      </c>
      <c r="E12" s="25">
        <v>46293.999305555553</v>
      </c>
      <c r="F12" s="24" t="s">
        <v>455</v>
      </c>
    </row>
    <row r="13" spans="1:6" s="3" customFormat="1" ht="46.5" x14ac:dyDescent="0.35">
      <c r="A13" s="23" t="s">
        <v>154</v>
      </c>
      <c r="B13" s="23" t="s">
        <v>5</v>
      </c>
      <c r="C13" s="24" t="s">
        <v>456</v>
      </c>
      <c r="D13" s="25">
        <v>46083.999305555553</v>
      </c>
      <c r="E13" s="25">
        <v>46293.999305555553</v>
      </c>
      <c r="F13" s="24" t="s">
        <v>455</v>
      </c>
    </row>
    <row r="14" spans="1:6" s="3" customFormat="1" ht="46.5" x14ac:dyDescent="0.35">
      <c r="A14" s="23" t="s">
        <v>310</v>
      </c>
      <c r="B14" s="23" t="s">
        <v>5</v>
      </c>
      <c r="C14" s="24" t="s">
        <v>824</v>
      </c>
      <c r="D14" s="25">
        <v>46221.875</v>
      </c>
      <c r="E14" s="25">
        <v>46222.25</v>
      </c>
      <c r="F14" s="24" t="s">
        <v>751</v>
      </c>
    </row>
    <row r="15" spans="1:6" s="3" customFormat="1" ht="31" x14ac:dyDescent="0.35">
      <c r="A15" s="23" t="s">
        <v>327</v>
      </c>
      <c r="B15" s="23" t="s">
        <v>23</v>
      </c>
      <c r="C15" s="24" t="s">
        <v>330</v>
      </c>
      <c r="D15" s="25">
        <v>46220.875</v>
      </c>
      <c r="E15" s="25">
        <v>46223.25</v>
      </c>
      <c r="F15" s="24" t="s">
        <v>331</v>
      </c>
    </row>
    <row r="16" spans="1:6" s="3" customFormat="1" ht="62" x14ac:dyDescent="0.35">
      <c r="A16" s="23" t="s">
        <v>343</v>
      </c>
      <c r="B16" s="23" t="s">
        <v>2</v>
      </c>
      <c r="C16" s="24" t="s">
        <v>752</v>
      </c>
      <c r="D16" s="25">
        <v>46221.916666666664</v>
      </c>
      <c r="E16" s="25">
        <v>46222.229166666664</v>
      </c>
      <c r="F16" s="24" t="s">
        <v>827</v>
      </c>
    </row>
    <row r="17" spans="1:6" s="3" customFormat="1" ht="62" x14ac:dyDescent="0.35">
      <c r="A17" s="23" t="s">
        <v>284</v>
      </c>
      <c r="B17" s="23" t="s">
        <v>2</v>
      </c>
      <c r="C17" s="24" t="s">
        <v>285</v>
      </c>
      <c r="D17" s="25">
        <v>46220.875</v>
      </c>
      <c r="E17" s="25">
        <v>46222.875</v>
      </c>
      <c r="F17" s="24" t="s">
        <v>286</v>
      </c>
    </row>
    <row r="18" spans="1:6" s="3" customFormat="1" ht="46.5" x14ac:dyDescent="0.35">
      <c r="A18" s="23" t="s">
        <v>270</v>
      </c>
      <c r="B18" s="23" t="s">
        <v>2</v>
      </c>
      <c r="C18" s="24" t="s">
        <v>271</v>
      </c>
      <c r="D18" s="25">
        <v>46221.875</v>
      </c>
      <c r="E18" s="25">
        <v>46222.25</v>
      </c>
      <c r="F18" s="24" t="s">
        <v>272</v>
      </c>
    </row>
    <row r="19" spans="1:6" s="3" customFormat="1" ht="31" x14ac:dyDescent="0.35">
      <c r="A19" s="23" t="s">
        <v>270</v>
      </c>
      <c r="B19" s="23" t="s">
        <v>6</v>
      </c>
      <c r="C19" s="24" t="s">
        <v>459</v>
      </c>
      <c r="D19" s="25">
        <v>46209.208333333336</v>
      </c>
      <c r="E19" s="25">
        <v>46240.25</v>
      </c>
      <c r="F19" s="24" t="s">
        <v>460</v>
      </c>
    </row>
    <row r="20" spans="1:6" s="3" customFormat="1" ht="108.5" x14ac:dyDescent="0.35">
      <c r="A20" s="23" t="s">
        <v>372</v>
      </c>
      <c r="B20" s="23" t="s">
        <v>6</v>
      </c>
      <c r="C20" s="24" t="s">
        <v>463</v>
      </c>
      <c r="D20" s="25">
        <v>46202.875</v>
      </c>
      <c r="E20" s="25">
        <v>46508.208333333336</v>
      </c>
      <c r="F20" s="24" t="s">
        <v>464</v>
      </c>
    </row>
    <row r="21" spans="1:6" s="3" customFormat="1" ht="62" x14ac:dyDescent="0.35">
      <c r="A21" s="23" t="s">
        <v>38</v>
      </c>
      <c r="B21" s="23" t="s">
        <v>5</v>
      </c>
      <c r="C21" s="24" t="s">
        <v>724</v>
      </c>
      <c r="D21" s="25">
        <v>46221.833333333336</v>
      </c>
      <c r="E21" s="25">
        <v>46222.25</v>
      </c>
      <c r="F21" s="24" t="s">
        <v>725</v>
      </c>
    </row>
    <row r="22" spans="1:6" s="3" customFormat="1" ht="77.5" x14ac:dyDescent="0.35">
      <c r="A22" s="23" t="s">
        <v>774</v>
      </c>
      <c r="B22" s="23" t="s">
        <v>2</v>
      </c>
      <c r="C22" s="24" t="s">
        <v>775</v>
      </c>
      <c r="D22" s="25">
        <v>46220.958333333336</v>
      </c>
      <c r="E22" s="25">
        <v>46223.25</v>
      </c>
      <c r="F22" s="24" t="s">
        <v>776</v>
      </c>
    </row>
    <row r="23" spans="1:6" s="3" customFormat="1" ht="77.5" x14ac:dyDescent="0.35">
      <c r="A23" s="23" t="s">
        <v>774</v>
      </c>
      <c r="B23" s="23" t="s">
        <v>6</v>
      </c>
      <c r="C23" s="24" t="s">
        <v>777</v>
      </c>
      <c r="D23" s="25">
        <v>46220.958333333336</v>
      </c>
      <c r="E23" s="25">
        <v>46223.25</v>
      </c>
      <c r="F23" s="24" t="s">
        <v>778</v>
      </c>
    </row>
    <row r="24" spans="1:6" s="3" customFormat="1" ht="14.25" customHeight="1" x14ac:dyDescent="0.35">
      <c r="A24" s="23" t="s">
        <v>767</v>
      </c>
      <c r="B24" s="23" t="s">
        <v>2</v>
      </c>
      <c r="C24" s="24" t="s">
        <v>768</v>
      </c>
      <c r="D24" s="25">
        <v>46220.833333333336</v>
      </c>
      <c r="E24" s="25">
        <v>46222.999305555553</v>
      </c>
      <c r="F24" s="24" t="s">
        <v>769</v>
      </c>
    </row>
    <row r="25" spans="1:6" s="3" customFormat="1" ht="77.5" x14ac:dyDescent="0.35">
      <c r="A25" s="23" t="s">
        <v>465</v>
      </c>
      <c r="B25" s="23" t="s">
        <v>23</v>
      </c>
      <c r="C25" s="24" t="s">
        <v>466</v>
      </c>
      <c r="D25" s="25">
        <v>46217.625</v>
      </c>
      <c r="E25" s="25">
        <v>46387.875</v>
      </c>
      <c r="F25" s="24" t="s">
        <v>467</v>
      </c>
    </row>
    <row r="26" spans="1:6" s="3" customFormat="1" ht="62" x14ac:dyDescent="0.35">
      <c r="A26" s="23" t="s">
        <v>20</v>
      </c>
      <c r="B26" s="23" t="s">
        <v>23</v>
      </c>
      <c r="C26" s="24" t="s">
        <v>24</v>
      </c>
      <c r="D26" s="25">
        <v>46221.833333333336</v>
      </c>
      <c r="E26" s="25">
        <v>46222.25</v>
      </c>
      <c r="F26" s="24" t="s">
        <v>25</v>
      </c>
    </row>
    <row r="27" spans="1:6" s="3" customFormat="1" ht="46.5" x14ac:dyDescent="0.35">
      <c r="A27" s="23" t="s">
        <v>248</v>
      </c>
      <c r="B27" s="23" t="s">
        <v>2</v>
      </c>
      <c r="C27" s="24" t="s">
        <v>819</v>
      </c>
      <c r="D27" s="25">
        <v>46221.875</v>
      </c>
      <c r="E27" s="25">
        <v>46222.25</v>
      </c>
      <c r="F27" s="24" t="s">
        <v>820</v>
      </c>
    </row>
    <row r="28" spans="1:6" s="3" customFormat="1" ht="93" x14ac:dyDescent="0.35">
      <c r="A28" s="23" t="s">
        <v>41</v>
      </c>
      <c r="B28" s="23" t="s">
        <v>2</v>
      </c>
      <c r="C28" s="24" t="s">
        <v>794</v>
      </c>
      <c r="D28" s="25">
        <v>46221.916666666664</v>
      </c>
      <c r="E28" s="25">
        <v>46222.25</v>
      </c>
      <c r="F28" s="24" t="s">
        <v>795</v>
      </c>
    </row>
    <row r="29" spans="1:6" s="3" customFormat="1" ht="93" x14ac:dyDescent="0.35">
      <c r="A29" s="23" t="s">
        <v>41</v>
      </c>
      <c r="B29" s="23" t="s">
        <v>2</v>
      </c>
      <c r="C29" s="24" t="s">
        <v>796</v>
      </c>
      <c r="D29" s="25">
        <v>46221.916666666664</v>
      </c>
      <c r="E29" s="25">
        <v>46222.25</v>
      </c>
      <c r="F29" s="24" t="s">
        <v>795</v>
      </c>
    </row>
    <row r="30" spans="1:6" s="3" customFormat="1" ht="93" x14ac:dyDescent="0.35">
      <c r="A30" s="23" t="s">
        <v>41</v>
      </c>
      <c r="B30" s="23" t="s">
        <v>2</v>
      </c>
      <c r="C30" s="24" t="s">
        <v>797</v>
      </c>
      <c r="D30" s="25">
        <v>46221.916666666664</v>
      </c>
      <c r="E30" s="25">
        <v>46222.25</v>
      </c>
      <c r="F30" s="24" t="s">
        <v>795</v>
      </c>
    </row>
    <row r="31" spans="1:6" s="3" customFormat="1" ht="77.5" x14ac:dyDescent="0.35">
      <c r="A31" s="23" t="s">
        <v>41</v>
      </c>
      <c r="B31" s="23" t="s">
        <v>2</v>
      </c>
      <c r="C31" s="24" t="s">
        <v>798</v>
      </c>
      <c r="D31" s="25">
        <v>46221.875</v>
      </c>
      <c r="E31" s="25">
        <v>46222.25</v>
      </c>
      <c r="F31" s="24" t="s">
        <v>799</v>
      </c>
    </row>
    <row r="32" spans="1:6" s="3" customFormat="1" ht="62" x14ac:dyDescent="0.35">
      <c r="A32" s="23" t="s">
        <v>41</v>
      </c>
      <c r="B32" s="23" t="s">
        <v>6</v>
      </c>
      <c r="C32" s="24" t="s">
        <v>754</v>
      </c>
      <c r="D32" s="25">
        <v>46221.916666666664</v>
      </c>
      <c r="E32" s="25">
        <v>46222.25</v>
      </c>
      <c r="F32" s="24" t="s">
        <v>755</v>
      </c>
    </row>
    <row r="33" spans="1:6" s="3" customFormat="1" ht="46.5" x14ac:dyDescent="0.35">
      <c r="A33" s="23" t="s">
        <v>470</v>
      </c>
      <c r="B33" s="23" t="s">
        <v>2</v>
      </c>
      <c r="C33" s="24" t="s">
        <v>785</v>
      </c>
      <c r="D33" s="25">
        <v>46221.875</v>
      </c>
      <c r="E33" s="25">
        <v>46222.208333333336</v>
      </c>
      <c r="F33" s="24" t="s">
        <v>786</v>
      </c>
    </row>
    <row r="34" spans="1:6" s="3" customFormat="1" ht="62" x14ac:dyDescent="0.35">
      <c r="A34" s="23" t="s">
        <v>332</v>
      </c>
      <c r="B34" s="23" t="s">
        <v>4</v>
      </c>
      <c r="C34" s="24" t="s">
        <v>461</v>
      </c>
      <c r="D34" s="25">
        <v>46217.25</v>
      </c>
      <c r="E34" s="25">
        <v>46259.833333333336</v>
      </c>
      <c r="F34" s="24" t="s">
        <v>462</v>
      </c>
    </row>
    <row r="35" spans="1:6" s="3" customFormat="1" ht="77.5" x14ac:dyDescent="0.35">
      <c r="A35" s="23" t="s">
        <v>340</v>
      </c>
      <c r="B35" s="23" t="s">
        <v>8</v>
      </c>
      <c r="C35" s="24" t="s">
        <v>825</v>
      </c>
      <c r="D35" s="25">
        <v>46221.9375</v>
      </c>
      <c r="E35" s="25">
        <v>46222.229166666664</v>
      </c>
      <c r="F35" s="24" t="s">
        <v>826</v>
      </c>
    </row>
    <row r="36" spans="1:6" s="3" customFormat="1" ht="62" x14ac:dyDescent="0.35">
      <c r="A36" s="23" t="s">
        <v>340</v>
      </c>
      <c r="B36" s="23" t="s">
        <v>7</v>
      </c>
      <c r="C36" s="24" t="s">
        <v>828</v>
      </c>
      <c r="D36" s="25">
        <v>46221.9375</v>
      </c>
      <c r="E36" s="25">
        <v>46222.229166666664</v>
      </c>
      <c r="F36" s="24" t="s">
        <v>829</v>
      </c>
    </row>
    <row r="37" spans="1:6" s="3" customFormat="1" ht="62" x14ac:dyDescent="0.35">
      <c r="A37" s="23" t="s">
        <v>340</v>
      </c>
      <c r="B37" s="23" t="s">
        <v>8</v>
      </c>
      <c r="C37" s="24" t="s">
        <v>756</v>
      </c>
      <c r="D37" s="25">
        <v>46221.916666666664</v>
      </c>
      <c r="E37" s="25">
        <v>46222.25</v>
      </c>
      <c r="F37" s="24" t="s">
        <v>757</v>
      </c>
    </row>
    <row r="38" spans="1:6" s="3" customFormat="1" ht="93" x14ac:dyDescent="0.35">
      <c r="A38" s="23" t="s">
        <v>51</v>
      </c>
      <c r="B38" s="23" t="s">
        <v>6</v>
      </c>
      <c r="C38" s="24" t="s">
        <v>787</v>
      </c>
      <c r="D38" s="25">
        <v>46221.927083333336</v>
      </c>
      <c r="E38" s="25">
        <v>46222.25</v>
      </c>
      <c r="F38" s="24" t="s">
        <v>788</v>
      </c>
    </row>
    <row r="39" spans="1:6" s="3" customFormat="1" ht="93" x14ac:dyDescent="0.35">
      <c r="A39" s="23" t="s">
        <v>51</v>
      </c>
      <c r="B39" s="23" t="s">
        <v>6</v>
      </c>
      <c r="C39" s="24" t="s">
        <v>789</v>
      </c>
      <c r="D39" s="25">
        <v>46221.927083333336</v>
      </c>
      <c r="E39" s="25">
        <v>46222.25</v>
      </c>
      <c r="F39" s="24" t="s">
        <v>788</v>
      </c>
    </row>
    <row r="40" spans="1:6" s="3" customFormat="1" ht="62" x14ac:dyDescent="0.35">
      <c r="A40" s="23" t="s">
        <v>423</v>
      </c>
      <c r="B40" s="23" t="s">
        <v>6</v>
      </c>
      <c r="C40" s="24" t="s">
        <v>761</v>
      </c>
      <c r="D40" s="25">
        <v>46221.875</v>
      </c>
      <c r="E40" s="25">
        <v>46222.166666666664</v>
      </c>
      <c r="F40" s="24" t="s">
        <v>762</v>
      </c>
    </row>
    <row r="41" spans="1:6" s="3" customFormat="1" ht="62" x14ac:dyDescent="0.35">
      <c r="A41" s="23" t="s">
        <v>423</v>
      </c>
      <c r="B41" s="23" t="s">
        <v>2</v>
      </c>
      <c r="C41" s="24" t="s">
        <v>830</v>
      </c>
      <c r="D41" s="25">
        <v>46221.875</v>
      </c>
      <c r="E41" s="25">
        <v>46222.25</v>
      </c>
      <c r="F41" s="24" t="s">
        <v>831</v>
      </c>
    </row>
    <row r="42" spans="1:6" s="3" customFormat="1" ht="93" x14ac:dyDescent="0.35">
      <c r="A42" s="23" t="s">
        <v>790</v>
      </c>
      <c r="B42" s="23" t="s">
        <v>5</v>
      </c>
      <c r="C42" s="24" t="s">
        <v>791</v>
      </c>
      <c r="D42" s="25">
        <v>46221.833333333336</v>
      </c>
      <c r="E42" s="25">
        <v>46221.958333333336</v>
      </c>
      <c r="F42" s="24" t="s">
        <v>792</v>
      </c>
    </row>
    <row r="43" spans="1:6" s="3" customFormat="1" ht="93" x14ac:dyDescent="0.35">
      <c r="A43" s="23" t="s">
        <v>790</v>
      </c>
      <c r="B43" s="23" t="s">
        <v>4</v>
      </c>
      <c r="C43" s="24" t="s">
        <v>793</v>
      </c>
      <c r="D43" s="25">
        <v>46222.000694444447</v>
      </c>
      <c r="E43" s="25">
        <v>46222.083333333336</v>
      </c>
      <c r="F43" s="24" t="s">
        <v>792</v>
      </c>
    </row>
    <row r="44" spans="1:6" s="3" customFormat="1" ht="77.5" x14ac:dyDescent="0.35">
      <c r="A44" s="23" t="s">
        <v>779</v>
      </c>
      <c r="B44" s="23" t="s">
        <v>4</v>
      </c>
      <c r="C44" s="24" t="s">
        <v>780</v>
      </c>
      <c r="D44" s="25">
        <v>46220.833333333336</v>
      </c>
      <c r="E44" s="25">
        <v>46223.25</v>
      </c>
      <c r="F44" s="24" t="s">
        <v>781</v>
      </c>
    </row>
    <row r="45" spans="1:6" s="3" customFormat="1" ht="62" x14ac:dyDescent="0.35">
      <c r="A45" s="23" t="s">
        <v>395</v>
      </c>
      <c r="B45" s="23" t="s">
        <v>2</v>
      </c>
      <c r="C45" s="24" t="s">
        <v>403</v>
      </c>
      <c r="D45" s="25">
        <v>46221.875</v>
      </c>
      <c r="E45" s="25">
        <v>46222.354166666664</v>
      </c>
      <c r="F45" s="24" t="s">
        <v>404</v>
      </c>
    </row>
    <row r="46" spans="1:6" s="3" customFormat="1" ht="62" x14ac:dyDescent="0.35">
      <c r="A46" s="23" t="s">
        <v>395</v>
      </c>
      <c r="B46" s="23" t="s">
        <v>2</v>
      </c>
      <c r="C46" s="24" t="s">
        <v>832</v>
      </c>
      <c r="D46" s="25">
        <v>46221.875</v>
      </c>
      <c r="E46" s="25">
        <v>46222.25</v>
      </c>
      <c r="F46" s="24" t="s">
        <v>833</v>
      </c>
    </row>
    <row r="47" spans="1:6" s="3" customFormat="1" ht="93" x14ac:dyDescent="0.35">
      <c r="A47" s="23" t="s">
        <v>395</v>
      </c>
      <c r="B47" s="23" t="s">
        <v>23</v>
      </c>
      <c r="C47" s="24" t="s">
        <v>834</v>
      </c>
      <c r="D47" s="25">
        <v>46221.875</v>
      </c>
      <c r="E47" s="25">
        <v>46222.25</v>
      </c>
      <c r="F47" s="24" t="s">
        <v>835</v>
      </c>
    </row>
    <row r="48" spans="1:6" s="3" customFormat="1" ht="46.5" x14ac:dyDescent="0.35">
      <c r="A48" s="23" t="s">
        <v>157</v>
      </c>
      <c r="B48" s="23" t="s">
        <v>6</v>
      </c>
      <c r="C48" s="24" t="s">
        <v>746</v>
      </c>
      <c r="D48" s="25">
        <v>46221.875</v>
      </c>
      <c r="E48" s="25">
        <v>46222.25</v>
      </c>
      <c r="F48" s="24" t="s">
        <v>747</v>
      </c>
    </row>
    <row r="49" spans="1:6" s="3" customFormat="1" ht="46.5" x14ac:dyDescent="0.35">
      <c r="A49" s="23" t="s">
        <v>215</v>
      </c>
      <c r="B49" s="23" t="s">
        <v>6</v>
      </c>
      <c r="C49" s="24" t="s">
        <v>457</v>
      </c>
      <c r="D49" s="25">
        <v>45804.208333333336</v>
      </c>
      <c r="E49" s="25">
        <v>46418.208333333336</v>
      </c>
      <c r="F49" s="24" t="s">
        <v>458</v>
      </c>
    </row>
    <row r="50" spans="1:6" s="3" customFormat="1" ht="31" x14ac:dyDescent="0.35">
      <c r="A50" s="23" t="s">
        <v>166</v>
      </c>
      <c r="B50" s="23" t="s">
        <v>2</v>
      </c>
      <c r="C50" s="24" t="s">
        <v>740</v>
      </c>
      <c r="D50" s="25">
        <v>46221.958333333336</v>
      </c>
      <c r="E50" s="25">
        <v>46222.25</v>
      </c>
      <c r="F50" s="24" t="s">
        <v>741</v>
      </c>
    </row>
    <row r="51" spans="1:6" s="3" customFormat="1" ht="31" x14ac:dyDescent="0.35">
      <c r="A51" s="23" t="s">
        <v>166</v>
      </c>
      <c r="B51" s="23" t="s">
        <v>2</v>
      </c>
      <c r="C51" s="24" t="s">
        <v>742</v>
      </c>
      <c r="D51" s="25">
        <v>46221.958333333336</v>
      </c>
      <c r="E51" s="25">
        <v>46222.25</v>
      </c>
      <c r="F51" s="24" t="s">
        <v>741</v>
      </c>
    </row>
    <row r="52" spans="1:6" s="3" customFormat="1" ht="31" x14ac:dyDescent="0.35">
      <c r="A52" s="23" t="s">
        <v>166</v>
      </c>
      <c r="B52" s="23" t="s">
        <v>2</v>
      </c>
      <c r="C52" s="24" t="s">
        <v>743</v>
      </c>
      <c r="D52" s="25">
        <v>46221.958333333336</v>
      </c>
      <c r="E52" s="25">
        <v>46222.25</v>
      </c>
      <c r="F52" s="24" t="s">
        <v>741</v>
      </c>
    </row>
    <row r="53" spans="1:6" s="3" customFormat="1" ht="31" x14ac:dyDescent="0.35">
      <c r="A53" s="23" t="s">
        <v>166</v>
      </c>
      <c r="B53" s="23" t="s">
        <v>2</v>
      </c>
      <c r="C53" s="24" t="s">
        <v>744</v>
      </c>
      <c r="D53" s="25">
        <v>46221.958333333336</v>
      </c>
      <c r="E53" s="25">
        <v>46222.25</v>
      </c>
      <c r="F53" s="24" t="s">
        <v>741</v>
      </c>
    </row>
    <row r="54" spans="1:6" s="3" customFormat="1" ht="46.5" x14ac:dyDescent="0.35">
      <c r="A54" s="23" t="s">
        <v>166</v>
      </c>
      <c r="B54" s="23" t="s">
        <v>2</v>
      </c>
      <c r="C54" s="24" t="s">
        <v>653</v>
      </c>
      <c r="D54" s="25">
        <v>46221.875</v>
      </c>
      <c r="E54" s="25">
        <v>46222.25</v>
      </c>
      <c r="F54" s="24" t="s">
        <v>654</v>
      </c>
    </row>
    <row r="55" spans="1:6" s="3" customFormat="1" ht="46.5" x14ac:dyDescent="0.35">
      <c r="A55" s="23" t="s">
        <v>166</v>
      </c>
      <c r="B55" s="23" t="s">
        <v>2</v>
      </c>
      <c r="C55" s="24" t="s">
        <v>655</v>
      </c>
      <c r="D55" s="25">
        <v>46221.875</v>
      </c>
      <c r="E55" s="25">
        <v>46222.25</v>
      </c>
      <c r="F55" s="24" t="s">
        <v>654</v>
      </c>
    </row>
    <row r="56" spans="1:6" s="3" customFormat="1" ht="46.5" x14ac:dyDescent="0.35">
      <c r="A56" s="23" t="s">
        <v>190</v>
      </c>
      <c r="B56" s="23" t="s">
        <v>7</v>
      </c>
      <c r="C56" s="24" t="s">
        <v>770</v>
      </c>
      <c r="D56" s="25">
        <v>46221.916666666664</v>
      </c>
      <c r="E56" s="25">
        <v>46223.208333333336</v>
      </c>
      <c r="F56" s="24" t="s">
        <v>192</v>
      </c>
    </row>
    <row r="57" spans="1:6" s="18" customFormat="1" ht="46.5" x14ac:dyDescent="0.35">
      <c r="A57" s="23" t="s">
        <v>190</v>
      </c>
      <c r="B57" s="23" t="s">
        <v>7</v>
      </c>
      <c r="C57" s="24" t="s">
        <v>771</v>
      </c>
      <c r="D57" s="25">
        <v>46221.916666666664</v>
      </c>
      <c r="E57" s="25">
        <v>46223.208333333336</v>
      </c>
      <c r="F57" s="24" t="s">
        <v>192</v>
      </c>
    </row>
    <row r="58" spans="1:6" s="3" customFormat="1" ht="46.5" x14ac:dyDescent="0.35">
      <c r="A58" s="23" t="s">
        <v>190</v>
      </c>
      <c r="B58" s="23" t="s">
        <v>7</v>
      </c>
      <c r="C58" s="24" t="s">
        <v>772</v>
      </c>
      <c r="D58" s="25">
        <v>46221.916666666664</v>
      </c>
      <c r="E58" s="25">
        <v>46223.208333333336</v>
      </c>
      <c r="F58" s="24" t="s">
        <v>192</v>
      </c>
    </row>
    <row r="59" spans="1:6" s="3" customFormat="1" ht="46.5" x14ac:dyDescent="0.35">
      <c r="A59" s="23" t="s">
        <v>190</v>
      </c>
      <c r="B59" s="23" t="s">
        <v>7</v>
      </c>
      <c r="C59" s="24" t="s">
        <v>773</v>
      </c>
      <c r="D59" s="25">
        <v>46221.916666666664</v>
      </c>
      <c r="E59" s="25">
        <v>46223.208333333336</v>
      </c>
      <c r="F59" s="24" t="s">
        <v>192</v>
      </c>
    </row>
    <row r="60" spans="1:6" s="3" customFormat="1" ht="46.5" x14ac:dyDescent="0.35">
      <c r="A60" s="23" t="s">
        <v>222</v>
      </c>
      <c r="B60" s="23" t="s">
        <v>2</v>
      </c>
      <c r="C60" s="24" t="s">
        <v>811</v>
      </c>
      <c r="D60" s="25">
        <v>46221.895833333336</v>
      </c>
      <c r="E60" s="25">
        <v>46222.291666666664</v>
      </c>
      <c r="F60" s="24" t="s">
        <v>812</v>
      </c>
    </row>
    <row r="61" spans="1:6" s="3" customFormat="1" ht="46.5" x14ac:dyDescent="0.35">
      <c r="A61" s="23" t="s">
        <v>222</v>
      </c>
      <c r="B61" s="23" t="s">
        <v>6</v>
      </c>
      <c r="C61" s="24" t="s">
        <v>813</v>
      </c>
      <c r="D61" s="25">
        <v>46221.895833333336</v>
      </c>
      <c r="E61" s="25">
        <v>46222.291666666664</v>
      </c>
      <c r="F61" s="24" t="s">
        <v>812</v>
      </c>
    </row>
    <row r="62" spans="1:6" s="3" customFormat="1" ht="93" x14ac:dyDescent="0.35">
      <c r="A62" s="23" t="s">
        <v>118</v>
      </c>
      <c r="B62" s="23" t="s">
        <v>5</v>
      </c>
      <c r="C62" s="24" t="s">
        <v>800</v>
      </c>
      <c r="D62" s="25">
        <v>46221.875</v>
      </c>
      <c r="E62" s="25">
        <v>46222.208333333336</v>
      </c>
      <c r="F62" s="24" t="s">
        <v>801</v>
      </c>
    </row>
    <row r="63" spans="1:6" s="3" customFormat="1" ht="93" x14ac:dyDescent="0.35">
      <c r="A63" s="23" t="s">
        <v>118</v>
      </c>
      <c r="B63" s="23" t="s">
        <v>5</v>
      </c>
      <c r="C63" s="24" t="s">
        <v>802</v>
      </c>
      <c r="D63" s="25">
        <v>46221.875</v>
      </c>
      <c r="E63" s="25">
        <v>46222.208333333336</v>
      </c>
      <c r="F63" s="24" t="s">
        <v>801</v>
      </c>
    </row>
    <row r="64" spans="1:6" s="3" customFormat="1" ht="93" x14ac:dyDescent="0.35">
      <c r="A64" s="23" t="s">
        <v>118</v>
      </c>
      <c r="B64" s="23" t="s">
        <v>5</v>
      </c>
      <c r="C64" s="24" t="s">
        <v>803</v>
      </c>
      <c r="D64" s="25">
        <v>46221.875</v>
      </c>
      <c r="E64" s="25">
        <v>46222.208333333336</v>
      </c>
      <c r="F64" s="24" t="s">
        <v>801</v>
      </c>
    </row>
    <row r="65" spans="1:6" s="3" customFormat="1" ht="93" x14ac:dyDescent="0.35">
      <c r="A65" s="23" t="s">
        <v>118</v>
      </c>
      <c r="B65" s="23" t="s">
        <v>5</v>
      </c>
      <c r="C65" s="24" t="s">
        <v>804</v>
      </c>
      <c r="D65" s="25">
        <v>46221.875</v>
      </c>
      <c r="E65" s="25">
        <v>46222.208333333336</v>
      </c>
      <c r="F65" s="24" t="s">
        <v>801</v>
      </c>
    </row>
    <row r="66" spans="1:6" s="3" customFormat="1" ht="31" x14ac:dyDescent="0.35">
      <c r="A66" s="23" t="s">
        <v>118</v>
      </c>
      <c r="B66" s="23" t="s">
        <v>5</v>
      </c>
      <c r="C66" s="24" t="s">
        <v>814</v>
      </c>
      <c r="D66" s="25">
        <v>46221.875</v>
      </c>
      <c r="E66" s="25">
        <v>46222.25</v>
      </c>
      <c r="F66" s="24" t="s">
        <v>815</v>
      </c>
    </row>
    <row r="67" spans="1:6" s="3" customFormat="1" ht="31" x14ac:dyDescent="0.35">
      <c r="A67" s="23" t="s">
        <v>118</v>
      </c>
      <c r="B67" s="23" t="s">
        <v>5</v>
      </c>
      <c r="C67" s="24" t="s">
        <v>816</v>
      </c>
      <c r="D67" s="25">
        <v>46221.875</v>
      </c>
      <c r="E67" s="25">
        <v>46222.25</v>
      </c>
      <c r="F67" s="24" t="s">
        <v>815</v>
      </c>
    </row>
    <row r="68" spans="1:6" s="3" customFormat="1" ht="31" x14ac:dyDescent="0.35">
      <c r="A68" s="23" t="s">
        <v>118</v>
      </c>
      <c r="B68" s="23" t="s">
        <v>5</v>
      </c>
      <c r="C68" s="24" t="s">
        <v>817</v>
      </c>
      <c r="D68" s="25">
        <v>46221.875</v>
      </c>
      <c r="E68" s="25">
        <v>46222.25</v>
      </c>
      <c r="F68" s="24" t="s">
        <v>815</v>
      </c>
    </row>
    <row r="69" spans="1:6" s="3" customFormat="1" ht="31" x14ac:dyDescent="0.35">
      <c r="A69" s="23" t="s">
        <v>118</v>
      </c>
      <c r="B69" s="23" t="s">
        <v>5</v>
      </c>
      <c r="C69" s="24" t="s">
        <v>818</v>
      </c>
      <c r="D69" s="25">
        <v>46221.875</v>
      </c>
      <c r="E69" s="25">
        <v>46222.25</v>
      </c>
      <c r="F69" s="24" t="s">
        <v>815</v>
      </c>
    </row>
    <row r="70" spans="1:6" s="3" customFormat="1" ht="46.5" x14ac:dyDescent="0.35">
      <c r="A70" s="23" t="s">
        <v>180</v>
      </c>
      <c r="B70" s="23" t="s">
        <v>4</v>
      </c>
      <c r="C70" s="24" t="s">
        <v>181</v>
      </c>
      <c r="D70" s="25">
        <v>46221.875</v>
      </c>
      <c r="E70" s="25">
        <v>46222.25</v>
      </c>
      <c r="F70" s="24" t="s">
        <v>821</v>
      </c>
    </row>
    <row r="71" spans="1:6" s="3" customFormat="1" ht="46.5" x14ac:dyDescent="0.35">
      <c r="A71" s="23" t="s">
        <v>180</v>
      </c>
      <c r="B71" s="23" t="s">
        <v>4</v>
      </c>
      <c r="C71" s="24" t="s">
        <v>822</v>
      </c>
      <c r="D71" s="25">
        <v>46221.875</v>
      </c>
      <c r="E71" s="25">
        <v>46222.25</v>
      </c>
      <c r="F71" s="24" t="s">
        <v>821</v>
      </c>
    </row>
    <row r="72" spans="1:6" s="3" customFormat="1" ht="46.5" x14ac:dyDescent="0.35">
      <c r="A72" s="23" t="s">
        <v>180</v>
      </c>
      <c r="B72" s="23" t="s">
        <v>4</v>
      </c>
      <c r="C72" s="24" t="s">
        <v>823</v>
      </c>
      <c r="D72" s="25">
        <v>46221.875</v>
      </c>
      <c r="E72" s="25">
        <v>46222.25</v>
      </c>
      <c r="F72" s="24" t="s">
        <v>821</v>
      </c>
    </row>
    <row r="73" spans="1:6" s="3" customFormat="1" x14ac:dyDescent="0.35">
      <c r="A73" s="23"/>
      <c r="B73" s="23"/>
      <c r="C73" s="24"/>
      <c r="D73" s="25"/>
      <c r="E73" s="25"/>
      <c r="F73" s="24"/>
    </row>
    <row r="74" spans="1:6" s="3" customFormat="1" x14ac:dyDescent="0.35">
      <c r="A74" s="23"/>
      <c r="B74" s="23"/>
      <c r="C74" s="24"/>
      <c r="D74" s="25"/>
      <c r="E74" s="25"/>
      <c r="F74" s="24"/>
    </row>
    <row r="75" spans="1:6" s="3" customFormat="1" x14ac:dyDescent="0.35">
      <c r="A75" s="23"/>
      <c r="B75" s="23"/>
      <c r="C75" s="24"/>
      <c r="D75" s="25"/>
      <c r="E75" s="25"/>
      <c r="F75" s="24"/>
    </row>
    <row r="76" spans="1:6" s="3" customFormat="1" x14ac:dyDescent="0.35">
      <c r="A76" s="23"/>
      <c r="B76" s="23"/>
      <c r="C76" s="24"/>
      <c r="D76" s="25"/>
      <c r="E76" s="25"/>
      <c r="F76" s="24"/>
    </row>
    <row r="77" spans="1:6" s="3" customFormat="1" x14ac:dyDescent="0.35">
      <c r="A77" s="23"/>
      <c r="B77" s="23"/>
      <c r="C77" s="24"/>
      <c r="D77" s="25"/>
      <c r="E77" s="25"/>
      <c r="F77" s="24"/>
    </row>
    <row r="78" spans="1:6" s="3" customFormat="1" x14ac:dyDescent="0.35">
      <c r="A78" s="23"/>
      <c r="B78" s="23"/>
      <c r="C78" s="24"/>
      <c r="D78" s="25"/>
      <c r="E78" s="25"/>
      <c r="F78" s="24"/>
    </row>
    <row r="79" spans="1:6" s="3" customFormat="1" x14ac:dyDescent="0.35">
      <c r="A79" s="23"/>
      <c r="B79" s="23"/>
      <c r="C79" s="24"/>
      <c r="D79" s="25"/>
      <c r="E79" s="25"/>
      <c r="F79" s="24"/>
    </row>
    <row r="80" spans="1:6" s="3" customFormat="1" x14ac:dyDescent="0.35">
      <c r="A80" s="23"/>
      <c r="B80" s="23"/>
      <c r="C80" s="24"/>
      <c r="D80" s="25"/>
      <c r="E80" s="25"/>
      <c r="F80" s="24"/>
    </row>
    <row r="81" spans="1:6" s="3" customFormat="1" x14ac:dyDescent="0.35">
      <c r="A81" s="23"/>
      <c r="B81" s="23"/>
      <c r="C81" s="24"/>
      <c r="D81" s="25"/>
      <c r="E81" s="25"/>
      <c r="F81" s="24"/>
    </row>
    <row r="82" spans="1:6" s="3" customFormat="1" x14ac:dyDescent="0.35">
      <c r="A82" s="23"/>
      <c r="B82" s="23"/>
      <c r="C82" s="24"/>
      <c r="D82" s="25"/>
      <c r="E82" s="25"/>
      <c r="F82" s="24"/>
    </row>
    <row r="83" spans="1:6" s="3" customFormat="1" x14ac:dyDescent="0.35">
      <c r="A83" s="23"/>
      <c r="B83" s="23"/>
      <c r="C83" s="24"/>
      <c r="D83" s="25"/>
      <c r="E83" s="25"/>
      <c r="F83" s="24"/>
    </row>
    <row r="84" spans="1:6" s="3" customFormat="1" x14ac:dyDescent="0.35">
      <c r="A84" s="23"/>
      <c r="B84" s="23"/>
      <c r="C84" s="24"/>
      <c r="D84" s="25"/>
      <c r="E84" s="25"/>
      <c r="F84" s="24"/>
    </row>
    <row r="85" spans="1:6" s="3" customFormat="1" x14ac:dyDescent="0.35">
      <c r="A85" s="23"/>
      <c r="B85" s="23"/>
      <c r="C85" s="24"/>
      <c r="D85" s="25"/>
      <c r="E85" s="25"/>
      <c r="F85" s="24"/>
    </row>
    <row r="86" spans="1:6" s="3" customFormat="1" x14ac:dyDescent="0.35">
      <c r="A86" s="23"/>
      <c r="B86" s="23"/>
      <c r="C86" s="24"/>
      <c r="D86" s="25"/>
      <c r="E86" s="25"/>
      <c r="F86" s="24"/>
    </row>
    <row r="87" spans="1:6" s="3" customFormat="1" x14ac:dyDescent="0.35">
      <c r="A87" s="23"/>
      <c r="B87" s="23"/>
      <c r="C87" s="24"/>
      <c r="D87" s="25"/>
      <c r="E87" s="25"/>
      <c r="F87" s="24"/>
    </row>
    <row r="88" spans="1:6" s="3" customFormat="1" x14ac:dyDescent="0.35">
      <c r="A88" s="23"/>
      <c r="B88" s="23"/>
      <c r="C88" s="24"/>
      <c r="D88" s="25"/>
      <c r="E88" s="25"/>
      <c r="F88" s="24"/>
    </row>
    <row r="89" spans="1:6" s="3" customFormat="1" x14ac:dyDescent="0.35">
      <c r="A89" s="23"/>
      <c r="B89" s="23"/>
      <c r="C89" s="24"/>
      <c r="D89" s="25"/>
      <c r="E89" s="25"/>
      <c r="F89" s="24"/>
    </row>
    <row r="90" spans="1:6" s="3" customFormat="1" x14ac:dyDescent="0.35">
      <c r="A90" s="23"/>
      <c r="B90" s="23"/>
      <c r="C90" s="24"/>
      <c r="D90" s="25"/>
      <c r="E90" s="25"/>
      <c r="F90" s="24"/>
    </row>
    <row r="91" spans="1:6" s="3" customFormat="1" x14ac:dyDescent="0.35">
      <c r="A91" s="23"/>
      <c r="B91" s="23"/>
      <c r="C91" s="24"/>
      <c r="D91" s="25"/>
      <c r="E91" s="25"/>
      <c r="F91" s="24"/>
    </row>
    <row r="92" spans="1:6" s="3" customFormat="1" x14ac:dyDescent="0.35">
      <c r="A92" s="23"/>
      <c r="B92" s="23"/>
      <c r="C92" s="24"/>
      <c r="D92" s="25"/>
      <c r="E92" s="25"/>
      <c r="F92" s="24"/>
    </row>
    <row r="93" spans="1:6" s="3" customFormat="1" x14ac:dyDescent="0.35">
      <c r="A93" s="23"/>
      <c r="B93" s="23"/>
      <c r="C93" s="24"/>
      <c r="D93" s="25"/>
      <c r="E93" s="25"/>
      <c r="F93" s="24"/>
    </row>
    <row r="94" spans="1:6" s="3" customFormat="1" x14ac:dyDescent="0.35">
      <c r="A94" s="23"/>
      <c r="B94" s="23"/>
      <c r="C94" s="24"/>
      <c r="D94" s="25"/>
      <c r="E94" s="25"/>
      <c r="F94" s="24"/>
    </row>
    <row r="95" spans="1:6" s="3" customFormat="1" x14ac:dyDescent="0.35">
      <c r="A95" s="23"/>
      <c r="B95" s="23"/>
      <c r="C95" s="24"/>
      <c r="D95" s="25"/>
      <c r="E95" s="25"/>
      <c r="F95" s="24"/>
    </row>
    <row r="96" spans="1:6" s="3" customFormat="1" x14ac:dyDescent="0.35">
      <c r="A96" s="23"/>
      <c r="B96" s="23"/>
      <c r="C96" s="24"/>
      <c r="D96" s="25"/>
      <c r="E96" s="25"/>
      <c r="F96" s="24"/>
    </row>
    <row r="97" spans="1:6" s="3" customFormat="1" x14ac:dyDescent="0.35">
      <c r="A97" s="23"/>
      <c r="B97" s="23"/>
      <c r="C97" s="24"/>
      <c r="D97" s="25"/>
      <c r="E97" s="25"/>
      <c r="F97" s="24"/>
    </row>
    <row r="98" spans="1:6" s="3" customFormat="1" x14ac:dyDescent="0.35">
      <c r="A98" s="23"/>
      <c r="B98" s="23"/>
      <c r="C98" s="24"/>
      <c r="D98" s="25"/>
      <c r="E98" s="25"/>
      <c r="F98" s="24"/>
    </row>
    <row r="99" spans="1:6" s="18" customFormat="1" x14ac:dyDescent="0.35">
      <c r="A99" s="23"/>
      <c r="B99" s="23"/>
      <c r="C99" s="24"/>
      <c r="D99" s="25"/>
      <c r="E99" s="25"/>
      <c r="F99" s="24"/>
    </row>
    <row r="100" spans="1:6" s="3" customFormat="1" x14ac:dyDescent="0.35">
      <c r="A100" s="23"/>
      <c r="B100" s="23"/>
      <c r="C100" s="24"/>
      <c r="D100" s="25"/>
      <c r="E100" s="25"/>
      <c r="F100" s="24"/>
    </row>
    <row r="101" spans="1:6" s="3" customFormat="1" x14ac:dyDescent="0.35">
      <c r="A101" s="23"/>
      <c r="B101" s="23"/>
      <c r="C101" s="24"/>
      <c r="D101" s="25"/>
      <c r="E101" s="25"/>
      <c r="F101" s="24"/>
    </row>
    <row r="102" spans="1:6" s="3" customFormat="1" x14ac:dyDescent="0.35">
      <c r="A102" s="23"/>
      <c r="B102" s="23"/>
      <c r="C102" s="24"/>
      <c r="D102" s="25"/>
      <c r="E102" s="25"/>
      <c r="F102" s="24"/>
    </row>
    <row r="103" spans="1:6" s="6" customFormat="1" x14ac:dyDescent="0.35">
      <c r="A103" s="23"/>
      <c r="B103" s="23"/>
      <c r="C103" s="24"/>
      <c r="D103" s="25"/>
      <c r="E103" s="25"/>
      <c r="F103" s="24"/>
    </row>
    <row r="104" spans="1:6" s="6" customFormat="1" x14ac:dyDescent="0.35">
      <c r="A104" s="23"/>
      <c r="B104" s="23"/>
      <c r="C104" s="24"/>
      <c r="D104" s="25"/>
      <c r="E104" s="25"/>
      <c r="F104" s="24"/>
    </row>
    <row r="105" spans="1:6" s="6" customFormat="1" x14ac:dyDescent="0.35">
      <c r="A105" s="23"/>
      <c r="B105" s="23"/>
      <c r="C105" s="24"/>
      <c r="D105" s="25"/>
      <c r="E105" s="25"/>
      <c r="F105" s="24"/>
    </row>
    <row r="106" spans="1:6" s="6" customFormat="1" x14ac:dyDescent="0.35">
      <c r="A106" s="23"/>
      <c r="B106" s="23"/>
      <c r="C106" s="24"/>
      <c r="D106" s="25"/>
      <c r="E106" s="25"/>
      <c r="F106" s="24"/>
    </row>
    <row r="107" spans="1:6" s="6" customFormat="1" x14ac:dyDescent="0.35">
      <c r="A107" s="23"/>
      <c r="B107" s="23"/>
      <c r="C107" s="24"/>
      <c r="D107" s="25"/>
      <c r="E107" s="25"/>
      <c r="F107" s="24"/>
    </row>
    <row r="108" spans="1:6" s="6" customFormat="1" x14ac:dyDescent="0.35">
      <c r="A108" s="23"/>
      <c r="B108" s="23"/>
      <c r="C108" s="24"/>
      <c r="D108" s="25"/>
      <c r="E108" s="25"/>
      <c r="F108" s="24"/>
    </row>
    <row r="109" spans="1:6" s="6" customFormat="1" x14ac:dyDescent="0.35">
      <c r="A109" s="23"/>
      <c r="B109" s="23"/>
      <c r="C109" s="24"/>
      <c r="D109" s="25"/>
      <c r="E109" s="25"/>
      <c r="F109" s="24"/>
    </row>
    <row r="110" spans="1:6" s="6" customFormat="1" x14ac:dyDescent="0.35">
      <c r="A110" s="23"/>
      <c r="B110" s="23"/>
      <c r="C110" s="24"/>
      <c r="D110" s="25"/>
      <c r="E110" s="25"/>
      <c r="F110" s="24"/>
    </row>
    <row r="111" spans="1:6" s="6" customFormat="1" x14ac:dyDescent="0.35">
      <c r="A111" s="23"/>
      <c r="B111" s="23"/>
      <c r="C111" s="24"/>
      <c r="D111" s="25"/>
      <c r="E111" s="25"/>
      <c r="F111" s="24"/>
    </row>
    <row r="112" spans="1:6" s="6" customFormat="1" x14ac:dyDescent="0.35">
      <c r="A112" s="23"/>
      <c r="B112" s="23"/>
      <c r="C112" s="24"/>
      <c r="D112" s="25"/>
      <c r="E112" s="25"/>
      <c r="F112" s="24"/>
    </row>
    <row r="113" spans="1:6" s="6" customFormat="1" x14ac:dyDescent="0.35">
      <c r="A113" s="23"/>
      <c r="B113" s="23"/>
      <c r="C113" s="24"/>
      <c r="D113" s="25"/>
      <c r="E113" s="25"/>
      <c r="F113" s="24"/>
    </row>
    <row r="114" spans="1:6" s="14" customFormat="1" x14ac:dyDescent="0.35">
      <c r="A114" s="23"/>
      <c r="B114" s="23"/>
      <c r="C114" s="24"/>
      <c r="D114" s="25"/>
      <c r="E114" s="25"/>
      <c r="F114" s="24"/>
    </row>
    <row r="115" spans="1:6" s="6" customFormat="1" x14ac:dyDescent="0.35">
      <c r="A115" s="23"/>
      <c r="B115" s="23"/>
      <c r="C115" s="24"/>
      <c r="D115" s="25"/>
      <c r="E115" s="25"/>
      <c r="F115" s="24"/>
    </row>
    <row r="116" spans="1:6" s="6" customFormat="1" x14ac:dyDescent="0.35">
      <c r="A116" s="23"/>
      <c r="B116" s="23"/>
      <c r="C116" s="24"/>
      <c r="D116" s="25"/>
      <c r="E116" s="25"/>
      <c r="F116" s="24"/>
    </row>
    <row r="117" spans="1:6" s="6" customFormat="1" x14ac:dyDescent="0.35">
      <c r="A117" s="23"/>
      <c r="B117" s="23"/>
      <c r="C117" s="24"/>
      <c r="D117" s="25"/>
      <c r="E117" s="25"/>
      <c r="F117" s="24"/>
    </row>
    <row r="118" spans="1:6" s="6" customFormat="1" x14ac:dyDescent="0.35">
      <c r="A118" s="23"/>
      <c r="B118" s="23"/>
      <c r="C118" s="24"/>
      <c r="D118" s="25"/>
      <c r="E118" s="25"/>
      <c r="F118" s="24"/>
    </row>
    <row r="119" spans="1:6" s="6" customFormat="1" x14ac:dyDescent="0.35">
      <c r="A119" s="23"/>
      <c r="B119" s="23"/>
      <c r="C119" s="24"/>
      <c r="D119" s="25"/>
      <c r="E119" s="25"/>
      <c r="F119" s="24"/>
    </row>
    <row r="120" spans="1:6" s="6" customFormat="1" x14ac:dyDescent="0.35">
      <c r="A120" s="23"/>
      <c r="B120" s="23"/>
      <c r="C120" s="24"/>
      <c r="D120" s="25"/>
      <c r="E120" s="25"/>
      <c r="F120" s="24"/>
    </row>
    <row r="121" spans="1:6" s="6" customFormat="1" x14ac:dyDescent="0.35">
      <c r="A121" s="23"/>
      <c r="B121" s="23"/>
      <c r="C121" s="24"/>
      <c r="D121" s="25"/>
      <c r="E121" s="25"/>
      <c r="F121" s="24"/>
    </row>
    <row r="122" spans="1:6" s="6" customFormat="1" x14ac:dyDescent="0.35">
      <c r="A122" s="23"/>
      <c r="B122" s="23"/>
      <c r="C122" s="24"/>
      <c r="D122" s="25"/>
      <c r="E122" s="25"/>
      <c r="F122" s="24"/>
    </row>
    <row r="123" spans="1:6" s="6" customFormat="1" x14ac:dyDescent="0.35">
      <c r="A123" s="23"/>
      <c r="B123" s="23"/>
      <c r="C123" s="24"/>
      <c r="D123" s="25"/>
      <c r="E123" s="25"/>
      <c r="F123" s="24"/>
    </row>
    <row r="124" spans="1:6" s="6" customFormat="1" x14ac:dyDescent="0.35">
      <c r="A124" s="23"/>
      <c r="B124" s="23"/>
      <c r="C124" s="24"/>
      <c r="D124" s="25"/>
      <c r="E124" s="25"/>
      <c r="F124" s="24"/>
    </row>
    <row r="125" spans="1:6" s="6" customFormat="1" x14ac:dyDescent="0.35">
      <c r="A125" s="23"/>
      <c r="B125" s="23"/>
      <c r="C125" s="24"/>
      <c r="D125" s="25"/>
      <c r="E125" s="25"/>
      <c r="F125" s="24"/>
    </row>
    <row r="126" spans="1:6" s="5" customFormat="1" x14ac:dyDescent="0.35">
      <c r="A126" s="23"/>
      <c r="B126" s="23"/>
      <c r="C126" s="24"/>
      <c r="D126" s="25"/>
      <c r="E126" s="25"/>
      <c r="F126" s="24"/>
    </row>
    <row r="127" spans="1:6" s="5" customFormat="1" x14ac:dyDescent="0.35">
      <c r="A127" s="23"/>
      <c r="B127" s="23"/>
      <c r="C127" s="24"/>
      <c r="D127" s="25"/>
      <c r="E127" s="25"/>
      <c r="F127" s="24"/>
    </row>
    <row r="128" spans="1:6" s="5" customFormat="1" x14ac:dyDescent="0.35">
      <c r="A128" s="23"/>
      <c r="B128" s="23"/>
      <c r="C128" s="24"/>
      <c r="D128" s="25"/>
      <c r="E128" s="25"/>
      <c r="F128" s="24"/>
    </row>
    <row r="129" spans="1:6" s="5" customFormat="1" x14ac:dyDescent="0.35">
      <c r="A129" s="23"/>
      <c r="B129" s="23"/>
      <c r="C129" s="24"/>
      <c r="D129" s="25"/>
      <c r="E129" s="25"/>
      <c r="F129" s="24"/>
    </row>
    <row r="130" spans="1:6" s="5" customFormat="1" x14ac:dyDescent="0.35">
      <c r="A130" s="23"/>
      <c r="B130" s="23"/>
      <c r="C130" s="24"/>
      <c r="D130" s="25"/>
      <c r="E130" s="25"/>
      <c r="F130" s="24"/>
    </row>
    <row r="131" spans="1:6" s="5" customFormat="1" x14ac:dyDescent="0.35">
      <c r="A131" s="23"/>
      <c r="B131" s="23"/>
      <c r="C131" s="24"/>
      <c r="D131" s="25"/>
      <c r="E131" s="25"/>
      <c r="F131" s="24"/>
    </row>
    <row r="132" spans="1:6" s="5" customFormat="1" x14ac:dyDescent="0.35">
      <c r="A132" s="23"/>
      <c r="B132" s="23"/>
      <c r="C132" s="24"/>
      <c r="D132" s="25"/>
      <c r="E132" s="25"/>
      <c r="F132" s="24"/>
    </row>
    <row r="133" spans="1:6" s="5" customFormat="1" x14ac:dyDescent="0.35">
      <c r="A133" s="23"/>
      <c r="B133" s="23"/>
      <c r="C133" s="24"/>
      <c r="D133" s="25"/>
      <c r="E133" s="25"/>
      <c r="F133" s="24"/>
    </row>
    <row r="134" spans="1:6" s="5" customFormat="1" x14ac:dyDescent="0.35">
      <c r="A134" s="23"/>
      <c r="B134" s="23"/>
      <c r="C134" s="24"/>
      <c r="D134" s="25"/>
      <c r="E134" s="25"/>
      <c r="F134" s="24"/>
    </row>
    <row r="135" spans="1:6" s="5" customFormat="1" x14ac:dyDescent="0.35">
      <c r="A135" s="23"/>
      <c r="B135" s="23"/>
      <c r="C135" s="24"/>
      <c r="D135" s="25"/>
      <c r="E135" s="25"/>
      <c r="F135" s="24"/>
    </row>
    <row r="136" spans="1:6" s="5" customFormat="1" x14ac:dyDescent="0.35">
      <c r="A136" s="23"/>
      <c r="B136" s="23"/>
      <c r="C136" s="24"/>
      <c r="D136" s="25"/>
      <c r="E136" s="25"/>
      <c r="F136" s="24"/>
    </row>
    <row r="137" spans="1:6" s="5" customFormat="1" x14ac:dyDescent="0.35">
      <c r="A137" s="23"/>
      <c r="B137" s="23"/>
      <c r="C137" s="24"/>
      <c r="D137" s="25"/>
      <c r="E137" s="25"/>
      <c r="F137" s="24"/>
    </row>
    <row r="138" spans="1:6" s="5" customFormat="1" x14ac:dyDescent="0.35">
      <c r="A138" s="23"/>
      <c r="B138" s="23"/>
      <c r="C138" s="24"/>
      <c r="D138" s="25"/>
      <c r="E138" s="25"/>
      <c r="F138" s="24"/>
    </row>
    <row r="139" spans="1:6" s="5" customFormat="1" x14ac:dyDescent="0.35">
      <c r="A139" s="23"/>
      <c r="B139" s="23"/>
      <c r="C139" s="24"/>
      <c r="D139" s="25"/>
      <c r="E139" s="25"/>
      <c r="F139" s="24"/>
    </row>
    <row r="140" spans="1:6" s="5" customFormat="1"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17"/>
      <c r="B170" s="17"/>
      <c r="C170" s="17"/>
      <c r="D170" s="16"/>
      <c r="E170" s="16"/>
      <c r="F170" s="16"/>
    </row>
    <row r="171" spans="1:6" x14ac:dyDescent="0.35">
      <c r="A171" s="17"/>
      <c r="B171" s="17"/>
      <c r="C171" s="17"/>
      <c r="D171" s="16"/>
      <c r="E171" s="16"/>
      <c r="F171" s="16"/>
    </row>
    <row r="172" spans="1:6" x14ac:dyDescent="0.35">
      <c r="A172" s="17"/>
      <c r="B172" s="17"/>
      <c r="C172" s="17"/>
      <c r="D172" s="16"/>
      <c r="E172" s="16"/>
      <c r="F172" s="16"/>
    </row>
    <row r="173" spans="1:6" x14ac:dyDescent="0.35">
      <c r="A173" s="17"/>
      <c r="B173" s="17"/>
      <c r="C173" s="17"/>
      <c r="D173" s="16"/>
      <c r="E173" s="16"/>
      <c r="F173" s="16"/>
    </row>
    <row r="174" spans="1:6" x14ac:dyDescent="0.35">
      <c r="A174" s="17"/>
      <c r="B174" s="17"/>
      <c r="C174" s="17"/>
      <c r="D174" s="16"/>
      <c r="E174" s="16"/>
      <c r="F174" s="16"/>
    </row>
    <row r="175" spans="1:6" x14ac:dyDescent="0.35">
      <c r="A175" s="19"/>
      <c r="B175" s="19"/>
      <c r="C175" s="19"/>
      <c r="D175" s="20"/>
      <c r="E175" s="20"/>
      <c r="F175" s="20"/>
    </row>
    <row r="176" spans="1:6" x14ac:dyDescent="0.35">
      <c r="A176" s="19"/>
      <c r="B176" s="19"/>
      <c r="C176" s="19"/>
      <c r="D176" s="20"/>
      <c r="E176" s="20"/>
      <c r="F176" s="20"/>
    </row>
    <row r="177" spans="1:6" x14ac:dyDescent="0.35">
      <c r="A177" s="19"/>
      <c r="B177" s="19"/>
      <c r="C177" s="19"/>
      <c r="D177" s="20"/>
      <c r="E177" s="20"/>
      <c r="F177" s="20"/>
    </row>
    <row r="178" spans="1:6" x14ac:dyDescent="0.35">
      <c r="A178" s="19"/>
      <c r="B178" s="19"/>
      <c r="C178" s="19"/>
      <c r="D178" s="20"/>
      <c r="E178" s="20"/>
      <c r="F178" s="20"/>
    </row>
    <row r="179" spans="1:6" x14ac:dyDescent="0.35">
      <c r="A179" s="19"/>
      <c r="B179" s="19"/>
      <c r="C179" s="19"/>
      <c r="D179" s="20"/>
      <c r="E179" s="20"/>
      <c r="F179" s="20"/>
    </row>
    <row r="180" spans="1:6" x14ac:dyDescent="0.35">
      <c r="A180" s="19"/>
      <c r="B180" s="19"/>
      <c r="C180" s="19"/>
      <c r="D180" s="20"/>
      <c r="E180" s="20"/>
      <c r="F180" s="20"/>
    </row>
  </sheetData>
  <autoFilter ref="A2:F178" xr:uid="{2C771D35-AF12-4691-B1F6-9CE13ED007CF}">
    <sortState xmlns:xlrd2="http://schemas.microsoft.com/office/spreadsheetml/2017/richdata2" ref="A3:F178">
      <sortCondition ref="A2:A178"/>
    </sortState>
  </autoFilter>
  <mergeCells count="1">
    <mergeCell ref="A1:F1"/>
  </mergeCells>
  <conditionalFormatting sqref="A3:F169">
    <cfRule type="expression" dxfId="6"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179"/>
  <sheetViews>
    <sheetView zoomScaleNormal="100" workbookViewId="0">
      <pane ySplit="1" topLeftCell="A2" activePane="bottomLeft" state="frozenSplit"/>
      <selection sqref="A1:F1"/>
      <selection pane="bottomLeft" activeCell="B5" sqref="B5"/>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33" t="str">
        <f>"Daily closure report: "&amp;'Front page'!A7</f>
        <v>Daily closure report: Sunday, 19 July</v>
      </c>
      <c r="B1" s="33"/>
      <c r="C1" s="33"/>
      <c r="D1" s="33"/>
      <c r="E1" s="33"/>
      <c r="F1" s="33"/>
    </row>
    <row r="2" spans="1:6" s="12" customFormat="1" ht="28" x14ac:dyDescent="0.35">
      <c r="A2" s="12" t="s">
        <v>9</v>
      </c>
      <c r="B2" s="12" t="s">
        <v>1</v>
      </c>
      <c r="C2" s="12" t="s">
        <v>0</v>
      </c>
      <c r="D2" s="12" t="s">
        <v>11</v>
      </c>
      <c r="E2" s="12" t="s">
        <v>12</v>
      </c>
      <c r="F2" s="12" t="s">
        <v>10</v>
      </c>
    </row>
    <row r="3" spans="1:6" s="6" customFormat="1" ht="46.5" x14ac:dyDescent="0.35">
      <c r="A3" s="23" t="s">
        <v>43</v>
      </c>
      <c r="B3" s="23" t="s">
        <v>23</v>
      </c>
      <c r="C3" s="24" t="s">
        <v>450</v>
      </c>
      <c r="D3" s="25">
        <v>45847.208333333336</v>
      </c>
      <c r="E3" s="25">
        <v>46507.999305555553</v>
      </c>
      <c r="F3" s="24" t="s">
        <v>451</v>
      </c>
    </row>
    <row r="4" spans="1:6" s="6" customFormat="1" ht="62" x14ac:dyDescent="0.35">
      <c r="A4" s="23" t="s">
        <v>85</v>
      </c>
      <c r="B4" s="23" t="s">
        <v>2</v>
      </c>
      <c r="C4" s="24" t="s">
        <v>726</v>
      </c>
      <c r="D4" s="25">
        <v>46222.875</v>
      </c>
      <c r="E4" s="25">
        <v>46223.25</v>
      </c>
      <c r="F4" s="24" t="s">
        <v>727</v>
      </c>
    </row>
    <row r="5" spans="1:6" s="6" customFormat="1" ht="62" x14ac:dyDescent="0.35">
      <c r="A5" s="23" t="s">
        <v>85</v>
      </c>
      <c r="B5" s="23" t="s">
        <v>2</v>
      </c>
      <c r="C5" s="24" t="s">
        <v>728</v>
      </c>
      <c r="D5" s="25">
        <v>46222.875</v>
      </c>
      <c r="E5" s="25">
        <v>46223.25</v>
      </c>
      <c r="F5" s="24" t="s">
        <v>727</v>
      </c>
    </row>
    <row r="6" spans="1:6" s="6" customFormat="1" ht="77.5" x14ac:dyDescent="0.35">
      <c r="A6" s="23" t="s">
        <v>85</v>
      </c>
      <c r="B6" s="23" t="s">
        <v>2</v>
      </c>
      <c r="C6" s="24" t="s">
        <v>729</v>
      </c>
      <c r="D6" s="25">
        <v>46222.875</v>
      </c>
      <c r="E6" s="25">
        <v>46223.25</v>
      </c>
      <c r="F6" s="24" t="s">
        <v>727</v>
      </c>
    </row>
    <row r="7" spans="1:6" s="6" customFormat="1" ht="77.5" x14ac:dyDescent="0.35">
      <c r="A7" s="23" t="s">
        <v>85</v>
      </c>
      <c r="B7" s="23" t="s">
        <v>2</v>
      </c>
      <c r="C7" s="24" t="s">
        <v>730</v>
      </c>
      <c r="D7" s="25">
        <v>46222.875</v>
      </c>
      <c r="E7" s="25">
        <v>46223.25</v>
      </c>
      <c r="F7" s="24" t="s">
        <v>727</v>
      </c>
    </row>
    <row r="8" spans="1:6" s="6" customFormat="1" ht="77.5" x14ac:dyDescent="0.35">
      <c r="A8" s="23" t="s">
        <v>29</v>
      </c>
      <c r="B8" s="23" t="s">
        <v>4</v>
      </c>
      <c r="C8" s="24" t="s">
        <v>468</v>
      </c>
      <c r="D8" s="25">
        <v>46222.895833333336</v>
      </c>
      <c r="E8" s="25">
        <v>46223.25</v>
      </c>
      <c r="F8" s="24" t="s">
        <v>469</v>
      </c>
    </row>
    <row r="9" spans="1:6" s="6" customFormat="1" ht="77.5" x14ac:dyDescent="0.35">
      <c r="A9" s="23" t="s">
        <v>29</v>
      </c>
      <c r="B9" s="23" t="s">
        <v>5</v>
      </c>
      <c r="C9" s="24" t="s">
        <v>452</v>
      </c>
      <c r="D9" s="25">
        <v>46041.229166666664</v>
      </c>
      <c r="E9" s="25">
        <v>46230.229166666664</v>
      </c>
      <c r="F9" s="24" t="s">
        <v>453</v>
      </c>
    </row>
    <row r="10" spans="1:6" s="6" customFormat="1" ht="46.5" x14ac:dyDescent="0.35">
      <c r="A10" s="23" t="s">
        <v>154</v>
      </c>
      <c r="B10" s="23" t="s">
        <v>4</v>
      </c>
      <c r="C10" s="24" t="s">
        <v>454</v>
      </c>
      <c r="D10" s="25">
        <v>46083.999305555553</v>
      </c>
      <c r="E10" s="25">
        <v>46293.999305555553</v>
      </c>
      <c r="F10" s="24" t="s">
        <v>455</v>
      </c>
    </row>
    <row r="11" spans="1:6" s="6" customFormat="1" ht="62" x14ac:dyDescent="0.35">
      <c r="A11" s="23" t="s">
        <v>154</v>
      </c>
      <c r="B11" s="23" t="s">
        <v>5</v>
      </c>
      <c r="C11" s="24" t="s">
        <v>456</v>
      </c>
      <c r="D11" s="25">
        <v>46083.999305555553</v>
      </c>
      <c r="E11" s="25">
        <v>46293.999305555553</v>
      </c>
      <c r="F11" s="24" t="s">
        <v>455</v>
      </c>
    </row>
    <row r="12" spans="1:6" s="6" customFormat="1" ht="46.5" x14ac:dyDescent="0.35">
      <c r="A12" s="23" t="s">
        <v>310</v>
      </c>
      <c r="B12" s="23" t="s">
        <v>5</v>
      </c>
      <c r="C12" s="24" t="s">
        <v>749</v>
      </c>
      <c r="D12" s="25">
        <v>46222.833333333336</v>
      </c>
      <c r="E12" s="25">
        <v>46223.25</v>
      </c>
      <c r="F12" s="24" t="s">
        <v>750</v>
      </c>
    </row>
    <row r="13" spans="1:6" s="6" customFormat="1" ht="46.5" x14ac:dyDescent="0.35">
      <c r="A13" s="23" t="s">
        <v>310</v>
      </c>
      <c r="B13" s="23" t="s">
        <v>4</v>
      </c>
      <c r="C13" s="24" t="s">
        <v>678</v>
      </c>
      <c r="D13" s="25">
        <v>46222.875</v>
      </c>
      <c r="E13" s="25">
        <v>46223.25</v>
      </c>
      <c r="F13" s="24" t="s">
        <v>751</v>
      </c>
    </row>
    <row r="14" spans="1:6" s="6" customFormat="1" ht="46.5" x14ac:dyDescent="0.35">
      <c r="A14" s="23" t="s">
        <v>310</v>
      </c>
      <c r="B14" s="23" t="s">
        <v>4</v>
      </c>
      <c r="C14" s="24" t="s">
        <v>680</v>
      </c>
      <c r="D14" s="25">
        <v>46222.875</v>
      </c>
      <c r="E14" s="25">
        <v>46223.25</v>
      </c>
      <c r="F14" s="24" t="s">
        <v>751</v>
      </c>
    </row>
    <row r="15" spans="1:6" s="6" customFormat="1" ht="31" x14ac:dyDescent="0.35">
      <c r="A15" s="23" t="s">
        <v>327</v>
      </c>
      <c r="B15" s="23" t="s">
        <v>23</v>
      </c>
      <c r="C15" s="24" t="s">
        <v>330</v>
      </c>
      <c r="D15" s="25">
        <v>46220.875</v>
      </c>
      <c r="E15" s="25">
        <v>46223.25</v>
      </c>
      <c r="F15" s="24" t="s">
        <v>331</v>
      </c>
    </row>
    <row r="16" spans="1:6" s="6" customFormat="1" ht="62" x14ac:dyDescent="0.35">
      <c r="A16" s="23" t="s">
        <v>343</v>
      </c>
      <c r="B16" s="23" t="s">
        <v>2</v>
      </c>
      <c r="C16" s="24" t="s">
        <v>752</v>
      </c>
      <c r="D16" s="25">
        <v>46222.9375</v>
      </c>
      <c r="E16" s="25">
        <v>46223.229166666664</v>
      </c>
      <c r="F16" s="24" t="s">
        <v>753</v>
      </c>
    </row>
    <row r="17" spans="1:6" s="6" customFormat="1" ht="62" x14ac:dyDescent="0.35">
      <c r="A17" s="23" t="s">
        <v>284</v>
      </c>
      <c r="B17" s="23" t="s">
        <v>2</v>
      </c>
      <c r="C17" s="24" t="s">
        <v>748</v>
      </c>
      <c r="D17" s="25">
        <v>46222.875</v>
      </c>
      <c r="E17" s="25">
        <v>46223.25</v>
      </c>
      <c r="F17" s="24" t="s">
        <v>286</v>
      </c>
    </row>
    <row r="18" spans="1:6" s="6" customFormat="1" ht="62" x14ac:dyDescent="0.35">
      <c r="A18" s="23" t="s">
        <v>284</v>
      </c>
      <c r="B18" s="23" t="s">
        <v>2</v>
      </c>
      <c r="C18" s="24" t="s">
        <v>285</v>
      </c>
      <c r="D18" s="25">
        <v>46220.875</v>
      </c>
      <c r="E18" s="25">
        <v>46222.875</v>
      </c>
      <c r="F18" s="24" t="s">
        <v>286</v>
      </c>
    </row>
    <row r="19" spans="1:6" s="6" customFormat="1" ht="124" x14ac:dyDescent="0.35">
      <c r="A19" s="23" t="s">
        <v>337</v>
      </c>
      <c r="B19" s="23" t="s">
        <v>5</v>
      </c>
      <c r="C19" s="24" t="s">
        <v>384</v>
      </c>
      <c r="D19" s="25">
        <v>46222.833333333336</v>
      </c>
      <c r="E19" s="25">
        <v>46223.25</v>
      </c>
      <c r="F19" s="24" t="s">
        <v>385</v>
      </c>
    </row>
    <row r="20" spans="1:6" s="6" customFormat="1" ht="124" x14ac:dyDescent="0.35">
      <c r="A20" s="23" t="s">
        <v>337</v>
      </c>
      <c r="B20" s="23" t="s">
        <v>5</v>
      </c>
      <c r="C20" s="24" t="s">
        <v>386</v>
      </c>
      <c r="D20" s="25">
        <v>46222.833333333336</v>
      </c>
      <c r="E20" s="25">
        <v>46223.25</v>
      </c>
      <c r="F20" s="24" t="s">
        <v>385</v>
      </c>
    </row>
    <row r="21" spans="1:6" s="6" customFormat="1" ht="46.5" x14ac:dyDescent="0.35">
      <c r="A21" s="23" t="s">
        <v>270</v>
      </c>
      <c r="B21" s="23" t="s">
        <v>2</v>
      </c>
      <c r="C21" s="24" t="s">
        <v>271</v>
      </c>
      <c r="D21" s="25">
        <v>46222.875</v>
      </c>
      <c r="E21" s="25">
        <v>46223.25</v>
      </c>
      <c r="F21" s="24" t="s">
        <v>272</v>
      </c>
    </row>
    <row r="22" spans="1:6" s="6" customFormat="1" ht="31" x14ac:dyDescent="0.35">
      <c r="A22" s="23" t="s">
        <v>270</v>
      </c>
      <c r="B22" s="23" t="s">
        <v>6</v>
      </c>
      <c r="C22" s="24" t="s">
        <v>459</v>
      </c>
      <c r="D22" s="25">
        <v>46209.208333333336</v>
      </c>
      <c r="E22" s="25">
        <v>46240.25</v>
      </c>
      <c r="F22" s="24" t="s">
        <v>460</v>
      </c>
    </row>
    <row r="23" spans="1:6" s="6" customFormat="1" ht="108.5" x14ac:dyDescent="0.35">
      <c r="A23" s="23" t="s">
        <v>372</v>
      </c>
      <c r="B23" s="23" t="s">
        <v>6</v>
      </c>
      <c r="C23" s="24" t="s">
        <v>463</v>
      </c>
      <c r="D23" s="25">
        <v>46202.875</v>
      </c>
      <c r="E23" s="25">
        <v>46508.208333333336</v>
      </c>
      <c r="F23" s="24" t="s">
        <v>464</v>
      </c>
    </row>
    <row r="24" spans="1:6" s="6" customFormat="1" ht="62" x14ac:dyDescent="0.35">
      <c r="A24" s="23" t="s">
        <v>38</v>
      </c>
      <c r="B24" s="23" t="s">
        <v>5</v>
      </c>
      <c r="C24" s="24" t="s">
        <v>724</v>
      </c>
      <c r="D24" s="25">
        <v>46222.833333333336</v>
      </c>
      <c r="E24" s="25">
        <v>46223.25</v>
      </c>
      <c r="F24" s="24" t="s">
        <v>725</v>
      </c>
    </row>
    <row r="25" spans="1:6" s="6" customFormat="1" ht="77.5" x14ac:dyDescent="0.35">
      <c r="A25" s="23" t="s">
        <v>774</v>
      </c>
      <c r="B25" s="23" t="s">
        <v>2</v>
      </c>
      <c r="C25" s="24" t="s">
        <v>775</v>
      </c>
      <c r="D25" s="25">
        <v>46220.958333333336</v>
      </c>
      <c r="E25" s="25">
        <v>46223.25</v>
      </c>
      <c r="F25" s="24" t="s">
        <v>776</v>
      </c>
    </row>
    <row r="26" spans="1:6" s="6" customFormat="1" ht="77.5" x14ac:dyDescent="0.35">
      <c r="A26" s="23" t="s">
        <v>774</v>
      </c>
      <c r="B26" s="23" t="s">
        <v>6</v>
      </c>
      <c r="C26" s="24" t="s">
        <v>777</v>
      </c>
      <c r="D26" s="25">
        <v>46220.958333333336</v>
      </c>
      <c r="E26" s="25">
        <v>46223.25</v>
      </c>
      <c r="F26" s="24" t="s">
        <v>778</v>
      </c>
    </row>
    <row r="27" spans="1:6" s="6" customFormat="1" ht="108.5" x14ac:dyDescent="0.35">
      <c r="A27" s="23" t="s">
        <v>767</v>
      </c>
      <c r="B27" s="23" t="s">
        <v>2</v>
      </c>
      <c r="C27" s="24" t="s">
        <v>768</v>
      </c>
      <c r="D27" s="25">
        <v>46220.833333333336</v>
      </c>
      <c r="E27" s="25">
        <v>46222.999305555553</v>
      </c>
      <c r="F27" s="24" t="s">
        <v>769</v>
      </c>
    </row>
    <row r="28" spans="1:6" s="6" customFormat="1" ht="77.5" x14ac:dyDescent="0.35">
      <c r="A28" s="23" t="s">
        <v>465</v>
      </c>
      <c r="B28" s="23" t="s">
        <v>23</v>
      </c>
      <c r="C28" s="24" t="s">
        <v>466</v>
      </c>
      <c r="D28" s="25">
        <v>46217.625</v>
      </c>
      <c r="E28" s="25">
        <v>46387.875</v>
      </c>
      <c r="F28" s="24" t="s">
        <v>467</v>
      </c>
    </row>
    <row r="29" spans="1:6" s="6" customFormat="1" ht="62" x14ac:dyDescent="0.35">
      <c r="A29" s="23" t="s">
        <v>20</v>
      </c>
      <c r="B29" s="23" t="s">
        <v>23</v>
      </c>
      <c r="C29" s="24" t="s">
        <v>24</v>
      </c>
      <c r="D29" s="25">
        <v>46222.833333333336</v>
      </c>
      <c r="E29" s="25">
        <v>46223.25</v>
      </c>
      <c r="F29" s="24" t="s">
        <v>25</v>
      </c>
    </row>
    <row r="30" spans="1:6" s="6" customFormat="1" ht="62" x14ac:dyDescent="0.35">
      <c r="A30" s="23" t="s">
        <v>41</v>
      </c>
      <c r="B30" s="23" t="s">
        <v>6</v>
      </c>
      <c r="C30" s="24" t="s">
        <v>735</v>
      </c>
      <c r="D30" s="25">
        <v>46222.916666666664</v>
      </c>
      <c r="E30" s="25">
        <v>46223.25</v>
      </c>
      <c r="F30" s="24" t="s">
        <v>736</v>
      </c>
    </row>
    <row r="31" spans="1:6" s="6" customFormat="1" ht="62" x14ac:dyDescent="0.35">
      <c r="A31" s="23" t="s">
        <v>41</v>
      </c>
      <c r="B31" s="23" t="s">
        <v>6</v>
      </c>
      <c r="C31" s="24" t="s">
        <v>754</v>
      </c>
      <c r="D31" s="25">
        <v>46222.9375</v>
      </c>
      <c r="E31" s="25">
        <v>46223.229166666664</v>
      </c>
      <c r="F31" s="24" t="s">
        <v>755</v>
      </c>
    </row>
    <row r="32" spans="1:6" s="6" customFormat="1" ht="62" x14ac:dyDescent="0.35">
      <c r="A32" s="23" t="s">
        <v>92</v>
      </c>
      <c r="B32" s="23" t="s">
        <v>6</v>
      </c>
      <c r="C32" s="24" t="s">
        <v>733</v>
      </c>
      <c r="D32" s="25">
        <v>46222.875</v>
      </c>
      <c r="E32" s="25">
        <v>46223.25</v>
      </c>
      <c r="F32" s="24" t="s">
        <v>734</v>
      </c>
    </row>
    <row r="33" spans="1:6" s="6" customFormat="1" ht="62" x14ac:dyDescent="0.35">
      <c r="A33" s="23" t="s">
        <v>332</v>
      </c>
      <c r="B33" s="23" t="s">
        <v>4</v>
      </c>
      <c r="C33" s="24" t="s">
        <v>461</v>
      </c>
      <c r="D33" s="25">
        <v>46217.25</v>
      </c>
      <c r="E33" s="25">
        <v>46259.833333333336</v>
      </c>
      <c r="F33" s="24" t="s">
        <v>462</v>
      </c>
    </row>
    <row r="34" spans="1:6" s="6" customFormat="1" ht="62" x14ac:dyDescent="0.35">
      <c r="A34" s="23" t="s">
        <v>340</v>
      </c>
      <c r="B34" s="23" t="s">
        <v>8</v>
      </c>
      <c r="C34" s="24" t="s">
        <v>756</v>
      </c>
      <c r="D34" s="25">
        <v>46222.9375</v>
      </c>
      <c r="E34" s="25">
        <v>46223.229166666664</v>
      </c>
      <c r="F34" s="24" t="s">
        <v>757</v>
      </c>
    </row>
    <row r="35" spans="1:6" s="6" customFormat="1" ht="46.5" x14ac:dyDescent="0.35">
      <c r="A35" s="23" t="s">
        <v>708</v>
      </c>
      <c r="B35" s="23" t="s">
        <v>6</v>
      </c>
      <c r="C35" s="24" t="s">
        <v>759</v>
      </c>
      <c r="D35" s="25">
        <v>46222.916666666664</v>
      </c>
      <c r="E35" s="25">
        <v>46223.25</v>
      </c>
      <c r="F35" s="24" t="s">
        <v>760</v>
      </c>
    </row>
    <row r="36" spans="1:6" s="6" customFormat="1" ht="62" x14ac:dyDescent="0.35">
      <c r="A36" s="23" t="s">
        <v>423</v>
      </c>
      <c r="B36" s="23" t="s">
        <v>6</v>
      </c>
      <c r="C36" s="24" t="s">
        <v>761</v>
      </c>
      <c r="D36" s="25">
        <v>46222.875</v>
      </c>
      <c r="E36" s="25">
        <v>46223.166666666664</v>
      </c>
      <c r="F36" s="24" t="s">
        <v>762</v>
      </c>
    </row>
    <row r="37" spans="1:6" s="6" customFormat="1" ht="77.5" x14ac:dyDescent="0.35">
      <c r="A37" s="23" t="s">
        <v>423</v>
      </c>
      <c r="B37" s="23" t="s">
        <v>2</v>
      </c>
      <c r="C37" s="24" t="s">
        <v>763</v>
      </c>
      <c r="D37" s="25">
        <v>46222.875</v>
      </c>
      <c r="E37" s="25">
        <v>46223.25</v>
      </c>
      <c r="F37" s="24" t="s">
        <v>764</v>
      </c>
    </row>
    <row r="38" spans="1:6" s="6" customFormat="1" ht="77.5" x14ac:dyDescent="0.35">
      <c r="A38" s="23" t="s">
        <v>779</v>
      </c>
      <c r="B38" s="23" t="s">
        <v>4</v>
      </c>
      <c r="C38" s="24" t="s">
        <v>780</v>
      </c>
      <c r="D38" s="25">
        <v>46220.833333333336</v>
      </c>
      <c r="E38" s="25">
        <v>46223.25</v>
      </c>
      <c r="F38" s="24" t="s">
        <v>781</v>
      </c>
    </row>
    <row r="39" spans="1:6" s="6" customFormat="1" ht="46.5" x14ac:dyDescent="0.35">
      <c r="A39" s="23" t="s">
        <v>395</v>
      </c>
      <c r="B39" s="23" t="s">
        <v>6</v>
      </c>
      <c r="C39" s="24" t="s">
        <v>398</v>
      </c>
      <c r="D39" s="25">
        <v>46222.916666666664</v>
      </c>
      <c r="E39" s="25">
        <v>46223.25</v>
      </c>
      <c r="F39" s="24" t="s">
        <v>758</v>
      </c>
    </row>
    <row r="40" spans="1:6" s="6" customFormat="1" ht="62" x14ac:dyDescent="0.35">
      <c r="A40" s="23" t="s">
        <v>395</v>
      </c>
      <c r="B40" s="23" t="s">
        <v>2</v>
      </c>
      <c r="C40" s="24" t="s">
        <v>403</v>
      </c>
      <c r="D40" s="25">
        <v>46222.875</v>
      </c>
      <c r="E40" s="25">
        <v>46223.25</v>
      </c>
      <c r="F40" s="24" t="s">
        <v>404</v>
      </c>
    </row>
    <row r="41" spans="1:6" s="6" customFormat="1" ht="46.5" x14ac:dyDescent="0.35">
      <c r="A41" s="23" t="s">
        <v>395</v>
      </c>
      <c r="B41" s="23" t="s">
        <v>2</v>
      </c>
      <c r="C41" s="24" t="s">
        <v>765</v>
      </c>
      <c r="D41" s="25">
        <v>46222.875</v>
      </c>
      <c r="E41" s="25">
        <v>46223.25</v>
      </c>
      <c r="F41" s="24" t="s">
        <v>766</v>
      </c>
    </row>
    <row r="42" spans="1:6" s="6" customFormat="1" ht="46.5" x14ac:dyDescent="0.35">
      <c r="A42" s="23" t="s">
        <v>157</v>
      </c>
      <c r="B42" s="23" t="s">
        <v>6</v>
      </c>
      <c r="C42" s="24" t="s">
        <v>746</v>
      </c>
      <c r="D42" s="25">
        <v>46222.875</v>
      </c>
      <c r="E42" s="25">
        <v>46223.25</v>
      </c>
      <c r="F42" s="24" t="s">
        <v>747</v>
      </c>
    </row>
    <row r="43" spans="1:6" s="6" customFormat="1" ht="46.5" x14ac:dyDescent="0.35">
      <c r="A43" s="23" t="s">
        <v>215</v>
      </c>
      <c r="B43" s="23" t="s">
        <v>6</v>
      </c>
      <c r="C43" s="24" t="s">
        <v>457</v>
      </c>
      <c r="D43" s="25">
        <v>45804.208333333336</v>
      </c>
      <c r="E43" s="25">
        <v>46418.208333333336</v>
      </c>
      <c r="F43" s="24" t="s">
        <v>458</v>
      </c>
    </row>
    <row r="44" spans="1:6" s="6" customFormat="1" ht="31" x14ac:dyDescent="0.35">
      <c r="A44" s="23" t="s">
        <v>166</v>
      </c>
      <c r="B44" s="23" t="s">
        <v>2</v>
      </c>
      <c r="C44" s="24" t="s">
        <v>740</v>
      </c>
      <c r="D44" s="25">
        <v>46222.958333333336</v>
      </c>
      <c r="E44" s="25">
        <v>46223.25</v>
      </c>
      <c r="F44" s="24" t="s">
        <v>741</v>
      </c>
    </row>
    <row r="45" spans="1:6" s="6" customFormat="1" ht="31" x14ac:dyDescent="0.35">
      <c r="A45" s="23" t="s">
        <v>166</v>
      </c>
      <c r="B45" s="23" t="s">
        <v>2</v>
      </c>
      <c r="C45" s="24" t="s">
        <v>742</v>
      </c>
      <c r="D45" s="25">
        <v>46222.958333333336</v>
      </c>
      <c r="E45" s="25">
        <v>46223.25</v>
      </c>
      <c r="F45" s="24" t="s">
        <v>741</v>
      </c>
    </row>
    <row r="46" spans="1:6" s="6" customFormat="1" ht="31" x14ac:dyDescent="0.35">
      <c r="A46" s="23" t="s">
        <v>166</v>
      </c>
      <c r="B46" s="23" t="s">
        <v>2</v>
      </c>
      <c r="C46" s="24" t="s">
        <v>743</v>
      </c>
      <c r="D46" s="25">
        <v>46222.958333333336</v>
      </c>
      <c r="E46" s="25">
        <v>46223.25</v>
      </c>
      <c r="F46" s="24" t="s">
        <v>741</v>
      </c>
    </row>
    <row r="47" spans="1:6" s="6" customFormat="1" ht="31" x14ac:dyDescent="0.35">
      <c r="A47" s="23" t="s">
        <v>166</v>
      </c>
      <c r="B47" s="23" t="s">
        <v>2</v>
      </c>
      <c r="C47" s="24" t="s">
        <v>744</v>
      </c>
      <c r="D47" s="25">
        <v>46222.958333333336</v>
      </c>
      <c r="E47" s="25">
        <v>46223.25</v>
      </c>
      <c r="F47" s="24" t="s">
        <v>741</v>
      </c>
    </row>
    <row r="48" spans="1:6" s="6" customFormat="1" ht="46.5" x14ac:dyDescent="0.35">
      <c r="A48" s="23" t="s">
        <v>190</v>
      </c>
      <c r="B48" s="23" t="s">
        <v>8</v>
      </c>
      <c r="C48" s="24" t="s">
        <v>540</v>
      </c>
      <c r="D48" s="25">
        <v>46222.875</v>
      </c>
      <c r="E48" s="25">
        <v>46223.25</v>
      </c>
      <c r="F48" s="24" t="s">
        <v>745</v>
      </c>
    </row>
    <row r="49" spans="1:6" s="6" customFormat="1" ht="46.5" x14ac:dyDescent="0.35">
      <c r="A49" s="23" t="s">
        <v>190</v>
      </c>
      <c r="B49" s="23" t="s">
        <v>7</v>
      </c>
      <c r="C49" s="24" t="s">
        <v>543</v>
      </c>
      <c r="D49" s="25">
        <v>46222.875</v>
      </c>
      <c r="E49" s="25">
        <v>46223.25</v>
      </c>
      <c r="F49" s="24" t="s">
        <v>745</v>
      </c>
    </row>
    <row r="50" spans="1:6" s="6" customFormat="1" ht="46.5" x14ac:dyDescent="0.35">
      <c r="A50" s="23" t="s">
        <v>190</v>
      </c>
      <c r="B50" s="23" t="s">
        <v>7</v>
      </c>
      <c r="C50" s="24" t="s">
        <v>770</v>
      </c>
      <c r="D50" s="25">
        <v>46221.916666666664</v>
      </c>
      <c r="E50" s="25">
        <v>46223.208333333336</v>
      </c>
      <c r="F50" s="24" t="s">
        <v>192</v>
      </c>
    </row>
    <row r="51" spans="1:6" s="6" customFormat="1" ht="46.5" x14ac:dyDescent="0.35">
      <c r="A51" s="23" t="s">
        <v>190</v>
      </c>
      <c r="B51" s="23" t="s">
        <v>7</v>
      </c>
      <c r="C51" s="24" t="s">
        <v>771</v>
      </c>
      <c r="D51" s="25">
        <v>46221.916666666664</v>
      </c>
      <c r="E51" s="25">
        <v>46223.208333333336</v>
      </c>
      <c r="F51" s="24" t="s">
        <v>192</v>
      </c>
    </row>
    <row r="52" spans="1:6" s="6" customFormat="1" ht="46.5" x14ac:dyDescent="0.35">
      <c r="A52" s="23" t="s">
        <v>190</v>
      </c>
      <c r="B52" s="23" t="s">
        <v>7</v>
      </c>
      <c r="C52" s="24" t="s">
        <v>772</v>
      </c>
      <c r="D52" s="25">
        <v>46221.916666666664</v>
      </c>
      <c r="E52" s="25">
        <v>46223.208333333336</v>
      </c>
      <c r="F52" s="24" t="s">
        <v>192</v>
      </c>
    </row>
    <row r="53" spans="1:6" s="6" customFormat="1" ht="46.5" x14ac:dyDescent="0.35">
      <c r="A53" s="23" t="s">
        <v>190</v>
      </c>
      <c r="B53" s="23" t="s">
        <v>7</v>
      </c>
      <c r="C53" s="24" t="s">
        <v>773</v>
      </c>
      <c r="D53" s="25">
        <v>46221.916666666664</v>
      </c>
      <c r="E53" s="25">
        <v>46223.208333333336</v>
      </c>
      <c r="F53" s="24" t="s">
        <v>192</v>
      </c>
    </row>
    <row r="54" spans="1:6" s="6" customFormat="1" ht="46.5" x14ac:dyDescent="0.35">
      <c r="A54" s="23" t="s">
        <v>118</v>
      </c>
      <c r="B54" s="23" t="s">
        <v>4</v>
      </c>
      <c r="C54" s="24" t="s">
        <v>731</v>
      </c>
      <c r="D54" s="25">
        <v>46222.833333333336</v>
      </c>
      <c r="E54" s="25">
        <v>46223.25</v>
      </c>
      <c r="F54" s="24" t="s">
        <v>732</v>
      </c>
    </row>
    <row r="55" spans="1:6" s="6" customFormat="1" ht="62" x14ac:dyDescent="0.35">
      <c r="A55" s="23" t="s">
        <v>118</v>
      </c>
      <c r="B55" s="23" t="s">
        <v>4</v>
      </c>
      <c r="C55" s="24" t="s">
        <v>737</v>
      </c>
      <c r="D55" s="25">
        <v>46222.916666666664</v>
      </c>
      <c r="E55" s="25">
        <v>46223.25</v>
      </c>
      <c r="F55" s="24" t="s">
        <v>736</v>
      </c>
    </row>
    <row r="56" spans="1:6" s="6" customFormat="1" ht="62" x14ac:dyDescent="0.35">
      <c r="A56" s="23" t="s">
        <v>118</v>
      </c>
      <c r="B56" s="23" t="s">
        <v>4</v>
      </c>
      <c r="C56" s="24" t="s">
        <v>738</v>
      </c>
      <c r="D56" s="25">
        <v>46222.916666666664</v>
      </c>
      <c r="E56" s="25">
        <v>46223.25</v>
      </c>
      <c r="F56" s="24" t="s">
        <v>736</v>
      </c>
    </row>
    <row r="57" spans="1:6" s="6" customFormat="1" ht="62" x14ac:dyDescent="0.35">
      <c r="A57" s="23" t="s">
        <v>118</v>
      </c>
      <c r="B57" s="23" t="s">
        <v>4</v>
      </c>
      <c r="C57" s="24" t="s">
        <v>739</v>
      </c>
      <c r="D57" s="25">
        <v>46222.916666666664</v>
      </c>
      <c r="E57" s="25">
        <v>46223.25</v>
      </c>
      <c r="F57" s="24" t="s">
        <v>736</v>
      </c>
    </row>
    <row r="58" spans="1:6" s="6" customFormat="1" x14ac:dyDescent="0.35">
      <c r="A58" s="23"/>
      <c r="B58" s="23"/>
      <c r="C58" s="24"/>
      <c r="D58" s="25"/>
      <c r="E58" s="25"/>
      <c r="F58" s="24"/>
    </row>
    <row r="59" spans="1:6" s="6" customFormat="1" x14ac:dyDescent="0.35">
      <c r="A59" s="23"/>
      <c r="B59" s="23"/>
      <c r="C59" s="24"/>
      <c r="D59" s="25"/>
      <c r="E59" s="25"/>
      <c r="F59" s="24"/>
    </row>
    <row r="60" spans="1:6" s="6" customFormat="1" x14ac:dyDescent="0.35">
      <c r="A60" s="23"/>
      <c r="B60" s="23"/>
      <c r="C60" s="24"/>
      <c r="D60" s="25"/>
      <c r="E60" s="25"/>
      <c r="F60" s="24"/>
    </row>
    <row r="61" spans="1:6" s="6" customFormat="1" x14ac:dyDescent="0.35">
      <c r="A61" s="23"/>
      <c r="B61" s="23"/>
      <c r="C61" s="24"/>
      <c r="D61" s="25"/>
      <c r="E61" s="25"/>
      <c r="F61" s="24"/>
    </row>
    <row r="62" spans="1:6" s="6" customFormat="1" x14ac:dyDescent="0.35">
      <c r="A62" s="23"/>
      <c r="B62" s="23"/>
      <c r="C62" s="24"/>
      <c r="D62" s="25"/>
      <c r="E62" s="25"/>
      <c r="F62" s="24"/>
    </row>
    <row r="63" spans="1:6" s="6" customFormat="1" x14ac:dyDescent="0.35">
      <c r="A63" s="23"/>
      <c r="B63" s="23"/>
      <c r="C63" s="24"/>
      <c r="D63" s="25"/>
      <c r="E63" s="25"/>
      <c r="F63" s="24"/>
    </row>
    <row r="64" spans="1:6" s="6" customFormat="1" x14ac:dyDescent="0.35">
      <c r="A64" s="23"/>
      <c r="B64" s="23"/>
      <c r="C64" s="24"/>
      <c r="D64" s="25"/>
      <c r="E64" s="25"/>
      <c r="F64" s="24"/>
    </row>
    <row r="65" spans="1:6" s="6" customFormat="1" x14ac:dyDescent="0.35">
      <c r="A65" s="23"/>
      <c r="B65" s="23"/>
      <c r="C65" s="24"/>
      <c r="D65" s="25"/>
      <c r="E65" s="25"/>
      <c r="F65" s="24"/>
    </row>
    <row r="66" spans="1:6" s="6" customFormat="1" x14ac:dyDescent="0.35">
      <c r="A66" s="23"/>
      <c r="B66" s="23"/>
      <c r="C66" s="24"/>
      <c r="D66" s="25"/>
      <c r="E66" s="25"/>
      <c r="F66" s="24"/>
    </row>
    <row r="67" spans="1:6" s="6" customFormat="1" x14ac:dyDescent="0.35">
      <c r="A67" s="23"/>
      <c r="B67" s="23"/>
      <c r="C67" s="24"/>
      <c r="D67" s="25"/>
      <c r="E67" s="25"/>
      <c r="F67" s="24"/>
    </row>
    <row r="68" spans="1:6" s="6" customFormat="1" x14ac:dyDescent="0.35">
      <c r="A68" s="23"/>
      <c r="B68" s="23"/>
      <c r="C68" s="24"/>
      <c r="D68" s="25"/>
      <c r="E68" s="25"/>
      <c r="F68" s="24"/>
    </row>
    <row r="69" spans="1:6" s="6" customFormat="1" x14ac:dyDescent="0.35">
      <c r="A69" s="23"/>
      <c r="B69" s="23"/>
      <c r="C69" s="24"/>
      <c r="D69" s="25"/>
      <c r="E69" s="25"/>
      <c r="F69" s="24"/>
    </row>
    <row r="70" spans="1:6" s="6" customFormat="1" x14ac:dyDescent="0.35">
      <c r="A70" s="23"/>
      <c r="B70" s="23"/>
      <c r="C70" s="24"/>
      <c r="D70" s="25"/>
      <c r="E70" s="25"/>
      <c r="F70" s="24"/>
    </row>
    <row r="71" spans="1:6" s="6" customFormat="1" x14ac:dyDescent="0.35">
      <c r="A71" s="23"/>
      <c r="B71" s="23"/>
      <c r="C71" s="24"/>
      <c r="D71" s="25"/>
      <c r="E71" s="25"/>
      <c r="F71" s="24"/>
    </row>
    <row r="72" spans="1:6" s="6" customFormat="1" x14ac:dyDescent="0.35">
      <c r="A72" s="23"/>
      <c r="B72" s="23"/>
      <c r="C72" s="24"/>
      <c r="D72" s="25"/>
      <c r="E72" s="25"/>
      <c r="F72" s="24"/>
    </row>
    <row r="73" spans="1:6" s="6" customFormat="1" x14ac:dyDescent="0.35">
      <c r="A73" s="23"/>
      <c r="B73" s="23"/>
      <c r="C73" s="24"/>
      <c r="D73" s="25"/>
      <c r="E73" s="25"/>
      <c r="F73" s="24"/>
    </row>
    <row r="74" spans="1:6" s="6" customFormat="1" x14ac:dyDescent="0.35">
      <c r="A74" s="23"/>
      <c r="B74" s="23"/>
      <c r="C74" s="24"/>
      <c r="D74" s="25"/>
      <c r="E74" s="25"/>
      <c r="F74" s="24"/>
    </row>
    <row r="75" spans="1:6" s="6" customFormat="1" x14ac:dyDescent="0.35">
      <c r="A75" s="23"/>
      <c r="B75" s="23"/>
      <c r="C75" s="24"/>
      <c r="D75" s="25"/>
      <c r="E75" s="25"/>
      <c r="F75" s="24"/>
    </row>
    <row r="76" spans="1:6" s="6" customFormat="1" x14ac:dyDescent="0.35">
      <c r="A76" s="23"/>
      <c r="B76" s="23"/>
      <c r="C76" s="24"/>
      <c r="D76" s="25"/>
      <c r="E76" s="25"/>
      <c r="F76" s="24"/>
    </row>
    <row r="77" spans="1:6" s="6" customFormat="1" x14ac:dyDescent="0.35">
      <c r="A77" s="23"/>
      <c r="B77" s="23"/>
      <c r="C77" s="24"/>
      <c r="D77" s="25"/>
      <c r="E77" s="25"/>
      <c r="F77" s="24"/>
    </row>
    <row r="78" spans="1:6" s="6" customFormat="1" x14ac:dyDescent="0.35">
      <c r="A78" s="23"/>
      <c r="B78" s="23"/>
      <c r="C78" s="24"/>
      <c r="D78" s="25"/>
      <c r="E78" s="25"/>
      <c r="F78" s="24"/>
    </row>
    <row r="79" spans="1:6" s="6" customFormat="1" x14ac:dyDescent="0.35">
      <c r="A79" s="23"/>
      <c r="B79" s="23"/>
      <c r="C79" s="24"/>
      <c r="D79" s="25"/>
      <c r="E79" s="25"/>
      <c r="F79" s="24"/>
    </row>
    <row r="80" spans="1:6" s="6" customFormat="1" x14ac:dyDescent="0.35">
      <c r="A80" s="23"/>
      <c r="B80" s="23"/>
      <c r="C80" s="24"/>
      <c r="D80" s="25"/>
      <c r="E80" s="25"/>
      <c r="F80" s="24"/>
    </row>
    <row r="81" spans="1:6" s="6" customFormat="1" x14ac:dyDescent="0.35">
      <c r="A81" s="23"/>
      <c r="B81" s="23"/>
      <c r="C81" s="24"/>
      <c r="D81" s="25"/>
      <c r="E81" s="25"/>
      <c r="F81" s="24"/>
    </row>
    <row r="82" spans="1:6" s="8" customFormat="1" x14ac:dyDescent="0.35">
      <c r="A82" s="23"/>
      <c r="B82" s="23"/>
      <c r="C82" s="24"/>
      <c r="D82" s="25"/>
      <c r="E82" s="25"/>
      <c r="F82" s="24"/>
    </row>
    <row r="83" spans="1:6" s="6" customFormat="1" x14ac:dyDescent="0.35">
      <c r="A83" s="23"/>
      <c r="B83" s="23"/>
      <c r="C83" s="24"/>
      <c r="D83" s="25"/>
      <c r="E83" s="25"/>
      <c r="F83" s="24"/>
    </row>
    <row r="84" spans="1:6" s="6" customFormat="1" x14ac:dyDescent="0.35">
      <c r="A84" s="23"/>
      <c r="B84" s="23"/>
      <c r="C84" s="24"/>
      <c r="D84" s="25"/>
      <c r="E84" s="25"/>
      <c r="F84" s="24"/>
    </row>
    <row r="85" spans="1:6" s="6" customFormat="1" x14ac:dyDescent="0.35">
      <c r="A85" s="23"/>
      <c r="B85" s="23"/>
      <c r="C85" s="24"/>
      <c r="D85" s="25"/>
      <c r="E85" s="25"/>
      <c r="F85" s="24"/>
    </row>
    <row r="86" spans="1:6" s="6" customFormat="1" x14ac:dyDescent="0.35">
      <c r="A86" s="23"/>
      <c r="B86" s="23"/>
      <c r="C86" s="24"/>
      <c r="D86" s="25"/>
      <c r="E86" s="25"/>
      <c r="F86" s="24"/>
    </row>
    <row r="87" spans="1:6" s="6" customFormat="1" x14ac:dyDescent="0.35">
      <c r="A87" s="23"/>
      <c r="B87" s="23"/>
      <c r="C87" s="24"/>
      <c r="D87" s="25"/>
      <c r="E87" s="25"/>
      <c r="F87" s="24"/>
    </row>
    <row r="88" spans="1:6" s="5" customFormat="1" x14ac:dyDescent="0.35">
      <c r="A88" s="23"/>
      <c r="B88" s="23"/>
      <c r="C88" s="24"/>
      <c r="D88" s="25"/>
      <c r="E88" s="25"/>
      <c r="F88" s="24"/>
    </row>
    <row r="89" spans="1:6" s="6" customFormat="1" x14ac:dyDescent="0.35">
      <c r="A89" s="23"/>
      <c r="B89" s="23"/>
      <c r="C89" s="24"/>
      <c r="D89" s="25"/>
      <c r="E89" s="25"/>
      <c r="F89" s="24"/>
    </row>
    <row r="90" spans="1:6" s="6" customFormat="1" x14ac:dyDescent="0.35">
      <c r="A90" s="23"/>
      <c r="B90" s="23"/>
      <c r="C90" s="24"/>
      <c r="D90" s="25"/>
      <c r="E90" s="25"/>
      <c r="F90" s="24"/>
    </row>
    <row r="91" spans="1:6" s="6" customFormat="1" x14ac:dyDescent="0.35">
      <c r="A91" s="23"/>
      <c r="B91" s="23"/>
      <c r="C91" s="24"/>
      <c r="D91" s="25"/>
      <c r="E91" s="25"/>
      <c r="F91" s="24"/>
    </row>
    <row r="92" spans="1:6" s="6" customFormat="1" x14ac:dyDescent="0.35">
      <c r="A92" s="23"/>
      <c r="B92" s="23"/>
      <c r="C92" s="24"/>
      <c r="D92" s="25"/>
      <c r="E92" s="25"/>
      <c r="F92" s="24"/>
    </row>
    <row r="93" spans="1:6" s="6" customFormat="1" x14ac:dyDescent="0.35">
      <c r="A93" s="23"/>
      <c r="B93" s="23"/>
      <c r="C93" s="24"/>
      <c r="D93" s="25"/>
      <c r="E93" s="25"/>
      <c r="F93" s="24"/>
    </row>
    <row r="94" spans="1:6" s="6" customFormat="1" x14ac:dyDescent="0.35">
      <c r="A94" s="23"/>
      <c r="B94" s="23"/>
      <c r="C94" s="24"/>
      <c r="D94" s="25"/>
      <c r="E94" s="25"/>
      <c r="F94" s="24"/>
    </row>
    <row r="95" spans="1:6" s="6" customFormat="1" x14ac:dyDescent="0.35">
      <c r="A95" s="23"/>
      <c r="B95" s="23"/>
      <c r="C95" s="24"/>
      <c r="D95" s="25"/>
      <c r="E95" s="25"/>
      <c r="F95" s="24"/>
    </row>
    <row r="96" spans="1:6" s="6" customFormat="1" x14ac:dyDescent="0.35">
      <c r="A96" s="23"/>
      <c r="B96" s="23"/>
      <c r="C96" s="24"/>
      <c r="D96" s="25"/>
      <c r="E96" s="25"/>
      <c r="F96" s="24"/>
    </row>
    <row r="97" spans="1:6" s="6" customFormat="1" x14ac:dyDescent="0.35">
      <c r="A97" s="23"/>
      <c r="B97" s="23"/>
      <c r="C97" s="24"/>
      <c r="D97" s="25"/>
      <c r="E97" s="25"/>
      <c r="F97" s="24"/>
    </row>
    <row r="98" spans="1:6" s="6" customFormat="1" x14ac:dyDescent="0.35">
      <c r="A98" s="23"/>
      <c r="B98" s="23"/>
      <c r="C98" s="24"/>
      <c r="D98" s="25"/>
      <c r="E98" s="25"/>
      <c r="F98" s="24"/>
    </row>
    <row r="99" spans="1:6" s="6" customFormat="1" x14ac:dyDescent="0.35">
      <c r="A99" s="23"/>
      <c r="B99" s="23"/>
      <c r="C99" s="24"/>
      <c r="D99" s="25"/>
      <c r="E99" s="25"/>
      <c r="F99" s="24"/>
    </row>
    <row r="100" spans="1:6" s="6" customFormat="1" x14ac:dyDescent="0.35">
      <c r="A100" s="23"/>
      <c r="B100" s="23"/>
      <c r="C100" s="24"/>
      <c r="D100" s="25"/>
      <c r="E100" s="25"/>
      <c r="F100" s="24"/>
    </row>
    <row r="101" spans="1:6" s="6" customFormat="1" x14ac:dyDescent="0.35">
      <c r="A101" s="23"/>
      <c r="B101" s="23"/>
      <c r="C101" s="24"/>
      <c r="D101" s="25"/>
      <c r="E101" s="25"/>
      <c r="F101" s="24"/>
    </row>
    <row r="102" spans="1:6" s="6" customFormat="1" x14ac:dyDescent="0.35">
      <c r="A102" s="23"/>
      <c r="B102" s="23"/>
      <c r="C102" s="24"/>
      <c r="D102" s="25"/>
      <c r="E102" s="25"/>
      <c r="F102" s="24"/>
    </row>
    <row r="103" spans="1:6" s="6" customFormat="1" x14ac:dyDescent="0.35">
      <c r="A103" s="23"/>
      <c r="B103" s="23"/>
      <c r="C103" s="24"/>
      <c r="D103" s="25"/>
      <c r="E103" s="25"/>
      <c r="F103" s="24"/>
    </row>
    <row r="104" spans="1:6" s="6" customFormat="1" x14ac:dyDescent="0.35">
      <c r="A104" s="23"/>
      <c r="B104" s="23"/>
      <c r="C104" s="24"/>
      <c r="D104" s="25"/>
      <c r="E104" s="25"/>
      <c r="F104" s="24"/>
    </row>
    <row r="105" spans="1:6" s="6" customFormat="1" x14ac:dyDescent="0.35">
      <c r="A105" s="23"/>
      <c r="B105" s="23"/>
      <c r="C105" s="24"/>
      <c r="D105" s="25"/>
      <c r="E105" s="25"/>
      <c r="F105" s="24"/>
    </row>
    <row r="106" spans="1:6" s="6" customFormat="1" x14ac:dyDescent="0.35">
      <c r="A106" s="23"/>
      <c r="B106" s="23"/>
      <c r="C106" s="24"/>
      <c r="D106" s="25"/>
      <c r="E106" s="25"/>
      <c r="F106" s="24"/>
    </row>
    <row r="107" spans="1:6" s="6" customFormat="1" x14ac:dyDescent="0.35">
      <c r="A107" s="23"/>
      <c r="B107" s="23"/>
      <c r="C107" s="24"/>
      <c r="D107" s="25"/>
      <c r="E107" s="25"/>
      <c r="F107" s="24"/>
    </row>
    <row r="108" spans="1:6" s="14" customFormat="1" x14ac:dyDescent="0.35">
      <c r="A108" s="23"/>
      <c r="B108" s="23"/>
      <c r="C108" s="24"/>
      <c r="D108" s="25"/>
      <c r="E108" s="25"/>
      <c r="F108" s="24"/>
    </row>
    <row r="109" spans="1:6" s="6" customFormat="1" x14ac:dyDescent="0.35">
      <c r="A109" s="23"/>
      <c r="B109" s="23"/>
      <c r="C109" s="24"/>
      <c r="D109" s="25"/>
      <c r="E109" s="25"/>
      <c r="F109" s="24"/>
    </row>
    <row r="110" spans="1:6" s="6" customFormat="1" x14ac:dyDescent="0.35">
      <c r="A110" s="23"/>
      <c r="B110" s="23"/>
      <c r="C110" s="24"/>
      <c r="D110" s="25"/>
      <c r="E110" s="25"/>
      <c r="F110" s="24"/>
    </row>
    <row r="111" spans="1:6" s="6" customFormat="1" x14ac:dyDescent="0.35">
      <c r="A111" s="23"/>
      <c r="B111" s="23"/>
      <c r="C111" s="24"/>
      <c r="D111" s="25"/>
      <c r="E111" s="25"/>
      <c r="F111" s="24"/>
    </row>
    <row r="112" spans="1:6" s="5" customFormat="1" x14ac:dyDescent="0.35">
      <c r="A112" s="23"/>
      <c r="B112" s="23"/>
      <c r="C112" s="24"/>
      <c r="D112" s="25"/>
      <c r="E112" s="25"/>
      <c r="F112" s="24"/>
    </row>
    <row r="113" spans="1:6" s="5" customFormat="1" x14ac:dyDescent="0.35">
      <c r="A113" s="23"/>
      <c r="B113" s="23"/>
      <c r="C113" s="24"/>
      <c r="D113" s="25"/>
      <c r="E113" s="25"/>
      <c r="F113" s="24"/>
    </row>
    <row r="114" spans="1:6" s="5" customFormat="1" x14ac:dyDescent="0.35">
      <c r="A114" s="23"/>
      <c r="B114" s="23"/>
      <c r="C114" s="24"/>
      <c r="D114" s="25"/>
      <c r="E114" s="25"/>
      <c r="F114" s="24"/>
    </row>
    <row r="115" spans="1:6" s="5" customFormat="1" x14ac:dyDescent="0.35">
      <c r="A115" s="23"/>
      <c r="B115" s="23"/>
      <c r="C115" s="24"/>
      <c r="D115" s="25"/>
      <c r="E115" s="25"/>
      <c r="F115" s="24"/>
    </row>
    <row r="116" spans="1:6" s="5" customFormat="1" x14ac:dyDescent="0.35">
      <c r="A116" s="23"/>
      <c r="B116" s="23"/>
      <c r="C116" s="24"/>
      <c r="D116" s="25"/>
      <c r="E116" s="25"/>
      <c r="F116" s="24"/>
    </row>
    <row r="117" spans="1:6" s="5" customFormat="1" x14ac:dyDescent="0.35">
      <c r="A117" s="23"/>
      <c r="B117" s="23"/>
      <c r="C117" s="24"/>
      <c r="D117" s="25"/>
      <c r="E117" s="25"/>
      <c r="F117" s="24"/>
    </row>
    <row r="118" spans="1:6" s="5" customFormat="1" x14ac:dyDescent="0.35">
      <c r="A118" s="23"/>
      <c r="B118" s="23"/>
      <c r="C118" s="24"/>
      <c r="D118" s="25"/>
      <c r="E118" s="25"/>
      <c r="F118" s="24"/>
    </row>
    <row r="119" spans="1:6" s="5" customFormat="1" x14ac:dyDescent="0.35">
      <c r="A119" s="23"/>
      <c r="B119" s="23"/>
      <c r="C119" s="24"/>
      <c r="D119" s="25"/>
      <c r="E119" s="25"/>
      <c r="F119" s="24"/>
    </row>
    <row r="120" spans="1:6" s="5" customFormat="1" x14ac:dyDescent="0.35">
      <c r="A120" s="23"/>
      <c r="B120" s="23"/>
      <c r="C120" s="24"/>
      <c r="D120" s="25"/>
      <c r="E120" s="25"/>
      <c r="F120" s="24"/>
    </row>
    <row r="121" spans="1:6" s="5" customFormat="1" x14ac:dyDescent="0.35">
      <c r="A121" s="23"/>
      <c r="B121" s="23"/>
      <c r="C121" s="24"/>
      <c r="D121" s="25"/>
      <c r="E121" s="25"/>
      <c r="F121" s="24"/>
    </row>
    <row r="122" spans="1:6" s="5" customFormat="1" x14ac:dyDescent="0.35">
      <c r="A122" s="23"/>
      <c r="B122" s="23"/>
      <c r="C122" s="24"/>
      <c r="D122" s="25"/>
      <c r="E122" s="25"/>
      <c r="F122" s="24"/>
    </row>
    <row r="123" spans="1:6" s="5" customFormat="1" x14ac:dyDescent="0.35">
      <c r="A123" s="23"/>
      <c r="B123" s="23"/>
      <c r="C123" s="24"/>
      <c r="D123" s="25"/>
      <c r="E123" s="25"/>
      <c r="F123" s="24"/>
    </row>
    <row r="124" spans="1:6" s="5" customFormat="1" x14ac:dyDescent="0.35">
      <c r="A124" s="23"/>
      <c r="B124" s="23"/>
      <c r="C124" s="24"/>
      <c r="D124" s="25"/>
      <c r="E124" s="25"/>
      <c r="F124" s="24"/>
    </row>
    <row r="125" spans="1:6" s="5" customFormat="1" x14ac:dyDescent="0.35">
      <c r="A125" s="23"/>
      <c r="B125" s="23"/>
      <c r="C125" s="24"/>
      <c r="D125" s="25"/>
      <c r="E125" s="25"/>
      <c r="F125" s="24"/>
    </row>
    <row r="126" spans="1:6" s="5" customFormat="1" x14ac:dyDescent="0.35">
      <c r="A126" s="23"/>
      <c r="B126" s="23"/>
      <c r="C126" s="24"/>
      <c r="D126" s="25"/>
      <c r="E126" s="25"/>
      <c r="F126" s="24"/>
    </row>
    <row r="127" spans="1:6" s="5" customFormat="1" x14ac:dyDescent="0.35">
      <c r="A127" s="23"/>
      <c r="B127" s="23"/>
      <c r="C127" s="24"/>
      <c r="D127" s="25"/>
      <c r="E127" s="25"/>
      <c r="F127" s="24"/>
    </row>
    <row r="128" spans="1:6" s="5" customFormat="1" x14ac:dyDescent="0.35">
      <c r="A128" s="23"/>
      <c r="B128" s="23"/>
      <c r="C128" s="24"/>
      <c r="D128" s="25"/>
      <c r="E128" s="25"/>
      <c r="F128" s="24"/>
    </row>
    <row r="129" spans="1:6" s="5" customFormat="1" x14ac:dyDescent="0.35">
      <c r="A129" s="23"/>
      <c r="B129" s="23"/>
      <c r="C129" s="24"/>
      <c r="D129" s="25"/>
      <c r="E129" s="25"/>
      <c r="F129" s="24"/>
    </row>
    <row r="130" spans="1:6" x14ac:dyDescent="0.35">
      <c r="A130" s="23"/>
      <c r="B130" s="23"/>
      <c r="C130" s="24"/>
      <c r="D130" s="25"/>
      <c r="E130" s="25"/>
      <c r="F130" s="24"/>
    </row>
    <row r="131" spans="1:6" x14ac:dyDescent="0.35">
      <c r="A131" s="23"/>
      <c r="B131" s="23"/>
      <c r="C131" s="24"/>
      <c r="D131" s="25"/>
      <c r="E131" s="25"/>
      <c r="F131" s="24"/>
    </row>
    <row r="132" spans="1:6" x14ac:dyDescent="0.35">
      <c r="A132" s="23"/>
      <c r="B132" s="23"/>
      <c r="C132" s="24"/>
      <c r="D132" s="25"/>
      <c r="E132" s="25"/>
      <c r="F132" s="24"/>
    </row>
    <row r="133" spans="1:6" x14ac:dyDescent="0.35">
      <c r="A133" s="23"/>
      <c r="B133" s="23"/>
      <c r="C133" s="24"/>
      <c r="D133" s="25"/>
      <c r="E133" s="25"/>
      <c r="F133" s="24"/>
    </row>
    <row r="134" spans="1:6" x14ac:dyDescent="0.35">
      <c r="A134" s="23"/>
      <c r="B134" s="23"/>
      <c r="C134" s="24"/>
      <c r="D134" s="25"/>
      <c r="E134" s="25"/>
      <c r="F134" s="24"/>
    </row>
    <row r="135" spans="1:6" x14ac:dyDescent="0.35">
      <c r="A135" s="23"/>
      <c r="B135" s="23"/>
      <c r="C135" s="24"/>
      <c r="D135" s="25"/>
      <c r="E135" s="25"/>
      <c r="F135" s="24"/>
    </row>
    <row r="136" spans="1:6" x14ac:dyDescent="0.35">
      <c r="A136" s="23"/>
      <c r="B136" s="23"/>
      <c r="C136" s="24"/>
      <c r="D136" s="25"/>
      <c r="E136" s="25"/>
      <c r="F136" s="24"/>
    </row>
    <row r="137" spans="1:6" x14ac:dyDescent="0.35">
      <c r="A137" s="23"/>
      <c r="B137" s="23"/>
      <c r="C137" s="24"/>
      <c r="D137" s="25"/>
      <c r="E137" s="25"/>
      <c r="F137" s="24"/>
    </row>
    <row r="138" spans="1:6" x14ac:dyDescent="0.35">
      <c r="A138" s="23"/>
      <c r="B138" s="23"/>
      <c r="C138" s="24"/>
      <c r="D138" s="25"/>
      <c r="E138" s="25"/>
      <c r="F138" s="24"/>
    </row>
    <row r="139" spans="1:6" x14ac:dyDescent="0.35">
      <c r="A139" s="23"/>
      <c r="B139" s="23"/>
      <c r="C139" s="24"/>
      <c r="D139" s="25"/>
      <c r="E139" s="25"/>
      <c r="F139" s="24"/>
    </row>
    <row r="140" spans="1:6"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23"/>
      <c r="B170" s="23"/>
      <c r="C170" s="24"/>
      <c r="D170" s="25"/>
      <c r="E170" s="25"/>
      <c r="F170" s="24"/>
    </row>
    <row r="171" spans="1:6" x14ac:dyDescent="0.35">
      <c r="A171" s="23"/>
      <c r="B171" s="23"/>
      <c r="C171" s="24"/>
      <c r="D171" s="25"/>
      <c r="E171" s="25"/>
      <c r="F171" s="24"/>
    </row>
    <row r="172" spans="1:6" x14ac:dyDescent="0.35">
      <c r="A172" s="23"/>
      <c r="B172" s="23"/>
      <c r="C172" s="24"/>
      <c r="D172" s="25"/>
      <c r="E172" s="25"/>
      <c r="F172" s="24"/>
    </row>
    <row r="173" spans="1:6" x14ac:dyDescent="0.35">
      <c r="A173" s="23"/>
      <c r="B173" s="23"/>
      <c r="C173" s="24"/>
      <c r="D173" s="25"/>
      <c r="E173" s="25"/>
      <c r="F173" s="24"/>
    </row>
    <row r="174" spans="1:6" x14ac:dyDescent="0.35">
      <c r="A174" s="23"/>
      <c r="B174" s="23"/>
      <c r="C174" s="24"/>
      <c r="D174" s="25"/>
      <c r="E174" s="25"/>
      <c r="F174" s="24"/>
    </row>
    <row r="175" spans="1:6" x14ac:dyDescent="0.35">
      <c r="A175" s="23"/>
      <c r="B175" s="23"/>
      <c r="C175" s="24"/>
      <c r="D175" s="25"/>
      <c r="E175" s="25"/>
      <c r="F175" s="24"/>
    </row>
    <row r="176" spans="1:6" x14ac:dyDescent="0.35">
      <c r="A176" s="23"/>
      <c r="B176" s="23"/>
      <c r="C176" s="24"/>
      <c r="D176" s="25"/>
      <c r="E176" s="25"/>
      <c r="F176" s="24"/>
    </row>
    <row r="177" spans="1:6" x14ac:dyDescent="0.35">
      <c r="A177" s="19"/>
      <c r="B177" s="19"/>
      <c r="C177" s="19"/>
      <c r="D177" s="20"/>
      <c r="E177" s="20"/>
      <c r="F177" s="20"/>
    </row>
    <row r="178" spans="1:6" x14ac:dyDescent="0.35">
      <c r="A178" s="19"/>
      <c r="B178" s="19"/>
      <c r="C178" s="19"/>
      <c r="D178" s="20"/>
      <c r="E178" s="20"/>
      <c r="F178" s="20"/>
    </row>
    <row r="179" spans="1:6" x14ac:dyDescent="0.35">
      <c r="A179" s="17"/>
      <c r="B179" s="17"/>
      <c r="C179" s="17"/>
      <c r="D179" s="16"/>
      <c r="E179" s="16"/>
      <c r="F179" s="16"/>
    </row>
  </sheetData>
  <autoFilter ref="A2:F179" xr:uid="{98E6E4FC-49FA-4D37-80CA-04CABC7A9057}">
    <sortState xmlns:xlrd2="http://schemas.microsoft.com/office/spreadsheetml/2017/richdata2" ref="A3:F179">
      <sortCondition ref="A2:A179"/>
    </sortState>
  </autoFilter>
  <mergeCells count="1">
    <mergeCell ref="A1:F1"/>
  </mergeCells>
  <conditionalFormatting sqref="A3:F176">
    <cfRule type="expression" dxfId="5"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76"/>
  <sheetViews>
    <sheetView zoomScaleNormal="100" workbookViewId="0">
      <pane ySplit="1" topLeftCell="A2" activePane="bottomLeft" state="frozenSplit"/>
      <selection sqref="A1:F1"/>
      <selection pane="bottomLeft" activeCell="B5" sqref="B5"/>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33" t="str">
        <f>"Daily closure report: "&amp;'Front page'!A8</f>
        <v>Daily closure report: Monday, 20 July</v>
      </c>
      <c r="B1" s="33"/>
      <c r="C1" s="33"/>
      <c r="D1" s="33"/>
      <c r="E1" s="33"/>
      <c r="F1" s="33"/>
    </row>
    <row r="2" spans="1:6" s="5" customFormat="1" ht="28" x14ac:dyDescent="0.35">
      <c r="A2" s="12" t="s">
        <v>9</v>
      </c>
      <c r="B2" s="12" t="s">
        <v>1</v>
      </c>
      <c r="C2" s="12" t="s">
        <v>0</v>
      </c>
      <c r="D2" s="11" t="s">
        <v>11</v>
      </c>
      <c r="E2" s="11" t="s">
        <v>12</v>
      </c>
      <c r="F2" s="12" t="s">
        <v>10</v>
      </c>
    </row>
    <row r="3" spans="1:6" s="21" customFormat="1" ht="62" x14ac:dyDescent="0.35">
      <c r="A3" s="23" t="s">
        <v>43</v>
      </c>
      <c r="B3" s="23" t="s">
        <v>6</v>
      </c>
      <c r="C3" s="24" t="s">
        <v>71</v>
      </c>
      <c r="D3" s="25">
        <v>46223.833333333336</v>
      </c>
      <c r="E3" s="25">
        <v>46224.25</v>
      </c>
      <c r="F3" s="24" t="s">
        <v>72</v>
      </c>
    </row>
    <row r="4" spans="1:6" s="21" customFormat="1" ht="77.5" x14ac:dyDescent="0.35">
      <c r="A4" s="23" t="s">
        <v>43</v>
      </c>
      <c r="B4" s="23" t="s">
        <v>6</v>
      </c>
      <c r="C4" s="24" t="s">
        <v>73</v>
      </c>
      <c r="D4" s="25">
        <v>46223.833333333336</v>
      </c>
      <c r="E4" s="25">
        <v>46224.25</v>
      </c>
      <c r="F4" s="24" t="s">
        <v>72</v>
      </c>
    </row>
    <row r="5" spans="1:6" s="21" customFormat="1" ht="46.5" x14ac:dyDescent="0.35">
      <c r="A5" s="23" t="s">
        <v>43</v>
      </c>
      <c r="B5" s="23" t="s">
        <v>6</v>
      </c>
      <c r="C5" s="24" t="s">
        <v>74</v>
      </c>
      <c r="D5" s="25">
        <v>46223.833333333336</v>
      </c>
      <c r="E5" s="25">
        <v>46224.25</v>
      </c>
      <c r="F5" s="24" t="s">
        <v>72</v>
      </c>
    </row>
    <row r="6" spans="1:6" s="21" customFormat="1" ht="62" x14ac:dyDescent="0.35">
      <c r="A6" s="23" t="s">
        <v>43</v>
      </c>
      <c r="B6" s="23" t="s">
        <v>2</v>
      </c>
      <c r="C6" s="24" t="s">
        <v>136</v>
      </c>
      <c r="D6" s="25">
        <v>46223.833333333336</v>
      </c>
      <c r="E6" s="25">
        <v>46224.25</v>
      </c>
      <c r="F6" s="24" t="s">
        <v>137</v>
      </c>
    </row>
    <row r="7" spans="1:6" s="21" customFormat="1" ht="62" x14ac:dyDescent="0.35">
      <c r="A7" s="23" t="s">
        <v>43</v>
      </c>
      <c r="B7" s="23" t="s">
        <v>2</v>
      </c>
      <c r="C7" s="24" t="s">
        <v>138</v>
      </c>
      <c r="D7" s="25">
        <v>46223.833333333336</v>
      </c>
      <c r="E7" s="25">
        <v>46224.25</v>
      </c>
      <c r="F7" s="24" t="s">
        <v>137</v>
      </c>
    </row>
    <row r="8" spans="1:6" s="21" customFormat="1" ht="62" x14ac:dyDescent="0.35">
      <c r="A8" s="23" t="s">
        <v>43</v>
      </c>
      <c r="B8" s="23" t="s">
        <v>2</v>
      </c>
      <c r="C8" s="24" t="s">
        <v>139</v>
      </c>
      <c r="D8" s="25">
        <v>46223.833333333336</v>
      </c>
      <c r="E8" s="25">
        <v>46224.25</v>
      </c>
      <c r="F8" s="24" t="s">
        <v>137</v>
      </c>
    </row>
    <row r="9" spans="1:6" s="21" customFormat="1" ht="62" x14ac:dyDescent="0.35">
      <c r="A9" s="23" t="s">
        <v>43</v>
      </c>
      <c r="B9" s="23" t="s">
        <v>2</v>
      </c>
      <c r="C9" s="24" t="s">
        <v>140</v>
      </c>
      <c r="D9" s="25">
        <v>46223.833333333336</v>
      </c>
      <c r="E9" s="25">
        <v>46224.25</v>
      </c>
      <c r="F9" s="24" t="s">
        <v>137</v>
      </c>
    </row>
    <row r="10" spans="1:6" s="21" customFormat="1" ht="46.5" x14ac:dyDescent="0.35">
      <c r="A10" s="23" t="s">
        <v>43</v>
      </c>
      <c r="B10" s="23" t="s">
        <v>2</v>
      </c>
      <c r="C10" s="24" t="s">
        <v>141</v>
      </c>
      <c r="D10" s="25">
        <v>46223.833333333336</v>
      </c>
      <c r="E10" s="25">
        <v>46224.25</v>
      </c>
      <c r="F10" s="24" t="s">
        <v>137</v>
      </c>
    </row>
    <row r="11" spans="1:6" s="21" customFormat="1" ht="77.5" x14ac:dyDescent="0.35">
      <c r="A11" s="23" t="s">
        <v>43</v>
      </c>
      <c r="B11" s="23" t="s">
        <v>6</v>
      </c>
      <c r="C11" s="24" t="s">
        <v>636</v>
      </c>
      <c r="D11" s="25">
        <v>46223.833333333336</v>
      </c>
      <c r="E11" s="25">
        <v>46224.25</v>
      </c>
      <c r="F11" s="24" t="s">
        <v>637</v>
      </c>
    </row>
    <row r="12" spans="1:6" s="21" customFormat="1" ht="46.5" x14ac:dyDescent="0.35">
      <c r="A12" s="23" t="s">
        <v>43</v>
      </c>
      <c r="B12" s="23" t="s">
        <v>23</v>
      </c>
      <c r="C12" s="24" t="s">
        <v>450</v>
      </c>
      <c r="D12" s="25">
        <v>45847.208333333336</v>
      </c>
      <c r="E12" s="25">
        <v>46507.999305555553</v>
      </c>
      <c r="F12" s="24" t="s">
        <v>451</v>
      </c>
    </row>
    <row r="13" spans="1:6" s="21" customFormat="1" ht="46.5" x14ac:dyDescent="0.35">
      <c r="A13" s="23" t="s">
        <v>85</v>
      </c>
      <c r="B13" s="23" t="s">
        <v>6</v>
      </c>
      <c r="C13" s="24" t="s">
        <v>621</v>
      </c>
      <c r="D13" s="25">
        <v>46223.875</v>
      </c>
      <c r="E13" s="25">
        <v>46224.208333333336</v>
      </c>
      <c r="F13" s="24" t="s">
        <v>622</v>
      </c>
    </row>
    <row r="14" spans="1:6" s="21" customFormat="1" ht="62" x14ac:dyDescent="0.35">
      <c r="A14" s="23" t="s">
        <v>85</v>
      </c>
      <c r="B14" s="23" t="s">
        <v>6</v>
      </c>
      <c r="C14" s="24" t="s">
        <v>504</v>
      </c>
      <c r="D14" s="25">
        <v>46223.833333333336</v>
      </c>
      <c r="E14" s="25">
        <v>46224.25</v>
      </c>
      <c r="F14" s="24" t="s">
        <v>505</v>
      </c>
    </row>
    <row r="15" spans="1:6" s="22" customFormat="1" ht="62" x14ac:dyDescent="0.35">
      <c r="A15" s="23" t="s">
        <v>85</v>
      </c>
      <c r="B15" s="23" t="s">
        <v>6</v>
      </c>
      <c r="C15" s="24" t="s">
        <v>506</v>
      </c>
      <c r="D15" s="25">
        <v>46223.833333333336</v>
      </c>
      <c r="E15" s="25">
        <v>46224.25</v>
      </c>
      <c r="F15" s="24" t="s">
        <v>505</v>
      </c>
    </row>
    <row r="16" spans="1:6" s="22" customFormat="1" ht="62" x14ac:dyDescent="0.35">
      <c r="A16" s="23" t="s">
        <v>85</v>
      </c>
      <c r="B16" s="23" t="s">
        <v>6</v>
      </c>
      <c r="C16" s="24" t="s">
        <v>507</v>
      </c>
      <c r="D16" s="25">
        <v>46223.833333333336</v>
      </c>
      <c r="E16" s="25">
        <v>46224.25</v>
      </c>
      <c r="F16" s="24" t="s">
        <v>505</v>
      </c>
    </row>
    <row r="17" spans="1:6" s="22" customFormat="1" ht="62" x14ac:dyDescent="0.35">
      <c r="A17" s="23" t="s">
        <v>85</v>
      </c>
      <c r="B17" s="23" t="s">
        <v>6</v>
      </c>
      <c r="C17" s="24" t="s">
        <v>508</v>
      </c>
      <c r="D17" s="25">
        <v>46223.833333333336</v>
      </c>
      <c r="E17" s="25">
        <v>46224.25</v>
      </c>
      <c r="F17" s="24" t="s">
        <v>505</v>
      </c>
    </row>
    <row r="18" spans="1:6" s="22" customFormat="1" ht="62" x14ac:dyDescent="0.35">
      <c r="A18" s="23" t="s">
        <v>85</v>
      </c>
      <c r="B18" s="23" t="s">
        <v>2</v>
      </c>
      <c r="C18" s="24" t="s">
        <v>523</v>
      </c>
      <c r="D18" s="25">
        <v>46223.833333333336</v>
      </c>
      <c r="E18" s="25">
        <v>46224.25</v>
      </c>
      <c r="F18" s="24" t="s">
        <v>130</v>
      </c>
    </row>
    <row r="19" spans="1:6" s="22" customFormat="1" ht="62" x14ac:dyDescent="0.35">
      <c r="A19" s="23" t="s">
        <v>85</v>
      </c>
      <c r="B19" s="23" t="s">
        <v>2</v>
      </c>
      <c r="C19" s="24" t="s">
        <v>524</v>
      </c>
      <c r="D19" s="25">
        <v>46223.833333333336</v>
      </c>
      <c r="E19" s="25">
        <v>46224.25</v>
      </c>
      <c r="F19" s="24" t="s">
        <v>130</v>
      </c>
    </row>
    <row r="20" spans="1:6" s="22" customFormat="1" ht="62" x14ac:dyDescent="0.35">
      <c r="A20" s="23" t="s">
        <v>85</v>
      </c>
      <c r="B20" s="23" t="s">
        <v>2</v>
      </c>
      <c r="C20" s="24" t="s">
        <v>525</v>
      </c>
      <c r="D20" s="25">
        <v>46223.833333333336</v>
      </c>
      <c r="E20" s="25">
        <v>46224.25</v>
      </c>
      <c r="F20" s="24" t="s">
        <v>130</v>
      </c>
    </row>
    <row r="21" spans="1:6" s="22" customFormat="1" ht="62" x14ac:dyDescent="0.35">
      <c r="A21" s="23" t="s">
        <v>85</v>
      </c>
      <c r="B21" s="23" t="s">
        <v>2</v>
      </c>
      <c r="C21" s="24" t="s">
        <v>526</v>
      </c>
      <c r="D21" s="25">
        <v>46223.833333333336</v>
      </c>
      <c r="E21" s="25">
        <v>46224.25</v>
      </c>
      <c r="F21" s="24" t="s">
        <v>130</v>
      </c>
    </row>
    <row r="22" spans="1:6" s="22" customFormat="1" ht="62" x14ac:dyDescent="0.35">
      <c r="A22" s="23" t="s">
        <v>85</v>
      </c>
      <c r="B22" s="23" t="s">
        <v>2</v>
      </c>
      <c r="C22" s="24" t="s">
        <v>527</v>
      </c>
      <c r="D22" s="25">
        <v>46223.833333333336</v>
      </c>
      <c r="E22" s="25">
        <v>46224.25</v>
      </c>
      <c r="F22" s="24" t="s">
        <v>130</v>
      </c>
    </row>
    <row r="23" spans="1:6" s="22" customFormat="1" ht="46.5" x14ac:dyDescent="0.35">
      <c r="A23" s="23" t="s">
        <v>85</v>
      </c>
      <c r="B23" s="23" t="s">
        <v>2</v>
      </c>
      <c r="C23" s="24" t="s">
        <v>142</v>
      </c>
      <c r="D23" s="25">
        <v>46223.833333333336</v>
      </c>
      <c r="E23" s="25">
        <v>46224.25</v>
      </c>
      <c r="F23" s="24" t="s">
        <v>143</v>
      </c>
    </row>
    <row r="24" spans="1:6" s="22" customFormat="1" ht="46.5" x14ac:dyDescent="0.35">
      <c r="A24" s="23" t="s">
        <v>85</v>
      </c>
      <c r="B24" s="23" t="s">
        <v>2</v>
      </c>
      <c r="C24" s="24" t="s">
        <v>144</v>
      </c>
      <c r="D24" s="25">
        <v>46223.833333333336</v>
      </c>
      <c r="E24" s="25">
        <v>46224.25</v>
      </c>
      <c r="F24" s="24" t="s">
        <v>143</v>
      </c>
    </row>
    <row r="25" spans="1:6" s="22" customFormat="1" ht="46.5" x14ac:dyDescent="0.35">
      <c r="A25" s="23" t="s">
        <v>85</v>
      </c>
      <c r="B25" s="23" t="s">
        <v>2</v>
      </c>
      <c r="C25" s="24" t="s">
        <v>145</v>
      </c>
      <c r="D25" s="25">
        <v>46223.833333333336</v>
      </c>
      <c r="E25" s="25">
        <v>46224.25</v>
      </c>
      <c r="F25" s="24" t="s">
        <v>143</v>
      </c>
    </row>
    <row r="26" spans="1:6" s="22" customFormat="1" ht="77.5" x14ac:dyDescent="0.35">
      <c r="A26" s="23" t="s">
        <v>85</v>
      </c>
      <c r="B26" s="23" t="s">
        <v>6</v>
      </c>
      <c r="C26" s="24" t="s">
        <v>350</v>
      </c>
      <c r="D26" s="25">
        <v>46223.916666666664</v>
      </c>
      <c r="E26" s="25">
        <v>46224.229166666664</v>
      </c>
      <c r="F26" s="24" t="s">
        <v>351</v>
      </c>
    </row>
    <row r="27" spans="1:6" s="22" customFormat="1" ht="77.5" x14ac:dyDescent="0.35">
      <c r="A27" s="23" t="s">
        <v>85</v>
      </c>
      <c r="B27" s="23" t="s">
        <v>2</v>
      </c>
      <c r="C27" s="24" t="s">
        <v>352</v>
      </c>
      <c r="D27" s="25">
        <v>46223.916666666664</v>
      </c>
      <c r="E27" s="25">
        <v>46224.229166666664</v>
      </c>
      <c r="F27" s="24" t="s">
        <v>353</v>
      </c>
    </row>
    <row r="28" spans="1:6" s="22" customFormat="1" ht="77.5" x14ac:dyDescent="0.35">
      <c r="A28" s="23" t="s">
        <v>509</v>
      </c>
      <c r="B28" s="23" t="s">
        <v>4</v>
      </c>
      <c r="C28" s="24" t="s">
        <v>510</v>
      </c>
      <c r="D28" s="25">
        <v>46223.833333333336</v>
      </c>
      <c r="E28" s="25">
        <v>46224.25</v>
      </c>
      <c r="F28" s="24" t="s">
        <v>511</v>
      </c>
    </row>
    <row r="29" spans="1:6" s="22" customFormat="1" ht="93" x14ac:dyDescent="0.35">
      <c r="A29" s="23" t="s">
        <v>347</v>
      </c>
      <c r="B29" s="23" t="s">
        <v>2</v>
      </c>
      <c r="C29" s="24" t="s">
        <v>348</v>
      </c>
      <c r="D29" s="25">
        <v>46223.833333333336</v>
      </c>
      <c r="E29" s="25">
        <v>46224.166666666664</v>
      </c>
      <c r="F29" s="24" t="s">
        <v>349</v>
      </c>
    </row>
    <row r="30" spans="1:6" s="22" customFormat="1" ht="62" x14ac:dyDescent="0.35">
      <c r="A30" s="23" t="s">
        <v>26</v>
      </c>
      <c r="B30" s="23" t="s">
        <v>6</v>
      </c>
      <c r="C30" s="24" t="s">
        <v>27</v>
      </c>
      <c r="D30" s="25">
        <v>46223.833333333336</v>
      </c>
      <c r="E30" s="25">
        <v>46224.25</v>
      </c>
      <c r="F30" s="24" t="s">
        <v>28</v>
      </c>
    </row>
    <row r="31" spans="1:6" s="22" customFormat="1" ht="62" x14ac:dyDescent="0.35">
      <c r="A31" s="23" t="s">
        <v>17</v>
      </c>
      <c r="B31" s="23" t="s">
        <v>2</v>
      </c>
      <c r="C31" s="24" t="s">
        <v>18</v>
      </c>
      <c r="D31" s="25">
        <v>46223.875</v>
      </c>
      <c r="E31" s="25">
        <v>46224.208333333336</v>
      </c>
      <c r="F31" s="24" t="s">
        <v>19</v>
      </c>
    </row>
    <row r="32" spans="1:6" s="22" customFormat="1" ht="77.5" x14ac:dyDescent="0.35">
      <c r="A32" s="23" t="s">
        <v>369</v>
      </c>
      <c r="B32" s="23" t="s">
        <v>5</v>
      </c>
      <c r="C32" s="24" t="s">
        <v>691</v>
      </c>
      <c r="D32" s="25">
        <v>46223.916666666664</v>
      </c>
      <c r="E32" s="25">
        <v>46224.229166666664</v>
      </c>
      <c r="F32" s="24" t="s">
        <v>692</v>
      </c>
    </row>
    <row r="33" spans="1:6" s="22" customFormat="1" ht="77.5" x14ac:dyDescent="0.35">
      <c r="A33" s="23" t="s">
        <v>369</v>
      </c>
      <c r="B33" s="23" t="s">
        <v>5</v>
      </c>
      <c r="C33" s="24" t="s">
        <v>693</v>
      </c>
      <c r="D33" s="25">
        <v>46223.916666666664</v>
      </c>
      <c r="E33" s="25">
        <v>46224.229166666664</v>
      </c>
      <c r="F33" s="24" t="s">
        <v>692</v>
      </c>
    </row>
    <row r="34" spans="1:6" s="22" customFormat="1" ht="46.5" x14ac:dyDescent="0.35">
      <c r="A34" s="23" t="s">
        <v>29</v>
      </c>
      <c r="B34" s="23" t="s">
        <v>4</v>
      </c>
      <c r="C34" s="24" t="s">
        <v>468</v>
      </c>
      <c r="D34" s="25">
        <v>46223.895833333336</v>
      </c>
      <c r="E34" s="25">
        <v>46224.25</v>
      </c>
      <c r="F34" s="24" t="s">
        <v>469</v>
      </c>
    </row>
    <row r="35" spans="1:6" s="22" customFormat="1" ht="46.5" x14ac:dyDescent="0.35">
      <c r="A35" s="23" t="s">
        <v>29</v>
      </c>
      <c r="B35" s="23" t="s">
        <v>4</v>
      </c>
      <c r="C35" s="24" t="s">
        <v>30</v>
      </c>
      <c r="D35" s="25">
        <v>46223.833333333336</v>
      </c>
      <c r="E35" s="25">
        <v>46224.25</v>
      </c>
      <c r="F35" s="24" t="s">
        <v>31</v>
      </c>
    </row>
    <row r="36" spans="1:6" s="22" customFormat="1" ht="62" x14ac:dyDescent="0.35">
      <c r="A36" s="23" t="s">
        <v>29</v>
      </c>
      <c r="B36" s="23" t="s">
        <v>4</v>
      </c>
      <c r="C36" s="24" t="s">
        <v>620</v>
      </c>
      <c r="D36" s="25">
        <v>46223.833333333336</v>
      </c>
      <c r="E36" s="25">
        <v>46224.25</v>
      </c>
      <c r="F36" s="24" t="s">
        <v>476</v>
      </c>
    </row>
    <row r="37" spans="1:6" s="22" customFormat="1" ht="62" x14ac:dyDescent="0.35">
      <c r="A37" s="23" t="s">
        <v>29</v>
      </c>
      <c r="B37" s="23" t="s">
        <v>4</v>
      </c>
      <c r="C37" s="24" t="s">
        <v>480</v>
      </c>
      <c r="D37" s="25">
        <v>46223.833333333336</v>
      </c>
      <c r="E37" s="25">
        <v>46224.25</v>
      </c>
      <c r="F37" s="24" t="s">
        <v>481</v>
      </c>
    </row>
    <row r="38" spans="1:6" s="22" customFormat="1" ht="62" x14ac:dyDescent="0.35">
      <c r="A38" s="23" t="s">
        <v>29</v>
      </c>
      <c r="B38" s="23" t="s">
        <v>5</v>
      </c>
      <c r="C38" s="24" t="s">
        <v>482</v>
      </c>
      <c r="D38" s="25">
        <v>46223.833333333336</v>
      </c>
      <c r="E38" s="25">
        <v>46224.25</v>
      </c>
      <c r="F38" s="24" t="s">
        <v>481</v>
      </c>
    </row>
    <row r="39" spans="1:6" s="22" customFormat="1" ht="62" x14ac:dyDescent="0.35">
      <c r="A39" s="23" t="s">
        <v>29</v>
      </c>
      <c r="B39" s="23" t="s">
        <v>5</v>
      </c>
      <c r="C39" s="24" t="s">
        <v>483</v>
      </c>
      <c r="D39" s="25">
        <v>46223.833333333336</v>
      </c>
      <c r="E39" s="25">
        <v>46224.25</v>
      </c>
      <c r="F39" s="24" t="s">
        <v>481</v>
      </c>
    </row>
    <row r="40" spans="1:6" s="22" customFormat="1" ht="62" x14ac:dyDescent="0.35">
      <c r="A40" s="23" t="s">
        <v>29</v>
      </c>
      <c r="B40" s="23" t="s">
        <v>5</v>
      </c>
      <c r="C40" s="24" t="s">
        <v>484</v>
      </c>
      <c r="D40" s="25">
        <v>46223.833333333336</v>
      </c>
      <c r="E40" s="25">
        <v>46224.25</v>
      </c>
      <c r="F40" s="24" t="s">
        <v>481</v>
      </c>
    </row>
    <row r="41" spans="1:6" s="22" customFormat="1" ht="62" x14ac:dyDescent="0.35">
      <c r="A41" s="23" t="s">
        <v>29</v>
      </c>
      <c r="B41" s="23" t="s">
        <v>5</v>
      </c>
      <c r="C41" s="24" t="s">
        <v>485</v>
      </c>
      <c r="D41" s="25">
        <v>46223.833333333336</v>
      </c>
      <c r="E41" s="25">
        <v>46224.25</v>
      </c>
      <c r="F41" s="24" t="s">
        <v>481</v>
      </c>
    </row>
    <row r="42" spans="1:6" s="22" customFormat="1" ht="62" x14ac:dyDescent="0.35">
      <c r="A42" s="23" t="s">
        <v>29</v>
      </c>
      <c r="B42" s="23" t="s">
        <v>5</v>
      </c>
      <c r="C42" s="24" t="s">
        <v>486</v>
      </c>
      <c r="D42" s="25">
        <v>46223.833333333336</v>
      </c>
      <c r="E42" s="25">
        <v>46224.25</v>
      </c>
      <c r="F42" s="24" t="s">
        <v>481</v>
      </c>
    </row>
    <row r="43" spans="1:6" s="22" customFormat="1" ht="62" x14ac:dyDescent="0.35">
      <c r="A43" s="23" t="s">
        <v>29</v>
      </c>
      <c r="B43" s="23" t="s">
        <v>5</v>
      </c>
      <c r="C43" s="24" t="s">
        <v>487</v>
      </c>
      <c r="D43" s="25">
        <v>46223.833333333336</v>
      </c>
      <c r="E43" s="25">
        <v>46224.25</v>
      </c>
      <c r="F43" s="24" t="s">
        <v>481</v>
      </c>
    </row>
    <row r="44" spans="1:6" s="22" customFormat="1" ht="62" x14ac:dyDescent="0.35">
      <c r="A44" s="23" t="s">
        <v>29</v>
      </c>
      <c r="B44" s="23" t="s">
        <v>5</v>
      </c>
      <c r="C44" s="24" t="s">
        <v>488</v>
      </c>
      <c r="D44" s="25">
        <v>46223.833333333336</v>
      </c>
      <c r="E44" s="25">
        <v>46224.25</v>
      </c>
      <c r="F44" s="24" t="s">
        <v>481</v>
      </c>
    </row>
    <row r="45" spans="1:6" s="22" customFormat="1" ht="108.5" x14ac:dyDescent="0.35">
      <c r="A45" s="23" t="s">
        <v>29</v>
      </c>
      <c r="B45" s="23" t="s">
        <v>5</v>
      </c>
      <c r="C45" s="24" t="s">
        <v>452</v>
      </c>
      <c r="D45" s="25">
        <v>46041.229166666664</v>
      </c>
      <c r="E45" s="25">
        <v>46230.229166666664</v>
      </c>
      <c r="F45" s="24" t="s">
        <v>453</v>
      </c>
    </row>
    <row r="46" spans="1:6" s="22" customFormat="1" ht="62" x14ac:dyDescent="0.35">
      <c r="A46" s="23" t="s">
        <v>29</v>
      </c>
      <c r="B46" s="23" t="s">
        <v>5</v>
      </c>
      <c r="C46" s="24" t="s">
        <v>617</v>
      </c>
      <c r="D46" s="25">
        <v>46223.541666666664</v>
      </c>
      <c r="E46" s="25">
        <v>46224.25</v>
      </c>
      <c r="F46" s="24" t="s">
        <v>481</v>
      </c>
    </row>
    <row r="47" spans="1:6" s="22" customFormat="1" ht="62" x14ac:dyDescent="0.35">
      <c r="A47" s="23" t="s">
        <v>154</v>
      </c>
      <c r="B47" s="23" t="s">
        <v>5</v>
      </c>
      <c r="C47" s="24" t="s">
        <v>155</v>
      </c>
      <c r="D47" s="25">
        <v>46223.833333333336</v>
      </c>
      <c r="E47" s="25">
        <v>46224.25</v>
      </c>
      <c r="F47" s="24" t="s">
        <v>156</v>
      </c>
    </row>
    <row r="48" spans="1:6" s="22" customFormat="1" ht="46.5" x14ac:dyDescent="0.35">
      <c r="A48" s="23" t="s">
        <v>154</v>
      </c>
      <c r="B48" s="23" t="s">
        <v>4</v>
      </c>
      <c r="C48" s="24" t="s">
        <v>454</v>
      </c>
      <c r="D48" s="25">
        <v>46083.999305555553</v>
      </c>
      <c r="E48" s="25">
        <v>46293.999305555553</v>
      </c>
      <c r="F48" s="24" t="s">
        <v>455</v>
      </c>
    </row>
    <row r="49" spans="1:6" s="22" customFormat="1" ht="46.5" x14ac:dyDescent="0.35">
      <c r="A49" s="23" t="s">
        <v>154</v>
      </c>
      <c r="B49" s="23" t="s">
        <v>5</v>
      </c>
      <c r="C49" s="24" t="s">
        <v>456</v>
      </c>
      <c r="D49" s="25">
        <v>46083.999305555553</v>
      </c>
      <c r="E49" s="25">
        <v>46293.999305555553</v>
      </c>
      <c r="F49" s="24" t="s">
        <v>455</v>
      </c>
    </row>
    <row r="50" spans="1:6" s="22" customFormat="1" ht="77.5" x14ac:dyDescent="0.35">
      <c r="A50" s="23" t="s">
        <v>110</v>
      </c>
      <c r="B50" s="23" t="s">
        <v>4</v>
      </c>
      <c r="C50" s="24" t="s">
        <v>111</v>
      </c>
      <c r="D50" s="25">
        <v>46223.833333333336</v>
      </c>
      <c r="E50" s="25">
        <v>46224.25</v>
      </c>
      <c r="F50" s="24" t="s">
        <v>112</v>
      </c>
    </row>
    <row r="51" spans="1:6" s="22" customFormat="1" ht="62" x14ac:dyDescent="0.35">
      <c r="A51" s="23" t="s">
        <v>149</v>
      </c>
      <c r="B51" s="23" t="s">
        <v>2</v>
      </c>
      <c r="C51" s="24" t="s">
        <v>150</v>
      </c>
      <c r="D51" s="25">
        <v>46223.833333333336</v>
      </c>
      <c r="E51" s="25">
        <v>46224.25</v>
      </c>
      <c r="F51" s="24" t="s">
        <v>151</v>
      </c>
    </row>
    <row r="52" spans="1:6" s="22" customFormat="1" ht="46.5" x14ac:dyDescent="0.35">
      <c r="A52" s="23" t="s">
        <v>149</v>
      </c>
      <c r="B52" s="23" t="s">
        <v>6</v>
      </c>
      <c r="C52" s="24" t="s">
        <v>152</v>
      </c>
      <c r="D52" s="25">
        <v>46223.833333333336</v>
      </c>
      <c r="E52" s="25">
        <v>46224.25</v>
      </c>
      <c r="F52" s="24" t="s">
        <v>153</v>
      </c>
    </row>
    <row r="53" spans="1:6" s="22" customFormat="1" ht="46.5" x14ac:dyDescent="0.35">
      <c r="A53" s="23" t="s">
        <v>310</v>
      </c>
      <c r="B53" s="23" t="s">
        <v>4</v>
      </c>
      <c r="C53" s="24" t="s">
        <v>672</v>
      </c>
      <c r="D53" s="25">
        <v>46223.833333333336</v>
      </c>
      <c r="E53" s="25">
        <v>46224.25</v>
      </c>
      <c r="F53" s="24" t="s">
        <v>673</v>
      </c>
    </row>
    <row r="54" spans="1:6" s="22" customFormat="1" ht="46.5" x14ac:dyDescent="0.35">
      <c r="A54" s="23" t="s">
        <v>310</v>
      </c>
      <c r="B54" s="23" t="s">
        <v>4</v>
      </c>
      <c r="C54" s="24" t="s">
        <v>678</v>
      </c>
      <c r="D54" s="25">
        <v>46223.833333333336</v>
      </c>
      <c r="E54" s="25">
        <v>46224.25</v>
      </c>
      <c r="F54" s="24" t="s">
        <v>679</v>
      </c>
    </row>
    <row r="55" spans="1:6" s="22" customFormat="1" ht="46.5" x14ac:dyDescent="0.35">
      <c r="A55" s="23" t="s">
        <v>310</v>
      </c>
      <c r="B55" s="23" t="s">
        <v>4</v>
      </c>
      <c r="C55" s="24" t="s">
        <v>680</v>
      </c>
      <c r="D55" s="25">
        <v>46223.833333333336</v>
      </c>
      <c r="E55" s="25">
        <v>46224.25</v>
      </c>
      <c r="F55" s="24" t="s">
        <v>679</v>
      </c>
    </row>
    <row r="56" spans="1:6" s="22" customFormat="1" ht="62" x14ac:dyDescent="0.35">
      <c r="A56" s="23" t="s">
        <v>310</v>
      </c>
      <c r="B56" s="23" t="s">
        <v>23</v>
      </c>
      <c r="C56" s="24" t="s">
        <v>687</v>
      </c>
      <c r="D56" s="25">
        <v>46223.833333333336</v>
      </c>
      <c r="E56" s="25">
        <v>46224.208333333336</v>
      </c>
      <c r="F56" s="24" t="s">
        <v>688</v>
      </c>
    </row>
    <row r="57" spans="1:6" s="22" customFormat="1" ht="46.5" x14ac:dyDescent="0.35">
      <c r="A57" s="23" t="s">
        <v>324</v>
      </c>
      <c r="B57" s="23" t="s">
        <v>6</v>
      </c>
      <c r="C57" s="24" t="s">
        <v>681</v>
      </c>
      <c r="D57" s="25">
        <v>46223.833333333336</v>
      </c>
      <c r="E57" s="25">
        <v>46224.25</v>
      </c>
      <c r="F57" s="24" t="s">
        <v>682</v>
      </c>
    </row>
    <row r="58" spans="1:6" s="22" customFormat="1" ht="46.5" x14ac:dyDescent="0.35">
      <c r="A58" s="23" t="s">
        <v>324</v>
      </c>
      <c r="B58" s="23" t="s">
        <v>6</v>
      </c>
      <c r="C58" s="24" t="s">
        <v>325</v>
      </c>
      <c r="D58" s="25">
        <v>46223.916666666664</v>
      </c>
      <c r="E58" s="25">
        <v>46224.25</v>
      </c>
      <c r="F58" s="24" t="s">
        <v>326</v>
      </c>
    </row>
    <row r="59" spans="1:6" s="22" customFormat="1" ht="31" x14ac:dyDescent="0.35">
      <c r="A59" s="23" t="s">
        <v>327</v>
      </c>
      <c r="B59" s="23" t="s">
        <v>23</v>
      </c>
      <c r="C59" s="24" t="s">
        <v>330</v>
      </c>
      <c r="D59" s="25">
        <v>46223.875</v>
      </c>
      <c r="E59" s="25">
        <v>46224.25</v>
      </c>
      <c r="F59" s="24" t="s">
        <v>331</v>
      </c>
    </row>
    <row r="60" spans="1:6" s="22" customFormat="1" ht="46.5" x14ac:dyDescent="0.35">
      <c r="A60" s="23" t="s">
        <v>327</v>
      </c>
      <c r="B60" s="23" t="s">
        <v>2</v>
      </c>
      <c r="C60" s="24" t="s">
        <v>689</v>
      </c>
      <c r="D60" s="25">
        <v>46223.833333333336</v>
      </c>
      <c r="E60" s="25">
        <v>46224.25</v>
      </c>
      <c r="F60" s="24" t="s">
        <v>690</v>
      </c>
    </row>
    <row r="61" spans="1:6" s="22" customFormat="1" ht="46.5" x14ac:dyDescent="0.35">
      <c r="A61" s="23" t="s">
        <v>317</v>
      </c>
      <c r="B61" s="23" t="s">
        <v>4</v>
      </c>
      <c r="C61" s="24" t="s">
        <v>318</v>
      </c>
      <c r="D61" s="25">
        <v>46223.833333333336</v>
      </c>
      <c r="E61" s="25">
        <v>46224.25</v>
      </c>
      <c r="F61" s="24" t="s">
        <v>319</v>
      </c>
    </row>
    <row r="62" spans="1:6" s="22" customFormat="1" ht="46.5" x14ac:dyDescent="0.35">
      <c r="A62" s="23" t="s">
        <v>317</v>
      </c>
      <c r="B62" s="23" t="s">
        <v>5</v>
      </c>
      <c r="C62" s="24" t="s">
        <v>320</v>
      </c>
      <c r="D62" s="25">
        <v>46223.833333333336</v>
      </c>
      <c r="E62" s="25">
        <v>46224.25</v>
      </c>
      <c r="F62" s="24" t="s">
        <v>319</v>
      </c>
    </row>
    <row r="63" spans="1:6" s="22" customFormat="1" ht="62" x14ac:dyDescent="0.35">
      <c r="A63" s="23" t="s">
        <v>317</v>
      </c>
      <c r="B63" s="23" t="s">
        <v>23</v>
      </c>
      <c r="C63" s="24" t="s">
        <v>683</v>
      </c>
      <c r="D63" s="25">
        <v>46223.833333333336</v>
      </c>
      <c r="E63" s="25">
        <v>46224.25</v>
      </c>
      <c r="F63" s="24" t="s">
        <v>684</v>
      </c>
    </row>
    <row r="64" spans="1:6" s="22" customFormat="1" ht="31" x14ac:dyDescent="0.35">
      <c r="A64" s="23" t="s">
        <v>291</v>
      </c>
      <c r="B64" s="23" t="s">
        <v>4</v>
      </c>
      <c r="C64" s="24" t="s">
        <v>292</v>
      </c>
      <c r="D64" s="25">
        <v>46223.875</v>
      </c>
      <c r="E64" s="25">
        <v>46224.25</v>
      </c>
      <c r="F64" s="24" t="s">
        <v>293</v>
      </c>
    </row>
    <row r="65" spans="1:6" s="22" customFormat="1" ht="31" x14ac:dyDescent="0.35">
      <c r="A65" s="23" t="s">
        <v>291</v>
      </c>
      <c r="B65" s="23" t="s">
        <v>5</v>
      </c>
      <c r="C65" s="24" t="s">
        <v>294</v>
      </c>
      <c r="D65" s="25">
        <v>46223.875</v>
      </c>
      <c r="E65" s="25">
        <v>46224.25</v>
      </c>
      <c r="F65" s="24" t="s">
        <v>293</v>
      </c>
    </row>
    <row r="66" spans="1:6" s="22" customFormat="1" ht="62" x14ac:dyDescent="0.35">
      <c r="A66" s="23" t="s">
        <v>291</v>
      </c>
      <c r="B66" s="23" t="s">
        <v>4</v>
      </c>
      <c r="C66" s="24" t="s">
        <v>578</v>
      </c>
      <c r="D66" s="25">
        <v>46223.833333333336</v>
      </c>
      <c r="E66" s="25">
        <v>46224.25</v>
      </c>
      <c r="F66" s="24" t="s">
        <v>579</v>
      </c>
    </row>
    <row r="67" spans="1:6" s="22" customFormat="1" ht="62" x14ac:dyDescent="0.35">
      <c r="A67" s="23" t="s">
        <v>291</v>
      </c>
      <c r="B67" s="23" t="s">
        <v>5</v>
      </c>
      <c r="C67" s="24" t="s">
        <v>580</v>
      </c>
      <c r="D67" s="25">
        <v>46223.833333333336</v>
      </c>
      <c r="E67" s="25">
        <v>46224.25</v>
      </c>
      <c r="F67" s="24" t="s">
        <v>579</v>
      </c>
    </row>
    <row r="68" spans="1:6" s="22" customFormat="1" ht="46.5" x14ac:dyDescent="0.35">
      <c r="A68" s="23" t="s">
        <v>291</v>
      </c>
      <c r="B68" s="23" t="s">
        <v>4</v>
      </c>
      <c r="C68" s="24" t="s">
        <v>587</v>
      </c>
      <c r="D68" s="25">
        <v>46223.833333333336</v>
      </c>
      <c r="E68" s="25">
        <v>46224.25</v>
      </c>
      <c r="F68" s="24" t="s">
        <v>588</v>
      </c>
    </row>
    <row r="69" spans="1:6" s="22" customFormat="1" ht="46.5" x14ac:dyDescent="0.35">
      <c r="A69" s="23" t="s">
        <v>291</v>
      </c>
      <c r="B69" s="23" t="s">
        <v>5</v>
      </c>
      <c r="C69" s="24" t="s">
        <v>589</v>
      </c>
      <c r="D69" s="25">
        <v>46223.833333333336</v>
      </c>
      <c r="E69" s="25">
        <v>46224.25</v>
      </c>
      <c r="F69" s="24" t="s">
        <v>588</v>
      </c>
    </row>
    <row r="70" spans="1:6" s="22" customFormat="1" ht="77.5" x14ac:dyDescent="0.35">
      <c r="A70" s="23" t="s">
        <v>343</v>
      </c>
      <c r="B70" s="23" t="s">
        <v>2</v>
      </c>
      <c r="C70" s="24" t="s">
        <v>696</v>
      </c>
      <c r="D70" s="25">
        <v>46223.916666666664</v>
      </c>
      <c r="E70" s="25">
        <v>46224.229166666664</v>
      </c>
      <c r="F70" s="24" t="s">
        <v>697</v>
      </c>
    </row>
    <row r="71" spans="1:6" s="22" customFormat="1" ht="62" x14ac:dyDescent="0.35">
      <c r="A71" s="23" t="s">
        <v>284</v>
      </c>
      <c r="B71" s="23" t="s">
        <v>2</v>
      </c>
      <c r="C71" s="24" t="s">
        <v>285</v>
      </c>
      <c r="D71" s="25">
        <v>46223.875</v>
      </c>
      <c r="E71" s="25">
        <v>46224.25</v>
      </c>
      <c r="F71" s="24" t="s">
        <v>286</v>
      </c>
    </row>
    <row r="72" spans="1:6" s="22" customFormat="1" ht="46.5" x14ac:dyDescent="0.35">
      <c r="A72" s="23" t="s">
        <v>284</v>
      </c>
      <c r="B72" s="23" t="s">
        <v>2</v>
      </c>
      <c r="C72" s="24" t="s">
        <v>289</v>
      </c>
      <c r="D72" s="25">
        <v>46223.875</v>
      </c>
      <c r="E72" s="25">
        <v>46224.25</v>
      </c>
      <c r="F72" s="24" t="s">
        <v>290</v>
      </c>
    </row>
    <row r="73" spans="1:6" s="22" customFormat="1" ht="31" x14ac:dyDescent="0.35">
      <c r="A73" s="23" t="s">
        <v>284</v>
      </c>
      <c r="B73" s="23" t="s">
        <v>2</v>
      </c>
      <c r="C73" s="24" t="s">
        <v>667</v>
      </c>
      <c r="D73" s="25">
        <v>46223.875</v>
      </c>
      <c r="E73" s="25">
        <v>46224.25</v>
      </c>
      <c r="F73" s="24" t="s">
        <v>668</v>
      </c>
    </row>
    <row r="74" spans="1:6" s="22" customFormat="1" ht="31" x14ac:dyDescent="0.35">
      <c r="A74" s="23" t="s">
        <v>284</v>
      </c>
      <c r="B74" s="23" t="s">
        <v>2</v>
      </c>
      <c r="C74" s="24" t="s">
        <v>669</v>
      </c>
      <c r="D74" s="25">
        <v>46223.875</v>
      </c>
      <c r="E74" s="25">
        <v>46224.25</v>
      </c>
      <c r="F74" s="24" t="s">
        <v>668</v>
      </c>
    </row>
    <row r="75" spans="1:6" s="22" customFormat="1" ht="77.5" x14ac:dyDescent="0.35">
      <c r="A75" s="23" t="s">
        <v>284</v>
      </c>
      <c r="B75" s="23" t="s">
        <v>6</v>
      </c>
      <c r="C75" s="24" t="s">
        <v>365</v>
      </c>
      <c r="D75" s="25">
        <v>46223.916666666664</v>
      </c>
      <c r="E75" s="25">
        <v>46224.229166666664</v>
      </c>
      <c r="F75" s="24" t="s">
        <v>366</v>
      </c>
    </row>
    <row r="76" spans="1:6" s="22" customFormat="1" ht="77.5" x14ac:dyDescent="0.35">
      <c r="A76" s="23" t="s">
        <v>337</v>
      </c>
      <c r="B76" s="23" t="s">
        <v>4</v>
      </c>
      <c r="C76" s="24" t="s">
        <v>694</v>
      </c>
      <c r="D76" s="25">
        <v>46223.916666666664</v>
      </c>
      <c r="E76" s="25">
        <v>46224.229166666664</v>
      </c>
      <c r="F76" s="24" t="s">
        <v>695</v>
      </c>
    </row>
    <row r="77" spans="1:6" s="22" customFormat="1" ht="124" x14ac:dyDescent="0.35">
      <c r="A77" s="23" t="s">
        <v>337</v>
      </c>
      <c r="B77" s="23" t="s">
        <v>5</v>
      </c>
      <c r="C77" s="24" t="s">
        <v>384</v>
      </c>
      <c r="D77" s="25">
        <v>46223.833333333336</v>
      </c>
      <c r="E77" s="25">
        <v>46224.25</v>
      </c>
      <c r="F77" s="24" t="s">
        <v>385</v>
      </c>
    </row>
    <row r="78" spans="1:6" s="22" customFormat="1" ht="124" x14ac:dyDescent="0.35">
      <c r="A78" s="23" t="s">
        <v>337</v>
      </c>
      <c r="B78" s="23" t="s">
        <v>5</v>
      </c>
      <c r="C78" s="24" t="s">
        <v>386</v>
      </c>
      <c r="D78" s="25">
        <v>46223.833333333336</v>
      </c>
      <c r="E78" s="25">
        <v>46224.25</v>
      </c>
      <c r="F78" s="24" t="s">
        <v>385</v>
      </c>
    </row>
    <row r="79" spans="1:6" s="22" customFormat="1" ht="77.5" x14ac:dyDescent="0.35">
      <c r="A79" s="23" t="s">
        <v>337</v>
      </c>
      <c r="B79" s="23" t="s">
        <v>23</v>
      </c>
      <c r="C79" s="24" t="s">
        <v>393</v>
      </c>
      <c r="D79" s="25">
        <v>46223.833333333336</v>
      </c>
      <c r="E79" s="25">
        <v>46224.25</v>
      </c>
      <c r="F79" s="24" t="s">
        <v>394</v>
      </c>
    </row>
    <row r="80" spans="1:6" s="22" customFormat="1" ht="46.5" x14ac:dyDescent="0.35">
      <c r="A80" s="23" t="s">
        <v>400</v>
      </c>
      <c r="B80" s="23" t="s">
        <v>5</v>
      </c>
      <c r="C80" s="24" t="s">
        <v>574</v>
      </c>
      <c r="D80" s="25">
        <v>46223.875</v>
      </c>
      <c r="E80" s="25">
        <v>46224.25</v>
      </c>
      <c r="F80" s="24" t="s">
        <v>575</v>
      </c>
    </row>
    <row r="81" spans="1:6" s="22" customFormat="1" ht="108.5" x14ac:dyDescent="0.35">
      <c r="A81" s="23" t="s">
        <v>400</v>
      </c>
      <c r="B81" s="23" t="s">
        <v>23</v>
      </c>
      <c r="C81" s="24" t="s">
        <v>401</v>
      </c>
      <c r="D81" s="25">
        <v>46223.875</v>
      </c>
      <c r="E81" s="25">
        <v>46224.25</v>
      </c>
      <c r="F81" s="24" t="s">
        <v>402</v>
      </c>
    </row>
    <row r="82" spans="1:6" s="22" customFormat="1" ht="46.5" x14ac:dyDescent="0.35">
      <c r="A82" s="23" t="s">
        <v>270</v>
      </c>
      <c r="B82" s="23" t="s">
        <v>2</v>
      </c>
      <c r="C82" s="24" t="s">
        <v>271</v>
      </c>
      <c r="D82" s="25">
        <v>46223.875</v>
      </c>
      <c r="E82" s="25">
        <v>46224.25</v>
      </c>
      <c r="F82" s="24" t="s">
        <v>272</v>
      </c>
    </row>
    <row r="83" spans="1:6" s="22" customFormat="1" ht="31" x14ac:dyDescent="0.35">
      <c r="A83" s="23" t="s">
        <v>270</v>
      </c>
      <c r="B83" s="23" t="s">
        <v>2</v>
      </c>
      <c r="C83" s="24" t="s">
        <v>662</v>
      </c>
      <c r="D83" s="25">
        <v>46223.875</v>
      </c>
      <c r="E83" s="25">
        <v>46224.25</v>
      </c>
      <c r="F83" s="24" t="s">
        <v>663</v>
      </c>
    </row>
    <row r="84" spans="1:6" s="22" customFormat="1" ht="31" x14ac:dyDescent="0.35">
      <c r="A84" s="23" t="s">
        <v>270</v>
      </c>
      <c r="B84" s="23" t="s">
        <v>2</v>
      </c>
      <c r="C84" s="24" t="s">
        <v>664</v>
      </c>
      <c r="D84" s="25">
        <v>46223.875</v>
      </c>
      <c r="E84" s="25">
        <v>46224.25</v>
      </c>
      <c r="F84" s="24" t="s">
        <v>663</v>
      </c>
    </row>
    <row r="85" spans="1:6" s="22" customFormat="1" ht="31" x14ac:dyDescent="0.35">
      <c r="A85" s="23" t="s">
        <v>270</v>
      </c>
      <c r="B85" s="23" t="s">
        <v>6</v>
      </c>
      <c r="C85" s="24" t="s">
        <v>665</v>
      </c>
      <c r="D85" s="25">
        <v>46223.875</v>
      </c>
      <c r="E85" s="25">
        <v>46224.25</v>
      </c>
      <c r="F85" s="24" t="s">
        <v>666</v>
      </c>
    </row>
    <row r="86" spans="1:6" s="22" customFormat="1" ht="46.5" x14ac:dyDescent="0.35">
      <c r="A86" s="23" t="s">
        <v>270</v>
      </c>
      <c r="B86" s="23" t="s">
        <v>6</v>
      </c>
      <c r="C86" s="24" t="s">
        <v>670</v>
      </c>
      <c r="D86" s="25">
        <v>46223.875</v>
      </c>
      <c r="E86" s="25">
        <v>46224.25</v>
      </c>
      <c r="F86" s="24" t="s">
        <v>671</v>
      </c>
    </row>
    <row r="87" spans="1:6" s="22" customFormat="1" ht="31" x14ac:dyDescent="0.35">
      <c r="A87" s="23" t="s">
        <v>270</v>
      </c>
      <c r="B87" s="23" t="s">
        <v>6</v>
      </c>
      <c r="C87" s="24" t="s">
        <v>459</v>
      </c>
      <c r="D87" s="25">
        <v>46209.208333333336</v>
      </c>
      <c r="E87" s="25">
        <v>46240.25</v>
      </c>
      <c r="F87" s="24" t="s">
        <v>460</v>
      </c>
    </row>
    <row r="88" spans="1:6" s="22" customFormat="1" ht="31" x14ac:dyDescent="0.35">
      <c r="A88" s="23" t="s">
        <v>407</v>
      </c>
      <c r="B88" s="23" t="s">
        <v>23</v>
      </c>
      <c r="C88" s="24" t="s">
        <v>408</v>
      </c>
      <c r="D88" s="25">
        <v>46223.833333333336</v>
      </c>
      <c r="E88" s="25">
        <v>46224.25</v>
      </c>
      <c r="F88" s="24" t="s">
        <v>409</v>
      </c>
    </row>
    <row r="89" spans="1:6" s="22" customFormat="1" ht="93" x14ac:dyDescent="0.35">
      <c r="A89" s="23" t="s">
        <v>372</v>
      </c>
      <c r="B89" s="23" t="s">
        <v>2</v>
      </c>
      <c r="C89" s="24" t="s">
        <v>626</v>
      </c>
      <c r="D89" s="25">
        <v>46223.833333333336</v>
      </c>
      <c r="E89" s="25">
        <v>46224.25</v>
      </c>
      <c r="F89" s="24" t="s">
        <v>495</v>
      </c>
    </row>
    <row r="90" spans="1:6" s="22" customFormat="1" ht="93" x14ac:dyDescent="0.35">
      <c r="A90" s="23" t="s">
        <v>372</v>
      </c>
      <c r="B90" s="23" t="s">
        <v>2</v>
      </c>
      <c r="C90" s="24" t="s">
        <v>627</v>
      </c>
      <c r="D90" s="25">
        <v>46223.833333333336</v>
      </c>
      <c r="E90" s="25">
        <v>46224.25</v>
      </c>
      <c r="F90" s="24" t="s">
        <v>495</v>
      </c>
    </row>
    <row r="91" spans="1:6" s="22" customFormat="1" ht="93" x14ac:dyDescent="0.35">
      <c r="A91" s="23" t="s">
        <v>372</v>
      </c>
      <c r="B91" s="23" t="s">
        <v>2</v>
      </c>
      <c r="C91" s="24" t="s">
        <v>628</v>
      </c>
      <c r="D91" s="25">
        <v>46223.833333333336</v>
      </c>
      <c r="E91" s="25">
        <v>46224.25</v>
      </c>
      <c r="F91" s="24" t="s">
        <v>495</v>
      </c>
    </row>
    <row r="92" spans="1:6" s="22" customFormat="1" ht="93" x14ac:dyDescent="0.35">
      <c r="A92" s="23" t="s">
        <v>372</v>
      </c>
      <c r="B92" s="23" t="s">
        <v>2</v>
      </c>
      <c r="C92" s="24" t="s">
        <v>629</v>
      </c>
      <c r="D92" s="25">
        <v>46223.833333333336</v>
      </c>
      <c r="E92" s="25">
        <v>46224.25</v>
      </c>
      <c r="F92" s="24" t="s">
        <v>495</v>
      </c>
    </row>
    <row r="93" spans="1:6" s="22" customFormat="1" ht="46.5" x14ac:dyDescent="0.35">
      <c r="A93" s="23" t="s">
        <v>372</v>
      </c>
      <c r="B93" s="23" t="s">
        <v>4</v>
      </c>
      <c r="C93" s="24" t="s">
        <v>373</v>
      </c>
      <c r="D93" s="25">
        <v>46223.8125</v>
      </c>
      <c r="E93" s="25">
        <v>46224.25</v>
      </c>
      <c r="F93" s="24" t="s">
        <v>374</v>
      </c>
    </row>
    <row r="94" spans="1:6" s="22" customFormat="1" ht="62" x14ac:dyDescent="0.35">
      <c r="A94" s="23" t="s">
        <v>372</v>
      </c>
      <c r="B94" s="23" t="s">
        <v>5</v>
      </c>
      <c r="C94" s="24" t="s">
        <v>375</v>
      </c>
      <c r="D94" s="25">
        <v>46223.8125</v>
      </c>
      <c r="E94" s="25">
        <v>46224.25</v>
      </c>
      <c r="F94" s="24" t="s">
        <v>376</v>
      </c>
    </row>
    <row r="95" spans="1:6" s="22" customFormat="1" ht="77.5" x14ac:dyDescent="0.35">
      <c r="A95" s="23" t="s">
        <v>372</v>
      </c>
      <c r="B95" s="23" t="s">
        <v>4</v>
      </c>
      <c r="C95" s="24" t="s">
        <v>379</v>
      </c>
      <c r="D95" s="25">
        <v>46223.854166666664</v>
      </c>
      <c r="E95" s="25">
        <v>46224.25</v>
      </c>
      <c r="F95" s="24" t="s">
        <v>380</v>
      </c>
    </row>
    <row r="96" spans="1:6" s="22" customFormat="1" ht="77.5" x14ac:dyDescent="0.35">
      <c r="A96" s="23" t="s">
        <v>372</v>
      </c>
      <c r="B96" s="23" t="s">
        <v>5</v>
      </c>
      <c r="C96" s="24" t="s">
        <v>381</v>
      </c>
      <c r="D96" s="25">
        <v>46223.854166666664</v>
      </c>
      <c r="E96" s="25">
        <v>46224.25</v>
      </c>
      <c r="F96" s="24" t="s">
        <v>380</v>
      </c>
    </row>
    <row r="97" spans="1:6" s="22" customFormat="1" ht="62" x14ac:dyDescent="0.35">
      <c r="A97" s="23" t="s">
        <v>372</v>
      </c>
      <c r="B97" s="23" t="s">
        <v>5</v>
      </c>
      <c r="C97" s="24" t="s">
        <v>382</v>
      </c>
      <c r="D97" s="25">
        <v>46223.854166666664</v>
      </c>
      <c r="E97" s="25">
        <v>46224.25</v>
      </c>
      <c r="F97" s="24" t="s">
        <v>383</v>
      </c>
    </row>
    <row r="98" spans="1:6" s="22" customFormat="1" ht="93" x14ac:dyDescent="0.35">
      <c r="A98" s="23" t="s">
        <v>372</v>
      </c>
      <c r="B98" s="23" t="s">
        <v>2</v>
      </c>
      <c r="C98" s="24" t="s">
        <v>387</v>
      </c>
      <c r="D98" s="25">
        <v>46223.791666666664</v>
      </c>
      <c r="E98" s="25">
        <v>46224.25</v>
      </c>
      <c r="F98" s="24" t="s">
        <v>388</v>
      </c>
    </row>
    <row r="99" spans="1:6" s="22" customFormat="1" ht="77.5" x14ac:dyDescent="0.35">
      <c r="A99" s="23" t="s">
        <v>372</v>
      </c>
      <c r="B99" s="23" t="s">
        <v>6</v>
      </c>
      <c r="C99" s="24" t="s">
        <v>389</v>
      </c>
      <c r="D99" s="25">
        <v>46223.791666666664</v>
      </c>
      <c r="E99" s="25">
        <v>46224.25</v>
      </c>
      <c r="F99" s="24" t="s">
        <v>390</v>
      </c>
    </row>
    <row r="100" spans="1:6" s="22" customFormat="1" ht="46.5" x14ac:dyDescent="0.35">
      <c r="A100" s="23" t="s">
        <v>372</v>
      </c>
      <c r="B100" s="23" t="s">
        <v>5</v>
      </c>
      <c r="C100" s="24" t="s">
        <v>391</v>
      </c>
      <c r="D100" s="25">
        <v>46223.833333333336</v>
      </c>
      <c r="E100" s="25">
        <v>46224.25</v>
      </c>
      <c r="F100" s="24" t="s">
        <v>392</v>
      </c>
    </row>
    <row r="101" spans="1:6" s="22" customFormat="1" ht="108.5" x14ac:dyDescent="0.35">
      <c r="A101" s="23" t="s">
        <v>372</v>
      </c>
      <c r="B101" s="23" t="s">
        <v>6</v>
      </c>
      <c r="C101" s="24" t="s">
        <v>463</v>
      </c>
      <c r="D101" s="25">
        <v>46202.875</v>
      </c>
      <c r="E101" s="25">
        <v>46508.208333333336</v>
      </c>
      <c r="F101" s="24" t="s">
        <v>464</v>
      </c>
    </row>
    <row r="102" spans="1:6" s="22" customFormat="1" ht="46.5" x14ac:dyDescent="0.35">
      <c r="A102" s="23" t="s">
        <v>658</v>
      </c>
      <c r="B102" s="23" t="s">
        <v>6</v>
      </c>
      <c r="C102" s="24" t="s">
        <v>659</v>
      </c>
      <c r="D102" s="25">
        <v>46223.875</v>
      </c>
      <c r="E102" s="25">
        <v>46224.25</v>
      </c>
      <c r="F102" s="24" t="s">
        <v>660</v>
      </c>
    </row>
    <row r="103" spans="1:6" s="22" customFormat="1" ht="46.5" x14ac:dyDescent="0.35">
      <c r="A103" s="23" t="s">
        <v>658</v>
      </c>
      <c r="B103" s="23" t="s">
        <v>6</v>
      </c>
      <c r="C103" s="24" t="s">
        <v>661</v>
      </c>
      <c r="D103" s="25">
        <v>46223.875</v>
      </c>
      <c r="E103" s="25">
        <v>46224.25</v>
      </c>
      <c r="F103" s="24" t="s">
        <v>660</v>
      </c>
    </row>
    <row r="104" spans="1:6" s="22" customFormat="1" ht="93" x14ac:dyDescent="0.35">
      <c r="A104" s="23" t="s">
        <v>600</v>
      </c>
      <c r="B104" s="23" t="s">
        <v>23</v>
      </c>
      <c r="C104" s="24" t="s">
        <v>601</v>
      </c>
      <c r="D104" s="25">
        <v>46223.833333333336</v>
      </c>
      <c r="E104" s="25">
        <v>46224.25</v>
      </c>
      <c r="F104" s="24" t="s">
        <v>602</v>
      </c>
    </row>
    <row r="105" spans="1:6" s="22" customFormat="1" ht="77.5" x14ac:dyDescent="0.35">
      <c r="A105" s="23" t="s">
        <v>38</v>
      </c>
      <c r="B105" s="23" t="s">
        <v>4</v>
      </c>
      <c r="C105" s="24" t="s">
        <v>39</v>
      </c>
      <c r="D105" s="25">
        <v>46223.875</v>
      </c>
      <c r="E105" s="25">
        <v>46224.208333333336</v>
      </c>
      <c r="F105" s="24" t="s">
        <v>40</v>
      </c>
    </row>
    <row r="106" spans="1:6" s="22" customFormat="1" ht="77.5" x14ac:dyDescent="0.35">
      <c r="A106" s="23" t="s">
        <v>32</v>
      </c>
      <c r="B106" s="23" t="s">
        <v>23</v>
      </c>
      <c r="C106" s="24" t="s">
        <v>33</v>
      </c>
      <c r="D106" s="25">
        <v>46223.833333333336</v>
      </c>
      <c r="E106" s="25">
        <v>46224.25</v>
      </c>
      <c r="F106" s="24" t="s">
        <v>34</v>
      </c>
    </row>
    <row r="107" spans="1:6" s="22" customFormat="1" ht="77.5" x14ac:dyDescent="0.35">
      <c r="A107" s="23" t="s">
        <v>465</v>
      </c>
      <c r="B107" s="23" t="s">
        <v>23</v>
      </c>
      <c r="C107" s="24" t="s">
        <v>466</v>
      </c>
      <c r="D107" s="25">
        <v>46217.625</v>
      </c>
      <c r="E107" s="25">
        <v>46387.875</v>
      </c>
      <c r="F107" s="24" t="s">
        <v>467</v>
      </c>
    </row>
    <row r="108" spans="1:6" s="22" customFormat="1" ht="77.5" x14ac:dyDescent="0.35">
      <c r="A108" s="23" t="s">
        <v>418</v>
      </c>
      <c r="B108" s="23" t="s">
        <v>2</v>
      </c>
      <c r="C108" s="24" t="s">
        <v>419</v>
      </c>
      <c r="D108" s="25">
        <v>46223.875</v>
      </c>
      <c r="E108" s="25">
        <v>46224.25</v>
      </c>
      <c r="F108" s="24" t="s">
        <v>420</v>
      </c>
    </row>
    <row r="109" spans="1:6" s="22" customFormat="1" ht="77.5" x14ac:dyDescent="0.35">
      <c r="A109" s="23" t="s">
        <v>418</v>
      </c>
      <c r="B109" s="23" t="s">
        <v>2</v>
      </c>
      <c r="C109" s="24" t="s">
        <v>428</v>
      </c>
      <c r="D109" s="25">
        <v>46223.833333333336</v>
      </c>
      <c r="E109" s="25">
        <v>46224.208333333336</v>
      </c>
      <c r="F109" s="24" t="s">
        <v>429</v>
      </c>
    </row>
    <row r="110" spans="1:6" s="22" customFormat="1" ht="77.5" x14ac:dyDescent="0.35">
      <c r="A110" s="23" t="s">
        <v>418</v>
      </c>
      <c r="B110" s="23" t="s">
        <v>6</v>
      </c>
      <c r="C110" s="24" t="s">
        <v>430</v>
      </c>
      <c r="D110" s="25">
        <v>46223.833333333336</v>
      </c>
      <c r="E110" s="25">
        <v>46224.208333333336</v>
      </c>
      <c r="F110" s="24" t="s">
        <v>429</v>
      </c>
    </row>
    <row r="111" spans="1:6" s="22" customFormat="1" ht="77.5" x14ac:dyDescent="0.35">
      <c r="A111" s="23" t="s">
        <v>418</v>
      </c>
      <c r="B111" s="23" t="s">
        <v>2</v>
      </c>
      <c r="C111" s="24" t="s">
        <v>442</v>
      </c>
      <c r="D111" s="25">
        <v>46223.833333333336</v>
      </c>
      <c r="E111" s="25">
        <v>46224.25</v>
      </c>
      <c r="F111" s="24" t="s">
        <v>443</v>
      </c>
    </row>
    <row r="112" spans="1:6" s="22" customFormat="1" ht="77.5" x14ac:dyDescent="0.35">
      <c r="A112" s="23" t="s">
        <v>20</v>
      </c>
      <c r="B112" s="23" t="s">
        <v>4</v>
      </c>
      <c r="C112" s="24" t="s">
        <v>21</v>
      </c>
      <c r="D112" s="25">
        <v>46223.833333333336</v>
      </c>
      <c r="E112" s="25">
        <v>46224.25</v>
      </c>
      <c r="F112" s="24" t="s">
        <v>22</v>
      </c>
    </row>
    <row r="113" spans="1:6" s="22" customFormat="1" ht="62" x14ac:dyDescent="0.35">
      <c r="A113" s="23" t="s">
        <v>20</v>
      </c>
      <c r="B113" s="23" t="s">
        <v>23</v>
      </c>
      <c r="C113" s="24" t="s">
        <v>24</v>
      </c>
      <c r="D113" s="25">
        <v>46223.833333333336</v>
      </c>
      <c r="E113" s="25">
        <v>46224.25</v>
      </c>
      <c r="F113" s="24" t="s">
        <v>25</v>
      </c>
    </row>
    <row r="114" spans="1:6" s="22" customFormat="1" ht="77.5" x14ac:dyDescent="0.35">
      <c r="A114" s="23" t="s">
        <v>716</v>
      </c>
      <c r="B114" s="23" t="s">
        <v>6</v>
      </c>
      <c r="C114" s="24" t="s">
        <v>717</v>
      </c>
      <c r="D114" s="25">
        <v>46223.875</v>
      </c>
      <c r="E114" s="25">
        <v>46224.25</v>
      </c>
      <c r="F114" s="24" t="s">
        <v>718</v>
      </c>
    </row>
    <row r="115" spans="1:6" s="22" customFormat="1" ht="77.5" x14ac:dyDescent="0.35">
      <c r="A115" s="23" t="s">
        <v>46</v>
      </c>
      <c r="B115" s="23" t="s">
        <v>2</v>
      </c>
      <c r="C115" s="24" t="s">
        <v>47</v>
      </c>
      <c r="D115" s="25">
        <v>46223.833333333336</v>
      </c>
      <c r="E115" s="25">
        <v>46224.25</v>
      </c>
      <c r="F115" s="24" t="s">
        <v>48</v>
      </c>
    </row>
    <row r="116" spans="1:6" s="22" customFormat="1" ht="77.5" x14ac:dyDescent="0.35">
      <c r="A116" s="23" t="s">
        <v>46</v>
      </c>
      <c r="B116" s="23" t="s">
        <v>23</v>
      </c>
      <c r="C116" s="24" t="s">
        <v>61</v>
      </c>
      <c r="D116" s="25">
        <v>46223.833333333336</v>
      </c>
      <c r="E116" s="25">
        <v>46224.25</v>
      </c>
      <c r="F116" s="24" t="s">
        <v>62</v>
      </c>
    </row>
    <row r="117" spans="1:6" s="22" customFormat="1" ht="77.5" x14ac:dyDescent="0.35">
      <c r="A117" s="23" t="s">
        <v>46</v>
      </c>
      <c r="B117" s="23" t="s">
        <v>23</v>
      </c>
      <c r="C117" s="24" t="s">
        <v>437</v>
      </c>
      <c r="D117" s="25">
        <v>46223.875</v>
      </c>
      <c r="E117" s="25">
        <v>46224.25</v>
      </c>
      <c r="F117" s="24" t="s">
        <v>438</v>
      </c>
    </row>
    <row r="118" spans="1:6" s="22" customFormat="1" ht="46.5" x14ac:dyDescent="0.35">
      <c r="A118" s="23" t="s">
        <v>46</v>
      </c>
      <c r="B118" s="23" t="s">
        <v>5</v>
      </c>
      <c r="C118" s="24" t="s">
        <v>722</v>
      </c>
      <c r="D118" s="25">
        <v>46223.875</v>
      </c>
      <c r="E118" s="25">
        <v>46224.25</v>
      </c>
      <c r="F118" s="24" t="s">
        <v>723</v>
      </c>
    </row>
    <row r="119" spans="1:6" s="22" customFormat="1" ht="46.5" x14ac:dyDescent="0.35">
      <c r="A119" s="23" t="s">
        <v>446</v>
      </c>
      <c r="B119" s="23" t="s">
        <v>4</v>
      </c>
      <c r="C119" s="24" t="s">
        <v>447</v>
      </c>
      <c r="D119" s="25">
        <v>46223.833333333336</v>
      </c>
      <c r="E119" s="25">
        <v>46224.208333333336</v>
      </c>
      <c r="F119" s="24" t="s">
        <v>448</v>
      </c>
    </row>
    <row r="120" spans="1:6" s="22" customFormat="1" ht="46.5" x14ac:dyDescent="0.35">
      <c r="A120" s="23" t="s">
        <v>446</v>
      </c>
      <c r="B120" s="23" t="s">
        <v>4</v>
      </c>
      <c r="C120" s="24" t="s">
        <v>449</v>
      </c>
      <c r="D120" s="25">
        <v>46223.833333333336</v>
      </c>
      <c r="E120" s="25">
        <v>46224.208333333336</v>
      </c>
      <c r="F120" s="24" t="s">
        <v>448</v>
      </c>
    </row>
    <row r="121" spans="1:6" s="22" customFormat="1" ht="77.5" x14ac:dyDescent="0.35">
      <c r="A121" s="23" t="s">
        <v>439</v>
      </c>
      <c r="B121" s="23" t="s">
        <v>2</v>
      </c>
      <c r="C121" s="24" t="s">
        <v>611</v>
      </c>
      <c r="D121" s="25">
        <v>46223.833333333336</v>
      </c>
      <c r="E121" s="25">
        <v>46224.25</v>
      </c>
      <c r="F121" s="24" t="s">
        <v>441</v>
      </c>
    </row>
    <row r="122" spans="1:6" s="22" customFormat="1" ht="77.5" x14ac:dyDescent="0.35">
      <c r="A122" s="23" t="s">
        <v>439</v>
      </c>
      <c r="B122" s="23" t="s">
        <v>2</v>
      </c>
      <c r="C122" s="24" t="s">
        <v>719</v>
      </c>
      <c r="D122" s="25">
        <v>46223.833333333336</v>
      </c>
      <c r="E122" s="25">
        <v>46224.25</v>
      </c>
      <c r="F122" s="24" t="s">
        <v>441</v>
      </c>
    </row>
    <row r="123" spans="1:6" s="22" customFormat="1" ht="62" x14ac:dyDescent="0.35">
      <c r="A123" s="23" t="s">
        <v>439</v>
      </c>
      <c r="B123" s="23" t="s">
        <v>2</v>
      </c>
      <c r="C123" s="24" t="s">
        <v>720</v>
      </c>
      <c r="D123" s="25">
        <v>46223.875</v>
      </c>
      <c r="E123" s="25">
        <v>46224.25</v>
      </c>
      <c r="F123" s="24" t="s">
        <v>721</v>
      </c>
    </row>
    <row r="124" spans="1:6" s="22" customFormat="1" ht="93" x14ac:dyDescent="0.35">
      <c r="A124" s="23" t="s">
        <v>489</v>
      </c>
      <c r="B124" s="23" t="s">
        <v>23</v>
      </c>
      <c r="C124" s="24" t="s">
        <v>490</v>
      </c>
      <c r="D124" s="25">
        <v>46223.833333333336</v>
      </c>
      <c r="E124" s="25">
        <v>46224.25</v>
      </c>
      <c r="F124" s="24" t="s">
        <v>491</v>
      </c>
    </row>
    <row r="125" spans="1:6" s="22" customFormat="1" ht="93" x14ac:dyDescent="0.35">
      <c r="A125" s="23" t="s">
        <v>489</v>
      </c>
      <c r="B125" s="23" t="s">
        <v>23</v>
      </c>
      <c r="C125" s="24" t="s">
        <v>492</v>
      </c>
      <c r="D125" s="25">
        <v>46223.833333333336</v>
      </c>
      <c r="E125" s="25">
        <v>46224.25</v>
      </c>
      <c r="F125" s="24" t="s">
        <v>491</v>
      </c>
    </row>
    <row r="126" spans="1:6" s="22" customFormat="1" ht="46.5" x14ac:dyDescent="0.35">
      <c r="A126" s="23" t="s">
        <v>248</v>
      </c>
      <c r="B126" s="23" t="s">
        <v>4</v>
      </c>
      <c r="C126" s="24" t="s">
        <v>249</v>
      </c>
      <c r="D126" s="25">
        <v>46223.833333333336</v>
      </c>
      <c r="E126" s="25">
        <v>46224.25</v>
      </c>
      <c r="F126" s="24" t="s">
        <v>250</v>
      </c>
    </row>
    <row r="127" spans="1:6" s="22" customFormat="1" ht="46.5" x14ac:dyDescent="0.35">
      <c r="A127" s="23" t="s">
        <v>248</v>
      </c>
      <c r="B127" s="23" t="s">
        <v>4</v>
      </c>
      <c r="C127" s="24" t="s">
        <v>251</v>
      </c>
      <c r="D127" s="25">
        <v>46223.833333333336</v>
      </c>
      <c r="E127" s="25">
        <v>46224.25</v>
      </c>
      <c r="F127" s="24" t="s">
        <v>250</v>
      </c>
    </row>
    <row r="128" spans="1:6" s="22" customFormat="1" ht="46.5" x14ac:dyDescent="0.35">
      <c r="A128" s="23" t="s">
        <v>248</v>
      </c>
      <c r="B128" s="23" t="s">
        <v>4</v>
      </c>
      <c r="C128" s="24" t="s">
        <v>252</v>
      </c>
      <c r="D128" s="25">
        <v>46223.833333333336</v>
      </c>
      <c r="E128" s="25">
        <v>46224.25</v>
      </c>
      <c r="F128" s="24" t="s">
        <v>250</v>
      </c>
    </row>
    <row r="129" spans="1:6" s="22" customFormat="1" ht="46.5" x14ac:dyDescent="0.35">
      <c r="A129" s="23" t="s">
        <v>248</v>
      </c>
      <c r="B129" s="23" t="s">
        <v>4</v>
      </c>
      <c r="C129" s="24" t="s">
        <v>253</v>
      </c>
      <c r="D129" s="25">
        <v>46223.833333333336</v>
      </c>
      <c r="E129" s="25">
        <v>46224.25</v>
      </c>
      <c r="F129" s="24" t="s">
        <v>250</v>
      </c>
    </row>
    <row r="130" spans="1:6" s="22" customFormat="1" ht="46.5" x14ac:dyDescent="0.35">
      <c r="A130" s="23" t="s">
        <v>640</v>
      </c>
      <c r="B130" s="23" t="s">
        <v>6</v>
      </c>
      <c r="C130" s="24" t="s">
        <v>641</v>
      </c>
      <c r="D130" s="25">
        <v>46223.833333333336</v>
      </c>
      <c r="E130" s="25">
        <v>46224.208333333336</v>
      </c>
      <c r="F130" s="24" t="s">
        <v>642</v>
      </c>
    </row>
    <row r="131" spans="1:6" s="22" customFormat="1" ht="46.5" x14ac:dyDescent="0.35">
      <c r="A131" s="23" t="s">
        <v>206</v>
      </c>
      <c r="B131" s="23" t="s">
        <v>6</v>
      </c>
      <c r="C131" s="24" t="s">
        <v>546</v>
      </c>
      <c r="D131" s="25">
        <v>46223.875</v>
      </c>
      <c r="E131" s="25">
        <v>46224.25</v>
      </c>
      <c r="F131" s="24" t="s">
        <v>547</v>
      </c>
    </row>
    <row r="132" spans="1:6" s="22" customFormat="1" ht="46.5" x14ac:dyDescent="0.35">
      <c r="A132" s="23" t="s">
        <v>206</v>
      </c>
      <c r="B132" s="23" t="s">
        <v>4</v>
      </c>
      <c r="C132" s="24" t="s">
        <v>548</v>
      </c>
      <c r="D132" s="25">
        <v>46223.875</v>
      </c>
      <c r="E132" s="25">
        <v>46224.25</v>
      </c>
      <c r="F132" s="24" t="s">
        <v>547</v>
      </c>
    </row>
    <row r="133" spans="1:6" s="22" customFormat="1" ht="46.5" x14ac:dyDescent="0.35">
      <c r="A133" s="23" t="s">
        <v>206</v>
      </c>
      <c r="B133" s="23" t="s">
        <v>2</v>
      </c>
      <c r="C133" s="24" t="s">
        <v>549</v>
      </c>
      <c r="D133" s="25">
        <v>46223.875</v>
      </c>
      <c r="E133" s="25">
        <v>46224.25</v>
      </c>
      <c r="F133" s="24" t="s">
        <v>547</v>
      </c>
    </row>
    <row r="134" spans="1:6" s="22" customFormat="1" ht="46.5" x14ac:dyDescent="0.35">
      <c r="A134" s="23" t="s">
        <v>206</v>
      </c>
      <c r="B134" s="23" t="s">
        <v>2</v>
      </c>
      <c r="C134" s="24" t="s">
        <v>550</v>
      </c>
      <c r="D134" s="25">
        <v>46223.875</v>
      </c>
      <c r="E134" s="25">
        <v>46224.25</v>
      </c>
      <c r="F134" s="24" t="s">
        <v>547</v>
      </c>
    </row>
    <row r="135" spans="1:6" s="22" customFormat="1" ht="46.5" x14ac:dyDescent="0.35">
      <c r="A135" s="23" t="s">
        <v>206</v>
      </c>
      <c r="B135" s="23" t="s">
        <v>2</v>
      </c>
      <c r="C135" s="24" t="s">
        <v>551</v>
      </c>
      <c r="D135" s="25">
        <v>46223.875</v>
      </c>
      <c r="E135" s="25">
        <v>46224.25</v>
      </c>
      <c r="F135" s="24" t="s">
        <v>547</v>
      </c>
    </row>
    <row r="136" spans="1:6" s="22" customFormat="1" ht="46.5" x14ac:dyDescent="0.35">
      <c r="A136" s="23" t="s">
        <v>206</v>
      </c>
      <c r="B136" s="23" t="s">
        <v>2</v>
      </c>
      <c r="C136" s="24" t="s">
        <v>552</v>
      </c>
      <c r="D136" s="25">
        <v>46223.875</v>
      </c>
      <c r="E136" s="25">
        <v>46224.25</v>
      </c>
      <c r="F136" s="24" t="s">
        <v>547</v>
      </c>
    </row>
    <row r="137" spans="1:6" s="22" customFormat="1" ht="77.5" x14ac:dyDescent="0.35">
      <c r="A137" s="23" t="s">
        <v>98</v>
      </c>
      <c r="B137" s="23" t="s">
        <v>4</v>
      </c>
      <c r="C137" s="24" t="s">
        <v>633</v>
      </c>
      <c r="D137" s="25">
        <v>46223.833333333336</v>
      </c>
      <c r="E137" s="25">
        <v>46224.25</v>
      </c>
      <c r="F137" s="24" t="s">
        <v>634</v>
      </c>
    </row>
    <row r="138" spans="1:6" ht="77.5" x14ac:dyDescent="0.35">
      <c r="A138" s="23" t="s">
        <v>98</v>
      </c>
      <c r="B138" s="23" t="s">
        <v>5</v>
      </c>
      <c r="C138" s="24" t="s">
        <v>635</v>
      </c>
      <c r="D138" s="25">
        <v>46223.833333333336</v>
      </c>
      <c r="E138" s="25">
        <v>46224.25</v>
      </c>
      <c r="F138" s="24" t="s">
        <v>634</v>
      </c>
    </row>
    <row r="139" spans="1:6" ht="77.5" x14ac:dyDescent="0.35">
      <c r="A139" s="23" t="s">
        <v>98</v>
      </c>
      <c r="B139" s="23" t="s">
        <v>5</v>
      </c>
      <c r="C139" s="24" t="s">
        <v>125</v>
      </c>
      <c r="D139" s="25">
        <v>46223.833333333336</v>
      </c>
      <c r="E139" s="25">
        <v>46224.25</v>
      </c>
      <c r="F139" s="24" t="s">
        <v>126</v>
      </c>
    </row>
    <row r="140" spans="1:6" ht="46.5" x14ac:dyDescent="0.35">
      <c r="A140" s="23" t="s">
        <v>146</v>
      </c>
      <c r="B140" s="23" t="s">
        <v>4</v>
      </c>
      <c r="C140" s="24" t="s">
        <v>147</v>
      </c>
      <c r="D140" s="25">
        <v>46223.833333333336</v>
      </c>
      <c r="E140" s="25">
        <v>46224.25</v>
      </c>
      <c r="F140" s="24" t="s">
        <v>148</v>
      </c>
    </row>
    <row r="141" spans="1:6" ht="62" x14ac:dyDescent="0.35">
      <c r="A141" s="23" t="s">
        <v>146</v>
      </c>
      <c r="B141" s="23" t="s">
        <v>4</v>
      </c>
      <c r="C141" s="24" t="s">
        <v>264</v>
      </c>
      <c r="D141" s="25">
        <v>46223.999305555553</v>
      </c>
      <c r="E141" s="25">
        <v>46224.25</v>
      </c>
      <c r="F141" s="24" t="s">
        <v>265</v>
      </c>
    </row>
    <row r="142" spans="1:6" ht="77.5" x14ac:dyDescent="0.35">
      <c r="A142" s="23" t="s">
        <v>41</v>
      </c>
      <c r="B142" s="23" t="s">
        <v>6</v>
      </c>
      <c r="C142" s="24" t="s">
        <v>42</v>
      </c>
      <c r="D142" s="25">
        <v>46223.875</v>
      </c>
      <c r="E142" s="25">
        <v>46224.208333333336</v>
      </c>
      <c r="F142" s="24" t="s">
        <v>40</v>
      </c>
    </row>
    <row r="143" spans="1:6" ht="77.5" x14ac:dyDescent="0.35">
      <c r="A143" s="23" t="s">
        <v>41</v>
      </c>
      <c r="B143" s="23" t="s">
        <v>2</v>
      </c>
      <c r="C143" s="24" t="s">
        <v>496</v>
      </c>
      <c r="D143" s="25">
        <v>46223.833333333336</v>
      </c>
      <c r="E143" s="25">
        <v>46224.25</v>
      </c>
      <c r="F143" s="24" t="s">
        <v>625</v>
      </c>
    </row>
    <row r="144" spans="1:6" ht="77.5" x14ac:dyDescent="0.35">
      <c r="A144" s="23" t="s">
        <v>41</v>
      </c>
      <c r="B144" s="23" t="s">
        <v>6</v>
      </c>
      <c r="C144" s="24" t="s">
        <v>499</v>
      </c>
      <c r="D144" s="25">
        <v>46223.833333333336</v>
      </c>
      <c r="E144" s="25">
        <v>46224.25</v>
      </c>
      <c r="F144" s="24" t="s">
        <v>500</v>
      </c>
    </row>
    <row r="145" spans="1:6" ht="62" x14ac:dyDescent="0.35">
      <c r="A145" s="23" t="s">
        <v>41</v>
      </c>
      <c r="B145" s="23" t="s">
        <v>23</v>
      </c>
      <c r="C145" s="24" t="s">
        <v>77</v>
      </c>
      <c r="D145" s="25">
        <v>46223.875</v>
      </c>
      <c r="E145" s="25">
        <v>46224.25</v>
      </c>
      <c r="F145" s="24" t="s">
        <v>78</v>
      </c>
    </row>
    <row r="146" spans="1:6" ht="62" x14ac:dyDescent="0.35">
      <c r="A146" s="23" t="s">
        <v>41</v>
      </c>
      <c r="B146" s="23" t="s">
        <v>23</v>
      </c>
      <c r="C146" s="24" t="s">
        <v>79</v>
      </c>
      <c r="D146" s="25">
        <v>46223.875</v>
      </c>
      <c r="E146" s="25">
        <v>46224.25</v>
      </c>
      <c r="F146" s="24" t="s">
        <v>78</v>
      </c>
    </row>
    <row r="147" spans="1:6" ht="62" x14ac:dyDescent="0.35">
      <c r="A147" s="23" t="s">
        <v>41</v>
      </c>
      <c r="B147" s="23" t="s">
        <v>2</v>
      </c>
      <c r="C147" s="24" t="s">
        <v>80</v>
      </c>
      <c r="D147" s="25">
        <v>46223.875</v>
      </c>
      <c r="E147" s="25">
        <v>46224.25</v>
      </c>
      <c r="F147" s="24" t="s">
        <v>78</v>
      </c>
    </row>
    <row r="148" spans="1:6" ht="62" x14ac:dyDescent="0.35">
      <c r="A148" s="23" t="s">
        <v>41</v>
      </c>
      <c r="B148" s="23" t="s">
        <v>2</v>
      </c>
      <c r="C148" s="24" t="s">
        <v>81</v>
      </c>
      <c r="D148" s="25">
        <v>46223.875</v>
      </c>
      <c r="E148" s="25">
        <v>46224.25</v>
      </c>
      <c r="F148" s="24" t="s">
        <v>78</v>
      </c>
    </row>
    <row r="149" spans="1:6" ht="77.5" x14ac:dyDescent="0.35">
      <c r="A149" s="23" t="s">
        <v>41</v>
      </c>
      <c r="B149" s="23" t="s">
        <v>2</v>
      </c>
      <c r="C149" s="24" t="s">
        <v>106</v>
      </c>
      <c r="D149" s="25">
        <v>46223.916666666664</v>
      </c>
      <c r="E149" s="25">
        <v>46224.25</v>
      </c>
      <c r="F149" s="24" t="s">
        <v>107</v>
      </c>
    </row>
    <row r="150" spans="1:6" ht="77.5" x14ac:dyDescent="0.35">
      <c r="A150" s="23" t="s">
        <v>41</v>
      </c>
      <c r="B150" s="23" t="s">
        <v>2</v>
      </c>
      <c r="C150" s="24" t="s">
        <v>108</v>
      </c>
      <c r="D150" s="25">
        <v>46223.916666666664</v>
      </c>
      <c r="E150" s="25">
        <v>46224.25</v>
      </c>
      <c r="F150" s="24" t="s">
        <v>107</v>
      </c>
    </row>
    <row r="151" spans="1:6" ht="77.5" x14ac:dyDescent="0.35">
      <c r="A151" s="23" t="s">
        <v>41</v>
      </c>
      <c r="B151" s="23" t="s">
        <v>2</v>
      </c>
      <c r="C151" s="24" t="s">
        <v>109</v>
      </c>
      <c r="D151" s="25">
        <v>46223.916666666664</v>
      </c>
      <c r="E151" s="25">
        <v>46224.25</v>
      </c>
      <c r="F151" s="24" t="s">
        <v>107</v>
      </c>
    </row>
    <row r="152" spans="1:6" ht="77.5" x14ac:dyDescent="0.35">
      <c r="A152" s="23" t="s">
        <v>41</v>
      </c>
      <c r="B152" s="23" t="s">
        <v>2</v>
      </c>
      <c r="C152" s="24" t="s">
        <v>116</v>
      </c>
      <c r="D152" s="25">
        <v>46223.875</v>
      </c>
      <c r="E152" s="25">
        <v>46224.25</v>
      </c>
      <c r="F152" s="24" t="s">
        <v>117</v>
      </c>
    </row>
    <row r="153" spans="1:6" ht="77.5" x14ac:dyDescent="0.35">
      <c r="A153" s="23" t="s">
        <v>41</v>
      </c>
      <c r="B153" s="23" t="s">
        <v>6</v>
      </c>
      <c r="C153" s="24" t="s">
        <v>520</v>
      </c>
      <c r="D153" s="25">
        <v>46223.833333333336</v>
      </c>
      <c r="E153" s="25">
        <v>46224.25</v>
      </c>
      <c r="F153" s="24" t="s">
        <v>521</v>
      </c>
    </row>
    <row r="154" spans="1:6" ht="77.5" x14ac:dyDescent="0.35">
      <c r="A154" s="23" t="s">
        <v>41</v>
      </c>
      <c r="B154" s="23" t="s">
        <v>6</v>
      </c>
      <c r="C154" s="24" t="s">
        <v>522</v>
      </c>
      <c r="D154" s="25">
        <v>46223.833333333336</v>
      </c>
      <c r="E154" s="25">
        <v>46224.25</v>
      </c>
      <c r="F154" s="24" t="s">
        <v>521</v>
      </c>
    </row>
    <row r="155" spans="1:6" ht="62" x14ac:dyDescent="0.35">
      <c r="A155" s="23" t="s">
        <v>41</v>
      </c>
      <c r="B155" s="23" t="s">
        <v>2</v>
      </c>
      <c r="C155" s="24" t="s">
        <v>354</v>
      </c>
      <c r="D155" s="25">
        <v>46223.916666666664</v>
      </c>
      <c r="E155" s="25">
        <v>46224.229166666664</v>
      </c>
      <c r="F155" s="24" t="s">
        <v>355</v>
      </c>
    </row>
    <row r="156" spans="1:6" ht="62" x14ac:dyDescent="0.35">
      <c r="A156" s="23" t="s">
        <v>470</v>
      </c>
      <c r="B156" s="23" t="s">
        <v>6</v>
      </c>
      <c r="C156" s="24" t="s">
        <v>618</v>
      </c>
      <c r="D156" s="25">
        <v>46223.875</v>
      </c>
      <c r="E156" s="25">
        <v>46224.208333333336</v>
      </c>
      <c r="F156" s="24" t="s">
        <v>619</v>
      </c>
    </row>
    <row r="157" spans="1:6" ht="62" x14ac:dyDescent="0.35">
      <c r="A157" s="23" t="s">
        <v>470</v>
      </c>
      <c r="B157" s="23" t="s">
        <v>6</v>
      </c>
      <c r="C157" s="24" t="s">
        <v>471</v>
      </c>
      <c r="D157" s="25">
        <v>46223.875</v>
      </c>
      <c r="E157" s="25">
        <v>46224.208333333336</v>
      </c>
      <c r="F157" s="24" t="s">
        <v>472</v>
      </c>
    </row>
    <row r="158" spans="1:6" ht="77.5" x14ac:dyDescent="0.35">
      <c r="A158" s="23" t="s">
        <v>92</v>
      </c>
      <c r="B158" s="23" t="s">
        <v>6</v>
      </c>
      <c r="C158" s="24" t="s">
        <v>630</v>
      </c>
      <c r="D158" s="25">
        <v>46223.833333333336</v>
      </c>
      <c r="E158" s="25">
        <v>46224.25</v>
      </c>
      <c r="F158" s="24" t="s">
        <v>631</v>
      </c>
    </row>
    <row r="159" spans="1:6" ht="77.5" x14ac:dyDescent="0.35">
      <c r="A159" s="23" t="s">
        <v>92</v>
      </c>
      <c r="B159" s="23" t="s">
        <v>6</v>
      </c>
      <c r="C159" s="24" t="s">
        <v>632</v>
      </c>
      <c r="D159" s="25">
        <v>46223.833333333336</v>
      </c>
      <c r="E159" s="25">
        <v>46224.25</v>
      </c>
      <c r="F159" s="24" t="s">
        <v>631</v>
      </c>
    </row>
    <row r="160" spans="1:6" ht="77.5" x14ac:dyDescent="0.35">
      <c r="A160" s="23" t="s">
        <v>113</v>
      </c>
      <c r="B160" s="23" t="s">
        <v>4</v>
      </c>
      <c r="C160" s="24" t="s">
        <v>114</v>
      </c>
      <c r="D160" s="25">
        <v>46223.833333333336</v>
      </c>
      <c r="E160" s="25">
        <v>46224.25</v>
      </c>
      <c r="F160" s="24" t="s">
        <v>112</v>
      </c>
    </row>
    <row r="161" spans="1:6" ht="77.5" x14ac:dyDescent="0.35">
      <c r="A161" s="23" t="s">
        <v>113</v>
      </c>
      <c r="B161" s="23" t="s">
        <v>4</v>
      </c>
      <c r="C161" s="24" t="s">
        <v>115</v>
      </c>
      <c r="D161" s="25">
        <v>46223.833333333336</v>
      </c>
      <c r="E161" s="25">
        <v>46224.25</v>
      </c>
      <c r="F161" s="24" t="s">
        <v>112</v>
      </c>
    </row>
    <row r="162" spans="1:6" ht="46.5" x14ac:dyDescent="0.35">
      <c r="A162" s="23" t="s">
        <v>321</v>
      </c>
      <c r="B162" s="23" t="s">
        <v>5</v>
      </c>
      <c r="C162" s="24" t="s">
        <v>676</v>
      </c>
      <c r="D162" s="25">
        <v>46223.833333333336</v>
      </c>
      <c r="E162" s="25">
        <v>46224.25</v>
      </c>
      <c r="F162" s="24" t="s">
        <v>677</v>
      </c>
    </row>
    <row r="163" spans="1:6" ht="31" x14ac:dyDescent="0.35">
      <c r="A163" s="23" t="s">
        <v>332</v>
      </c>
      <c r="B163" s="23" t="s">
        <v>5</v>
      </c>
      <c r="C163" s="24" t="s">
        <v>674</v>
      </c>
      <c r="D163" s="25">
        <v>46223.833333333336</v>
      </c>
      <c r="E163" s="25">
        <v>46224.208333333336</v>
      </c>
      <c r="F163" s="24" t="s">
        <v>675</v>
      </c>
    </row>
    <row r="164" spans="1:6" ht="62" x14ac:dyDescent="0.35">
      <c r="A164" s="23" t="s">
        <v>332</v>
      </c>
      <c r="B164" s="23" t="s">
        <v>4</v>
      </c>
      <c r="C164" s="24" t="s">
        <v>685</v>
      </c>
      <c r="D164" s="25">
        <v>46223.833333333336</v>
      </c>
      <c r="E164" s="25">
        <v>46224.25</v>
      </c>
      <c r="F164" s="24" t="s">
        <v>684</v>
      </c>
    </row>
    <row r="165" spans="1:6" ht="62" x14ac:dyDescent="0.35">
      <c r="A165" s="23" t="s">
        <v>332</v>
      </c>
      <c r="B165" s="23" t="s">
        <v>4</v>
      </c>
      <c r="C165" s="24" t="s">
        <v>686</v>
      </c>
      <c r="D165" s="25">
        <v>46223.833333333336</v>
      </c>
      <c r="E165" s="25">
        <v>46224.25</v>
      </c>
      <c r="F165" s="24" t="s">
        <v>684</v>
      </c>
    </row>
    <row r="166" spans="1:6" ht="62" x14ac:dyDescent="0.35">
      <c r="A166" s="23" t="s">
        <v>332</v>
      </c>
      <c r="B166" s="23" t="s">
        <v>4</v>
      </c>
      <c r="C166" s="24" t="s">
        <v>461</v>
      </c>
      <c r="D166" s="25">
        <v>46217.25</v>
      </c>
      <c r="E166" s="25">
        <v>46259.833333333336</v>
      </c>
      <c r="F166" s="24" t="s">
        <v>462</v>
      </c>
    </row>
    <row r="167" spans="1:6" ht="77.5" x14ac:dyDescent="0.35">
      <c r="A167" s="23" t="s">
        <v>340</v>
      </c>
      <c r="B167" s="23" t="s">
        <v>7</v>
      </c>
      <c r="C167" s="24" t="s">
        <v>341</v>
      </c>
      <c r="D167" s="25">
        <v>46223.958333333336</v>
      </c>
      <c r="E167" s="25">
        <v>46224.229166666664</v>
      </c>
      <c r="F167" s="24" t="s">
        <v>342</v>
      </c>
    </row>
    <row r="168" spans="1:6" ht="93" x14ac:dyDescent="0.35">
      <c r="A168" s="23" t="s">
        <v>340</v>
      </c>
      <c r="B168" s="23" t="s">
        <v>7</v>
      </c>
      <c r="C168" s="24" t="s">
        <v>594</v>
      </c>
      <c r="D168" s="25">
        <v>46223.916666666664</v>
      </c>
      <c r="E168" s="25">
        <v>46224.229166666664</v>
      </c>
      <c r="F168" s="24" t="s">
        <v>595</v>
      </c>
    </row>
    <row r="169" spans="1:6" ht="77.5" x14ac:dyDescent="0.35">
      <c r="A169" s="23" t="s">
        <v>340</v>
      </c>
      <c r="B169" s="23" t="s">
        <v>8</v>
      </c>
      <c r="C169" s="24" t="s">
        <v>359</v>
      </c>
      <c r="D169" s="25">
        <v>46223.916666666664</v>
      </c>
      <c r="E169" s="25">
        <v>46224.229166666664</v>
      </c>
      <c r="F169" s="24" t="s">
        <v>360</v>
      </c>
    </row>
    <row r="170" spans="1:6" ht="93" x14ac:dyDescent="0.35">
      <c r="A170" s="23" t="s">
        <v>340</v>
      </c>
      <c r="B170" s="23" t="s">
        <v>7</v>
      </c>
      <c r="C170" s="24" t="s">
        <v>363</v>
      </c>
      <c r="D170" s="25">
        <v>46223.916666666664</v>
      </c>
      <c r="E170" s="25">
        <v>46224.229166666664</v>
      </c>
      <c r="F170" s="24" t="s">
        <v>364</v>
      </c>
    </row>
    <row r="171" spans="1:6" ht="46.5" x14ac:dyDescent="0.35">
      <c r="A171" s="23" t="s">
        <v>340</v>
      </c>
      <c r="B171" s="23" t="s">
        <v>7</v>
      </c>
      <c r="C171" s="24" t="s">
        <v>698</v>
      </c>
      <c r="D171" s="25">
        <v>46223.916666666664</v>
      </c>
      <c r="E171" s="25">
        <v>46224.208333333336</v>
      </c>
      <c r="F171" s="24" t="s">
        <v>699</v>
      </c>
    </row>
    <row r="172" spans="1:6" ht="77.5" x14ac:dyDescent="0.35">
      <c r="A172" s="23" t="s">
        <v>340</v>
      </c>
      <c r="B172" s="23" t="s">
        <v>8</v>
      </c>
      <c r="C172" s="24" t="s">
        <v>596</v>
      </c>
      <c r="D172" s="25">
        <v>46223.916666666664</v>
      </c>
      <c r="E172" s="25">
        <v>46224.229166666664</v>
      </c>
      <c r="F172" s="24" t="s">
        <v>597</v>
      </c>
    </row>
    <row r="173" spans="1:6" ht="62" x14ac:dyDescent="0.35">
      <c r="A173" s="23" t="s">
        <v>273</v>
      </c>
      <c r="B173" s="23" t="s">
        <v>4</v>
      </c>
      <c r="C173" s="24" t="s">
        <v>656</v>
      </c>
      <c r="D173" s="25">
        <v>46223.999305555553</v>
      </c>
      <c r="E173" s="25">
        <v>46224.25</v>
      </c>
      <c r="F173" s="24" t="s">
        <v>657</v>
      </c>
    </row>
    <row r="174" spans="1:6" ht="46.5" x14ac:dyDescent="0.35">
      <c r="A174" s="23" t="s">
        <v>273</v>
      </c>
      <c r="B174" s="23" t="s">
        <v>23</v>
      </c>
      <c r="C174" s="24" t="s">
        <v>274</v>
      </c>
      <c r="D174" s="25">
        <v>46223.875</v>
      </c>
      <c r="E174" s="25">
        <v>46224.25</v>
      </c>
      <c r="F174" s="24" t="s">
        <v>275</v>
      </c>
    </row>
    <row r="175" spans="1:6" ht="46.5" x14ac:dyDescent="0.35">
      <c r="A175" s="23" t="s">
        <v>273</v>
      </c>
      <c r="B175" s="23" t="s">
        <v>5</v>
      </c>
      <c r="C175" s="24" t="s">
        <v>276</v>
      </c>
      <c r="D175" s="25">
        <v>46223.875</v>
      </c>
      <c r="E175" s="25">
        <v>46224.25</v>
      </c>
      <c r="F175" s="24" t="s">
        <v>275</v>
      </c>
    </row>
    <row r="176" spans="1:6" ht="46.5" x14ac:dyDescent="0.35">
      <c r="A176" s="23" t="s">
        <v>273</v>
      </c>
      <c r="B176" s="23" t="s">
        <v>5</v>
      </c>
      <c r="C176" s="24" t="s">
        <v>277</v>
      </c>
      <c r="D176" s="25">
        <v>46223.875</v>
      </c>
      <c r="E176" s="25">
        <v>46224.25</v>
      </c>
      <c r="F176" s="24" t="s">
        <v>275</v>
      </c>
    </row>
    <row r="177" spans="1:6" ht="31" x14ac:dyDescent="0.35">
      <c r="A177" s="23" t="s">
        <v>273</v>
      </c>
      <c r="B177" s="23" t="s">
        <v>4</v>
      </c>
      <c r="C177" s="24" t="s">
        <v>287</v>
      </c>
      <c r="D177" s="25">
        <v>46223.875</v>
      </c>
      <c r="E177" s="25">
        <v>46224.25</v>
      </c>
      <c r="F177" s="24" t="s">
        <v>288</v>
      </c>
    </row>
    <row r="178" spans="1:6" ht="46.5" x14ac:dyDescent="0.35">
      <c r="A178" s="23" t="s">
        <v>278</v>
      </c>
      <c r="B178" s="23" t="s">
        <v>2</v>
      </c>
      <c r="C178" s="24" t="s">
        <v>279</v>
      </c>
      <c r="D178" s="25">
        <v>46223.875</v>
      </c>
      <c r="E178" s="25">
        <v>46224.25</v>
      </c>
      <c r="F178" s="24" t="s">
        <v>275</v>
      </c>
    </row>
    <row r="179" spans="1:6" ht="46.5" x14ac:dyDescent="0.35">
      <c r="A179" s="23" t="s">
        <v>278</v>
      </c>
      <c r="B179" s="23" t="s">
        <v>6</v>
      </c>
      <c r="C179" s="24" t="s">
        <v>280</v>
      </c>
      <c r="D179" s="25">
        <v>46223.875</v>
      </c>
      <c r="E179" s="25">
        <v>46224.25</v>
      </c>
      <c r="F179" s="24" t="s">
        <v>275</v>
      </c>
    </row>
    <row r="180" spans="1:6" ht="77.5" x14ac:dyDescent="0.35">
      <c r="A180" s="23" t="s">
        <v>266</v>
      </c>
      <c r="B180" s="23" t="s">
        <v>23</v>
      </c>
      <c r="C180" s="24" t="s">
        <v>267</v>
      </c>
      <c r="D180" s="25">
        <v>46223.875</v>
      </c>
      <c r="E180" s="25">
        <v>46224.25</v>
      </c>
      <c r="F180" s="24" t="s">
        <v>268</v>
      </c>
    </row>
    <row r="181" spans="1:6" ht="77.5" x14ac:dyDescent="0.35">
      <c r="A181" s="23" t="s">
        <v>266</v>
      </c>
      <c r="B181" s="23" t="s">
        <v>2</v>
      </c>
      <c r="C181" s="24" t="s">
        <v>269</v>
      </c>
      <c r="D181" s="25">
        <v>46223.875</v>
      </c>
      <c r="E181" s="25">
        <v>46224.25</v>
      </c>
      <c r="F181" s="24" t="s">
        <v>268</v>
      </c>
    </row>
    <row r="182" spans="1:6" ht="31" x14ac:dyDescent="0.35">
      <c r="A182" s="23" t="s">
        <v>266</v>
      </c>
      <c r="B182" s="23" t="s">
        <v>6</v>
      </c>
      <c r="C182" s="24" t="s">
        <v>576</v>
      </c>
      <c r="D182" s="25">
        <v>46223.875</v>
      </c>
      <c r="E182" s="25">
        <v>46224.25</v>
      </c>
      <c r="F182" s="24" t="s">
        <v>577</v>
      </c>
    </row>
    <row r="183" spans="1:6" ht="93" x14ac:dyDescent="0.35">
      <c r="A183" s="23" t="s">
        <v>266</v>
      </c>
      <c r="B183" s="23" t="s">
        <v>5</v>
      </c>
      <c r="C183" s="24" t="s">
        <v>702</v>
      </c>
      <c r="D183" s="25">
        <v>46223.916666666664</v>
      </c>
      <c r="E183" s="25">
        <v>46224.229166666664</v>
      </c>
      <c r="F183" s="24" t="s">
        <v>703</v>
      </c>
    </row>
    <row r="184" spans="1:6" ht="62" x14ac:dyDescent="0.35">
      <c r="A184" s="23" t="s">
        <v>708</v>
      </c>
      <c r="B184" s="23" t="s">
        <v>2</v>
      </c>
      <c r="C184" s="24" t="s">
        <v>709</v>
      </c>
      <c r="D184" s="25">
        <v>46223.833333333336</v>
      </c>
      <c r="E184" s="25">
        <v>46224.25</v>
      </c>
      <c r="F184" s="24" t="s">
        <v>710</v>
      </c>
    </row>
    <row r="185" spans="1:6" ht="62" x14ac:dyDescent="0.35">
      <c r="A185" s="23" t="s">
        <v>708</v>
      </c>
      <c r="B185" s="23" t="s">
        <v>2</v>
      </c>
      <c r="C185" s="24" t="s">
        <v>711</v>
      </c>
      <c r="D185" s="25">
        <v>46223.854166666664</v>
      </c>
      <c r="E185" s="25">
        <v>46224.25</v>
      </c>
      <c r="F185" s="24" t="s">
        <v>710</v>
      </c>
    </row>
    <row r="186" spans="1:6" ht="46.5" x14ac:dyDescent="0.35">
      <c r="A186" s="23" t="s">
        <v>299</v>
      </c>
      <c r="B186" s="23" t="s">
        <v>4</v>
      </c>
      <c r="C186" s="24" t="s">
        <v>300</v>
      </c>
      <c r="D186" s="25">
        <v>46223.875</v>
      </c>
      <c r="E186" s="25">
        <v>46224.25</v>
      </c>
      <c r="F186" s="24" t="s">
        <v>301</v>
      </c>
    </row>
    <row r="187" spans="1:6" ht="46.5" x14ac:dyDescent="0.35">
      <c r="A187" s="23" t="s">
        <v>299</v>
      </c>
      <c r="B187" s="23" t="s">
        <v>5</v>
      </c>
      <c r="C187" s="24" t="s">
        <v>361</v>
      </c>
      <c r="D187" s="25">
        <v>46223.916666666664</v>
      </c>
      <c r="E187" s="25">
        <v>46224.229166666664</v>
      </c>
      <c r="F187" s="24" t="s">
        <v>362</v>
      </c>
    </row>
    <row r="188" spans="1:6" ht="62" x14ac:dyDescent="0.35">
      <c r="A188" s="23" t="s">
        <v>299</v>
      </c>
      <c r="B188" s="23" t="s">
        <v>4</v>
      </c>
      <c r="C188" s="24" t="s">
        <v>700</v>
      </c>
      <c r="D188" s="25">
        <v>46223.916666666664</v>
      </c>
      <c r="E188" s="25">
        <v>46224.229166666664</v>
      </c>
      <c r="F188" s="24" t="s">
        <v>701</v>
      </c>
    </row>
    <row r="189" spans="1:6" ht="155" x14ac:dyDescent="0.35">
      <c r="A189" s="23" t="s">
        <v>299</v>
      </c>
      <c r="B189" s="23" t="s">
        <v>5</v>
      </c>
      <c r="C189" s="24" t="s">
        <v>704</v>
      </c>
      <c r="D189" s="25">
        <v>46223.875</v>
      </c>
      <c r="E189" s="25">
        <v>46224.25</v>
      </c>
      <c r="F189" s="24" t="s">
        <v>705</v>
      </c>
    </row>
    <row r="190" spans="1:6" ht="155" x14ac:dyDescent="0.35">
      <c r="A190" s="23" t="s">
        <v>299</v>
      </c>
      <c r="B190" s="23" t="s">
        <v>5</v>
      </c>
      <c r="C190" s="24" t="s">
        <v>706</v>
      </c>
      <c r="D190" s="25">
        <v>46223.875</v>
      </c>
      <c r="E190" s="25">
        <v>46224.25</v>
      </c>
      <c r="F190" s="24" t="s">
        <v>705</v>
      </c>
    </row>
    <row r="191" spans="1:6" ht="155" x14ac:dyDescent="0.35">
      <c r="A191" s="23" t="s">
        <v>299</v>
      </c>
      <c r="B191" s="23" t="s">
        <v>5</v>
      </c>
      <c r="C191" s="24" t="s">
        <v>707</v>
      </c>
      <c r="D191" s="25">
        <v>46223.875</v>
      </c>
      <c r="E191" s="25">
        <v>46224.25</v>
      </c>
      <c r="F191" s="24" t="s">
        <v>705</v>
      </c>
    </row>
    <row r="192" spans="1:6" ht="77.5" x14ac:dyDescent="0.35">
      <c r="A192" s="23" t="s">
        <v>51</v>
      </c>
      <c r="B192" s="23" t="s">
        <v>2</v>
      </c>
      <c r="C192" s="24" t="s">
        <v>52</v>
      </c>
      <c r="D192" s="25">
        <v>46223.927083333336</v>
      </c>
      <c r="E192" s="25">
        <v>46224.25</v>
      </c>
      <c r="F192" s="24" t="s">
        <v>53</v>
      </c>
    </row>
    <row r="193" spans="1:6" ht="77.5" x14ac:dyDescent="0.35">
      <c r="A193" s="23" t="s">
        <v>51</v>
      </c>
      <c r="B193" s="23" t="s">
        <v>2</v>
      </c>
      <c r="C193" s="24" t="s">
        <v>54</v>
      </c>
      <c r="D193" s="25">
        <v>46223.927083333336</v>
      </c>
      <c r="E193" s="25">
        <v>46224.25</v>
      </c>
      <c r="F193" s="24" t="s">
        <v>53</v>
      </c>
    </row>
    <row r="194" spans="1:6" ht="77.5" x14ac:dyDescent="0.35">
      <c r="A194" s="23" t="s">
        <v>51</v>
      </c>
      <c r="B194" s="23" t="s">
        <v>2</v>
      </c>
      <c r="C194" s="24" t="s">
        <v>55</v>
      </c>
      <c r="D194" s="25">
        <v>46223.927083333336</v>
      </c>
      <c r="E194" s="25">
        <v>46224.25</v>
      </c>
      <c r="F194" s="24" t="s">
        <v>53</v>
      </c>
    </row>
    <row r="195" spans="1:6" ht="77.5" x14ac:dyDescent="0.35">
      <c r="A195" s="23" t="s">
        <v>51</v>
      </c>
      <c r="B195" s="23" t="s">
        <v>2</v>
      </c>
      <c r="C195" s="24" t="s">
        <v>56</v>
      </c>
      <c r="D195" s="25">
        <v>46223.927083333336</v>
      </c>
      <c r="E195" s="25">
        <v>46224.25</v>
      </c>
      <c r="F195" s="24" t="s">
        <v>53</v>
      </c>
    </row>
    <row r="196" spans="1:6" ht="62" x14ac:dyDescent="0.35">
      <c r="A196" s="23" t="s">
        <v>51</v>
      </c>
      <c r="B196" s="23" t="s">
        <v>6</v>
      </c>
      <c r="C196" s="24" t="s">
        <v>623</v>
      </c>
      <c r="D196" s="25">
        <v>46223.927083333336</v>
      </c>
      <c r="E196" s="25">
        <v>46224.25</v>
      </c>
      <c r="F196" s="24" t="s">
        <v>624</v>
      </c>
    </row>
    <row r="197" spans="1:6" ht="93" x14ac:dyDescent="0.35">
      <c r="A197" s="23" t="s">
        <v>423</v>
      </c>
      <c r="B197" s="23" t="s">
        <v>2</v>
      </c>
      <c r="C197" s="24" t="s">
        <v>424</v>
      </c>
      <c r="D197" s="25">
        <v>46223.875</v>
      </c>
      <c r="E197" s="25">
        <v>46224.25</v>
      </c>
      <c r="F197" s="24" t="s">
        <v>425</v>
      </c>
    </row>
    <row r="198" spans="1:6" ht="93" x14ac:dyDescent="0.35">
      <c r="A198" s="23" t="s">
        <v>423</v>
      </c>
      <c r="B198" s="23" t="s">
        <v>6</v>
      </c>
      <c r="C198" s="24" t="s">
        <v>426</v>
      </c>
      <c r="D198" s="25">
        <v>46223.875</v>
      </c>
      <c r="E198" s="25">
        <v>46224.25</v>
      </c>
      <c r="F198" s="24" t="s">
        <v>425</v>
      </c>
    </row>
    <row r="199" spans="1:6" ht="93" x14ac:dyDescent="0.35">
      <c r="A199" s="23" t="s">
        <v>423</v>
      </c>
      <c r="B199" s="23" t="s">
        <v>6</v>
      </c>
      <c r="C199" s="24" t="s">
        <v>427</v>
      </c>
      <c r="D199" s="25">
        <v>46223.875</v>
      </c>
      <c r="E199" s="25">
        <v>46224.25</v>
      </c>
      <c r="F199" s="24" t="s">
        <v>425</v>
      </c>
    </row>
    <row r="200" spans="1:6" ht="62" x14ac:dyDescent="0.35">
      <c r="A200" s="23" t="s">
        <v>423</v>
      </c>
      <c r="B200" s="23" t="s">
        <v>23</v>
      </c>
      <c r="C200" s="24" t="s">
        <v>609</v>
      </c>
      <c r="D200" s="25">
        <v>46223.875</v>
      </c>
      <c r="E200" s="25">
        <v>46224.25</v>
      </c>
      <c r="F200" s="24" t="s">
        <v>434</v>
      </c>
    </row>
    <row r="201" spans="1:6" ht="46.5" x14ac:dyDescent="0.35">
      <c r="A201" s="23" t="s">
        <v>395</v>
      </c>
      <c r="B201" s="23" t="s">
        <v>6</v>
      </c>
      <c r="C201" s="24" t="s">
        <v>398</v>
      </c>
      <c r="D201" s="25">
        <v>46223.875</v>
      </c>
      <c r="E201" s="25">
        <v>46224.25</v>
      </c>
      <c r="F201" s="24" t="s">
        <v>399</v>
      </c>
    </row>
    <row r="202" spans="1:6" ht="62" x14ac:dyDescent="0.35">
      <c r="A202" s="23" t="s">
        <v>395</v>
      </c>
      <c r="B202" s="23" t="s">
        <v>2</v>
      </c>
      <c r="C202" s="24" t="s">
        <v>403</v>
      </c>
      <c r="D202" s="25">
        <v>46223.875</v>
      </c>
      <c r="E202" s="25">
        <v>46224.25</v>
      </c>
      <c r="F202" s="24" t="s">
        <v>404</v>
      </c>
    </row>
    <row r="203" spans="1:6" ht="77.5" x14ac:dyDescent="0.35">
      <c r="A203" s="23" t="s">
        <v>395</v>
      </c>
      <c r="B203" s="23" t="s">
        <v>6</v>
      </c>
      <c r="C203" s="24" t="s">
        <v>712</v>
      </c>
      <c r="D203" s="25">
        <v>46223.833333333336</v>
      </c>
      <c r="E203" s="25">
        <v>46224.25</v>
      </c>
      <c r="F203" s="24" t="s">
        <v>713</v>
      </c>
    </row>
    <row r="204" spans="1:6" ht="62" x14ac:dyDescent="0.35">
      <c r="A204" s="23" t="s">
        <v>395</v>
      </c>
      <c r="B204" s="23" t="s">
        <v>2</v>
      </c>
      <c r="C204" s="24" t="s">
        <v>412</v>
      </c>
      <c r="D204" s="25">
        <v>46223.875</v>
      </c>
      <c r="E204" s="25">
        <v>46224.25</v>
      </c>
      <c r="F204" s="24" t="s">
        <v>413</v>
      </c>
    </row>
    <row r="205" spans="1:6" ht="77.5" x14ac:dyDescent="0.35">
      <c r="A205" s="23" t="s">
        <v>414</v>
      </c>
      <c r="B205" s="23" t="s">
        <v>4</v>
      </c>
      <c r="C205" s="24" t="s">
        <v>415</v>
      </c>
      <c r="D205" s="25">
        <v>46223.875</v>
      </c>
      <c r="E205" s="25">
        <v>46224.25</v>
      </c>
      <c r="F205" s="24" t="s">
        <v>416</v>
      </c>
    </row>
    <row r="206" spans="1:6" ht="77.5" x14ac:dyDescent="0.35">
      <c r="A206" s="23" t="s">
        <v>414</v>
      </c>
      <c r="B206" s="23" t="s">
        <v>5</v>
      </c>
      <c r="C206" s="24" t="s">
        <v>417</v>
      </c>
      <c r="D206" s="25">
        <v>46223.875</v>
      </c>
      <c r="E206" s="25">
        <v>46224.25</v>
      </c>
      <c r="F206" s="24" t="s">
        <v>416</v>
      </c>
    </row>
    <row r="207" spans="1:6" ht="46.5" x14ac:dyDescent="0.35">
      <c r="A207" s="23" t="s">
        <v>157</v>
      </c>
      <c r="B207" s="23" t="s">
        <v>6</v>
      </c>
      <c r="C207" s="24" t="s">
        <v>158</v>
      </c>
      <c r="D207" s="25">
        <v>46223.833333333336</v>
      </c>
      <c r="E207" s="25">
        <v>46224.25</v>
      </c>
      <c r="F207" s="24" t="s">
        <v>159</v>
      </c>
    </row>
    <row r="208" spans="1:6" ht="46.5" x14ac:dyDescent="0.35">
      <c r="A208" s="23" t="s">
        <v>157</v>
      </c>
      <c r="B208" s="23" t="s">
        <v>6</v>
      </c>
      <c r="C208" s="24" t="s">
        <v>160</v>
      </c>
      <c r="D208" s="25">
        <v>46223.833333333336</v>
      </c>
      <c r="E208" s="25">
        <v>46224.25</v>
      </c>
      <c r="F208" s="24" t="s">
        <v>159</v>
      </c>
    </row>
    <row r="209" spans="1:6" ht="46.5" x14ac:dyDescent="0.35">
      <c r="A209" s="23" t="s">
        <v>157</v>
      </c>
      <c r="B209" s="23" t="s">
        <v>6</v>
      </c>
      <c r="C209" s="24" t="s">
        <v>161</v>
      </c>
      <c r="D209" s="25">
        <v>46223.833333333336</v>
      </c>
      <c r="E209" s="25">
        <v>46224.25</v>
      </c>
      <c r="F209" s="24" t="s">
        <v>159</v>
      </c>
    </row>
    <row r="210" spans="1:6" ht="46.5" x14ac:dyDescent="0.35">
      <c r="A210" s="23" t="s">
        <v>157</v>
      </c>
      <c r="B210" s="23" t="s">
        <v>6</v>
      </c>
      <c r="C210" s="24" t="s">
        <v>162</v>
      </c>
      <c r="D210" s="25">
        <v>46223.833333333336</v>
      </c>
      <c r="E210" s="25">
        <v>46224.25</v>
      </c>
      <c r="F210" s="24" t="s">
        <v>159</v>
      </c>
    </row>
    <row r="211" spans="1:6" ht="46.5" x14ac:dyDescent="0.35">
      <c r="A211" s="23" t="s">
        <v>157</v>
      </c>
      <c r="B211" s="23" t="s">
        <v>6</v>
      </c>
      <c r="C211" s="24" t="s">
        <v>163</v>
      </c>
      <c r="D211" s="25">
        <v>46223.833333333336</v>
      </c>
      <c r="E211" s="25">
        <v>46224.25</v>
      </c>
      <c r="F211" s="24" t="s">
        <v>159</v>
      </c>
    </row>
    <row r="212" spans="1:6" ht="46.5" x14ac:dyDescent="0.35">
      <c r="A212" s="23" t="s">
        <v>157</v>
      </c>
      <c r="B212" s="23" t="s">
        <v>6</v>
      </c>
      <c r="C212" s="24" t="s">
        <v>164</v>
      </c>
      <c r="D212" s="25">
        <v>46223.833333333336</v>
      </c>
      <c r="E212" s="25">
        <v>46224.25</v>
      </c>
      <c r="F212" s="24" t="s">
        <v>159</v>
      </c>
    </row>
    <row r="213" spans="1:6" ht="46.5" x14ac:dyDescent="0.35">
      <c r="A213" s="23" t="s">
        <v>157</v>
      </c>
      <c r="B213" s="23" t="s">
        <v>6</v>
      </c>
      <c r="C213" s="24" t="s">
        <v>165</v>
      </c>
      <c r="D213" s="25">
        <v>46223.833333333336</v>
      </c>
      <c r="E213" s="25">
        <v>46224.25</v>
      </c>
      <c r="F213" s="24" t="s">
        <v>159</v>
      </c>
    </row>
    <row r="214" spans="1:6" ht="46.5" x14ac:dyDescent="0.35">
      <c r="A214" s="23" t="s">
        <v>157</v>
      </c>
      <c r="B214" s="23" t="s">
        <v>2</v>
      </c>
      <c r="C214" s="24" t="s">
        <v>532</v>
      </c>
      <c r="D214" s="25">
        <v>46223.875</v>
      </c>
      <c r="E214" s="25">
        <v>46224.208333333336</v>
      </c>
      <c r="F214" s="24" t="s">
        <v>533</v>
      </c>
    </row>
    <row r="215" spans="1:6" ht="46.5" x14ac:dyDescent="0.35">
      <c r="A215" s="23" t="s">
        <v>157</v>
      </c>
      <c r="B215" s="23" t="s">
        <v>2</v>
      </c>
      <c r="C215" s="24" t="s">
        <v>534</v>
      </c>
      <c r="D215" s="25">
        <v>46223.875</v>
      </c>
      <c r="E215" s="25">
        <v>46224.208333333336</v>
      </c>
      <c r="F215" s="24" t="s">
        <v>533</v>
      </c>
    </row>
    <row r="216" spans="1:6" ht="46.5" x14ac:dyDescent="0.35">
      <c r="A216" s="23" t="s">
        <v>157</v>
      </c>
      <c r="B216" s="23" t="s">
        <v>2</v>
      </c>
      <c r="C216" s="24" t="s">
        <v>535</v>
      </c>
      <c r="D216" s="25">
        <v>46223.875</v>
      </c>
      <c r="E216" s="25">
        <v>46224.208333333336</v>
      </c>
      <c r="F216" s="24" t="s">
        <v>533</v>
      </c>
    </row>
    <row r="217" spans="1:6" ht="46.5" x14ac:dyDescent="0.35">
      <c r="A217" s="23" t="s">
        <v>157</v>
      </c>
      <c r="B217" s="23" t="s">
        <v>2</v>
      </c>
      <c r="C217" s="24" t="s">
        <v>536</v>
      </c>
      <c r="D217" s="25">
        <v>46223.875</v>
      </c>
      <c r="E217" s="25">
        <v>46224.208333333336</v>
      </c>
      <c r="F217" s="24" t="s">
        <v>533</v>
      </c>
    </row>
    <row r="218" spans="1:6" ht="46.5" x14ac:dyDescent="0.35">
      <c r="A218" s="23" t="s">
        <v>157</v>
      </c>
      <c r="B218" s="23" t="s">
        <v>2</v>
      </c>
      <c r="C218" s="24" t="s">
        <v>537</v>
      </c>
      <c r="D218" s="25">
        <v>46223.875</v>
      </c>
      <c r="E218" s="25">
        <v>46224.208333333336</v>
      </c>
      <c r="F218" s="24" t="s">
        <v>533</v>
      </c>
    </row>
    <row r="219" spans="1:6" ht="46.5" x14ac:dyDescent="0.35">
      <c r="A219" s="23" t="s">
        <v>157</v>
      </c>
      <c r="B219" s="23" t="s">
        <v>2</v>
      </c>
      <c r="C219" s="24" t="s">
        <v>538</v>
      </c>
      <c r="D219" s="25">
        <v>46223.875</v>
      </c>
      <c r="E219" s="25">
        <v>46224.208333333336</v>
      </c>
      <c r="F219" s="24" t="s">
        <v>533</v>
      </c>
    </row>
    <row r="220" spans="1:6" ht="62" x14ac:dyDescent="0.35">
      <c r="A220" s="23" t="s">
        <v>259</v>
      </c>
      <c r="B220" s="23" t="s">
        <v>5</v>
      </c>
      <c r="C220" s="24" t="s">
        <v>260</v>
      </c>
      <c r="D220" s="25">
        <v>46223.833333333336</v>
      </c>
      <c r="E220" s="25">
        <v>46224.25</v>
      </c>
      <c r="F220" s="24" t="s">
        <v>261</v>
      </c>
    </row>
    <row r="221" spans="1:6" ht="62" x14ac:dyDescent="0.35">
      <c r="A221" s="23" t="s">
        <v>259</v>
      </c>
      <c r="B221" s="23" t="s">
        <v>5</v>
      </c>
      <c r="C221" s="24" t="s">
        <v>262</v>
      </c>
      <c r="D221" s="25">
        <v>46223.833333333336</v>
      </c>
      <c r="E221" s="25">
        <v>46224.25</v>
      </c>
      <c r="F221" s="24" t="s">
        <v>261</v>
      </c>
    </row>
    <row r="222" spans="1:6" ht="46.5" x14ac:dyDescent="0.35">
      <c r="A222" s="23" t="s">
        <v>172</v>
      </c>
      <c r="B222" s="23" t="s">
        <v>5</v>
      </c>
      <c r="C222" s="24" t="s">
        <v>173</v>
      </c>
      <c r="D222" s="25">
        <v>46223.875</v>
      </c>
      <c r="E222" s="25">
        <v>46224.25</v>
      </c>
      <c r="F222" s="24" t="s">
        <v>174</v>
      </c>
    </row>
    <row r="223" spans="1:6" ht="46.5" x14ac:dyDescent="0.35">
      <c r="A223" s="23" t="s">
        <v>172</v>
      </c>
      <c r="B223" s="23" t="s">
        <v>5</v>
      </c>
      <c r="C223" s="24" t="s">
        <v>175</v>
      </c>
      <c r="D223" s="25">
        <v>46223.875</v>
      </c>
      <c r="E223" s="25">
        <v>46224.25</v>
      </c>
      <c r="F223" s="24" t="s">
        <v>174</v>
      </c>
    </row>
    <row r="224" spans="1:6" ht="46.5" x14ac:dyDescent="0.35">
      <c r="A224" s="23" t="s">
        <v>172</v>
      </c>
      <c r="B224" s="23" t="s">
        <v>5</v>
      </c>
      <c r="C224" s="24" t="s">
        <v>176</v>
      </c>
      <c r="D224" s="25">
        <v>46223.875</v>
      </c>
      <c r="E224" s="25">
        <v>46224.25</v>
      </c>
      <c r="F224" s="24" t="s">
        <v>174</v>
      </c>
    </row>
    <row r="225" spans="1:6" ht="46.5" x14ac:dyDescent="0.35">
      <c r="A225" s="23" t="s">
        <v>172</v>
      </c>
      <c r="B225" s="23" t="s">
        <v>5</v>
      </c>
      <c r="C225" s="24" t="s">
        <v>177</v>
      </c>
      <c r="D225" s="25">
        <v>46223.875</v>
      </c>
      <c r="E225" s="25">
        <v>46224.25</v>
      </c>
      <c r="F225" s="24" t="s">
        <v>174</v>
      </c>
    </row>
    <row r="226" spans="1:6" ht="46.5" x14ac:dyDescent="0.35">
      <c r="A226" s="23" t="s">
        <v>172</v>
      </c>
      <c r="B226" s="23" t="s">
        <v>4</v>
      </c>
      <c r="C226" s="24" t="s">
        <v>178</v>
      </c>
      <c r="D226" s="25">
        <v>46223.875</v>
      </c>
      <c r="E226" s="25">
        <v>46224.25</v>
      </c>
      <c r="F226" s="24" t="s">
        <v>179</v>
      </c>
    </row>
    <row r="227" spans="1:6" ht="46.5" x14ac:dyDescent="0.35">
      <c r="A227" s="23" t="s">
        <v>172</v>
      </c>
      <c r="B227" s="23" t="s">
        <v>4</v>
      </c>
      <c r="C227" s="24" t="s">
        <v>539</v>
      </c>
      <c r="D227" s="25">
        <v>46223.875</v>
      </c>
      <c r="E227" s="25">
        <v>46224.25</v>
      </c>
      <c r="F227" s="24" t="s">
        <v>179</v>
      </c>
    </row>
    <row r="228" spans="1:6" ht="46.5" x14ac:dyDescent="0.35">
      <c r="A228" s="23" t="s">
        <v>215</v>
      </c>
      <c r="B228" s="23" t="s">
        <v>6</v>
      </c>
      <c r="C228" s="24" t="s">
        <v>457</v>
      </c>
      <c r="D228" s="25">
        <v>45804.208333333336</v>
      </c>
      <c r="E228" s="25">
        <v>46418.208333333336</v>
      </c>
      <c r="F228" s="24" t="s">
        <v>458</v>
      </c>
    </row>
    <row r="229" spans="1:6" ht="46.5" x14ac:dyDescent="0.35">
      <c r="A229" s="23" t="s">
        <v>209</v>
      </c>
      <c r="B229" s="23" t="s">
        <v>4</v>
      </c>
      <c r="C229" s="24" t="s">
        <v>556</v>
      </c>
      <c r="D229" s="25">
        <v>46223.875</v>
      </c>
      <c r="E229" s="25">
        <v>46224.208333333336</v>
      </c>
      <c r="F229" s="24" t="s">
        <v>557</v>
      </c>
    </row>
    <row r="230" spans="1:6" ht="46.5" x14ac:dyDescent="0.35">
      <c r="A230" s="23" t="s">
        <v>209</v>
      </c>
      <c r="B230" s="23" t="s">
        <v>4</v>
      </c>
      <c r="C230" s="24" t="s">
        <v>558</v>
      </c>
      <c r="D230" s="25">
        <v>46223.875</v>
      </c>
      <c r="E230" s="25">
        <v>46224.208333333336</v>
      </c>
      <c r="F230" s="24" t="s">
        <v>557</v>
      </c>
    </row>
    <row r="231" spans="1:6" ht="46.5" x14ac:dyDescent="0.35">
      <c r="A231" s="23" t="s">
        <v>209</v>
      </c>
      <c r="B231" s="23" t="s">
        <v>4</v>
      </c>
      <c r="C231" s="24" t="s">
        <v>559</v>
      </c>
      <c r="D231" s="25">
        <v>46223.875</v>
      </c>
      <c r="E231" s="25">
        <v>46224.208333333336</v>
      </c>
      <c r="F231" s="24" t="s">
        <v>557</v>
      </c>
    </row>
    <row r="232" spans="1:6" ht="31" x14ac:dyDescent="0.35">
      <c r="A232" s="23" t="s">
        <v>166</v>
      </c>
      <c r="B232" s="23" t="s">
        <v>6</v>
      </c>
      <c r="C232" s="24" t="s">
        <v>528</v>
      </c>
      <c r="D232" s="25">
        <v>46223.958333333336</v>
      </c>
      <c r="E232" s="25">
        <v>46224.208333333336</v>
      </c>
      <c r="F232" s="24" t="s">
        <v>529</v>
      </c>
    </row>
    <row r="233" spans="1:6" ht="31" x14ac:dyDescent="0.35">
      <c r="A233" s="23" t="s">
        <v>166</v>
      </c>
      <c r="B233" s="23" t="s">
        <v>6</v>
      </c>
      <c r="C233" s="24" t="s">
        <v>530</v>
      </c>
      <c r="D233" s="25">
        <v>46223.958333333336</v>
      </c>
      <c r="E233" s="25">
        <v>46224.208333333336</v>
      </c>
      <c r="F233" s="24" t="s">
        <v>529</v>
      </c>
    </row>
    <row r="234" spans="1:6" ht="31" x14ac:dyDescent="0.35">
      <c r="A234" s="23" t="s">
        <v>166</v>
      </c>
      <c r="B234" s="23" t="s">
        <v>6</v>
      </c>
      <c r="C234" s="24" t="s">
        <v>531</v>
      </c>
      <c r="D234" s="25">
        <v>46223.958333333336</v>
      </c>
      <c r="E234" s="25">
        <v>46224.208333333336</v>
      </c>
      <c r="F234" s="24" t="s">
        <v>529</v>
      </c>
    </row>
    <row r="235" spans="1:6" ht="46.5" x14ac:dyDescent="0.35">
      <c r="A235" s="23" t="s">
        <v>166</v>
      </c>
      <c r="B235" s="23" t="s">
        <v>6</v>
      </c>
      <c r="C235" s="24" t="s">
        <v>193</v>
      </c>
      <c r="D235" s="25">
        <v>46223.875</v>
      </c>
      <c r="E235" s="25">
        <v>46224.208333333336</v>
      </c>
      <c r="F235" s="24" t="s">
        <v>194</v>
      </c>
    </row>
    <row r="236" spans="1:6" ht="46.5" x14ac:dyDescent="0.35">
      <c r="A236" s="23" t="s">
        <v>166</v>
      </c>
      <c r="B236" s="23" t="s">
        <v>6</v>
      </c>
      <c r="C236" s="24" t="s">
        <v>643</v>
      </c>
      <c r="D236" s="25">
        <v>46223.916666666664</v>
      </c>
      <c r="E236" s="25">
        <v>46224.25</v>
      </c>
      <c r="F236" s="24" t="s">
        <v>224</v>
      </c>
    </row>
    <row r="237" spans="1:6" ht="46.5" x14ac:dyDescent="0.35">
      <c r="A237" s="23" t="s">
        <v>166</v>
      </c>
      <c r="B237" s="23" t="s">
        <v>2</v>
      </c>
      <c r="C237" s="24" t="s">
        <v>553</v>
      </c>
      <c r="D237" s="25">
        <v>46223.875</v>
      </c>
      <c r="E237" s="25">
        <v>46224.208333333336</v>
      </c>
      <c r="F237" s="24" t="s">
        <v>554</v>
      </c>
    </row>
    <row r="238" spans="1:6" ht="46.5" x14ac:dyDescent="0.35">
      <c r="A238" s="23" t="s">
        <v>166</v>
      </c>
      <c r="B238" s="23" t="s">
        <v>2</v>
      </c>
      <c r="C238" s="24" t="s">
        <v>555</v>
      </c>
      <c r="D238" s="25">
        <v>46223.875</v>
      </c>
      <c r="E238" s="25">
        <v>46224.208333333336</v>
      </c>
      <c r="F238" s="24" t="s">
        <v>554</v>
      </c>
    </row>
    <row r="239" spans="1:6" ht="62" x14ac:dyDescent="0.35">
      <c r="A239" s="23" t="s">
        <v>166</v>
      </c>
      <c r="B239" s="23" t="s">
        <v>2</v>
      </c>
      <c r="C239" s="24" t="s">
        <v>257</v>
      </c>
      <c r="D239" s="25">
        <v>46223.833333333336</v>
      </c>
      <c r="E239" s="25">
        <v>46224.25</v>
      </c>
      <c r="F239" s="24" t="s">
        <v>258</v>
      </c>
    </row>
    <row r="240" spans="1:6" ht="62" x14ac:dyDescent="0.35">
      <c r="A240" s="23" t="s">
        <v>166</v>
      </c>
      <c r="B240" s="23" t="s">
        <v>2</v>
      </c>
      <c r="C240" s="24" t="s">
        <v>263</v>
      </c>
      <c r="D240" s="25">
        <v>46223.833333333336</v>
      </c>
      <c r="E240" s="25">
        <v>46224.25</v>
      </c>
      <c r="F240" s="24" t="s">
        <v>261</v>
      </c>
    </row>
    <row r="241" spans="1:6" ht="46.5" x14ac:dyDescent="0.35">
      <c r="A241" s="23" t="s">
        <v>166</v>
      </c>
      <c r="B241" s="23" t="s">
        <v>2</v>
      </c>
      <c r="C241" s="24" t="s">
        <v>653</v>
      </c>
      <c r="D241" s="25">
        <v>46223.833333333336</v>
      </c>
      <c r="E241" s="25">
        <v>46224.25</v>
      </c>
      <c r="F241" s="24" t="s">
        <v>654</v>
      </c>
    </row>
    <row r="242" spans="1:6" ht="46.5" x14ac:dyDescent="0.35">
      <c r="A242" s="23" t="s">
        <v>166</v>
      </c>
      <c r="B242" s="23" t="s">
        <v>2</v>
      </c>
      <c r="C242" s="24" t="s">
        <v>655</v>
      </c>
      <c r="D242" s="25">
        <v>46223.833333333336</v>
      </c>
      <c r="E242" s="25">
        <v>46224.25</v>
      </c>
      <c r="F242" s="24" t="s">
        <v>654</v>
      </c>
    </row>
    <row r="243" spans="1:6" ht="62" x14ac:dyDescent="0.35">
      <c r="A243" s="23" t="s">
        <v>166</v>
      </c>
      <c r="B243" s="23" t="s">
        <v>2</v>
      </c>
      <c r="C243" s="24" t="s">
        <v>714</v>
      </c>
      <c r="D243" s="25">
        <v>46223.875</v>
      </c>
      <c r="E243" s="25">
        <v>46224.25</v>
      </c>
      <c r="F243" s="24" t="s">
        <v>715</v>
      </c>
    </row>
    <row r="244" spans="1:6" ht="62" x14ac:dyDescent="0.35">
      <c r="A244" s="23" t="s">
        <v>166</v>
      </c>
      <c r="B244" s="23" t="s">
        <v>2</v>
      </c>
      <c r="C244" s="24" t="s">
        <v>435</v>
      </c>
      <c r="D244" s="25">
        <v>46223.875</v>
      </c>
      <c r="E244" s="25">
        <v>46224.208333333336</v>
      </c>
      <c r="F244" s="24" t="s">
        <v>436</v>
      </c>
    </row>
    <row r="245" spans="1:6" ht="46.5" x14ac:dyDescent="0.35">
      <c r="A245" s="23" t="s">
        <v>190</v>
      </c>
      <c r="B245" s="23" t="s">
        <v>8</v>
      </c>
      <c r="C245" s="24" t="s">
        <v>540</v>
      </c>
      <c r="D245" s="25">
        <v>46223.875</v>
      </c>
      <c r="E245" s="25">
        <v>46224.25</v>
      </c>
      <c r="F245" s="24" t="s">
        <v>541</v>
      </c>
    </row>
    <row r="246" spans="1:6" ht="46.5" x14ac:dyDescent="0.35">
      <c r="A246" s="23" t="s">
        <v>190</v>
      </c>
      <c r="B246" s="23" t="s">
        <v>7</v>
      </c>
      <c r="C246" s="24" t="s">
        <v>542</v>
      </c>
      <c r="D246" s="25">
        <v>46223.875</v>
      </c>
      <c r="E246" s="25">
        <v>46224.25</v>
      </c>
      <c r="F246" s="24" t="s">
        <v>541</v>
      </c>
    </row>
    <row r="247" spans="1:6" ht="46.5" x14ac:dyDescent="0.35">
      <c r="A247" s="23" t="s">
        <v>190</v>
      </c>
      <c r="B247" s="23" t="s">
        <v>7</v>
      </c>
      <c r="C247" s="24" t="s">
        <v>543</v>
      </c>
      <c r="D247" s="25">
        <v>46223.875</v>
      </c>
      <c r="E247" s="25">
        <v>46224.25</v>
      </c>
      <c r="F247" s="24" t="s">
        <v>541</v>
      </c>
    </row>
    <row r="248" spans="1:6" ht="46.5" x14ac:dyDescent="0.35">
      <c r="A248" s="23" t="s">
        <v>190</v>
      </c>
      <c r="B248" s="23" t="s">
        <v>7</v>
      </c>
      <c r="C248" s="24" t="s">
        <v>544</v>
      </c>
      <c r="D248" s="25">
        <v>46223.916666666664</v>
      </c>
      <c r="E248" s="25">
        <v>46224.25</v>
      </c>
      <c r="F248" s="24" t="s">
        <v>192</v>
      </c>
    </row>
    <row r="249" spans="1:6" ht="46.5" x14ac:dyDescent="0.35">
      <c r="A249" s="23" t="s">
        <v>190</v>
      </c>
      <c r="B249" s="23" t="s">
        <v>7</v>
      </c>
      <c r="C249" s="24" t="s">
        <v>545</v>
      </c>
      <c r="D249" s="25">
        <v>46223.916666666664</v>
      </c>
      <c r="E249" s="25">
        <v>46224.25</v>
      </c>
      <c r="F249" s="24" t="s">
        <v>192</v>
      </c>
    </row>
    <row r="250" spans="1:6" ht="46.5" x14ac:dyDescent="0.35">
      <c r="A250" s="23" t="s">
        <v>190</v>
      </c>
      <c r="B250" s="23" t="s">
        <v>7</v>
      </c>
      <c r="C250" s="24" t="s">
        <v>198</v>
      </c>
      <c r="D250" s="25">
        <v>46223.875</v>
      </c>
      <c r="E250" s="25">
        <v>46224.25</v>
      </c>
      <c r="F250" s="24" t="s">
        <v>199</v>
      </c>
    </row>
    <row r="251" spans="1:6" ht="46.5" x14ac:dyDescent="0.35">
      <c r="A251" s="23" t="s">
        <v>190</v>
      </c>
      <c r="B251" s="23" t="s">
        <v>7</v>
      </c>
      <c r="C251" s="24" t="s">
        <v>646</v>
      </c>
      <c r="D251" s="25">
        <v>46223.958333333336</v>
      </c>
      <c r="E251" s="25">
        <v>46224.25</v>
      </c>
      <c r="F251" s="24" t="s">
        <v>647</v>
      </c>
    </row>
    <row r="252" spans="1:6" ht="46.5" x14ac:dyDescent="0.35">
      <c r="A252" s="23" t="s">
        <v>190</v>
      </c>
      <c r="B252" s="23" t="s">
        <v>8</v>
      </c>
      <c r="C252" s="24" t="s">
        <v>228</v>
      </c>
      <c r="D252" s="25">
        <v>46223.875</v>
      </c>
      <c r="E252" s="25">
        <v>46224.25</v>
      </c>
      <c r="F252" s="24" t="s">
        <v>229</v>
      </c>
    </row>
    <row r="253" spans="1:6" ht="46.5" x14ac:dyDescent="0.35">
      <c r="A253" s="23" t="s">
        <v>190</v>
      </c>
      <c r="B253" s="23" t="s">
        <v>8</v>
      </c>
      <c r="C253" s="24" t="s">
        <v>230</v>
      </c>
      <c r="D253" s="25">
        <v>46223.875</v>
      </c>
      <c r="E253" s="25">
        <v>46224.25</v>
      </c>
      <c r="F253" s="24" t="s">
        <v>229</v>
      </c>
    </row>
    <row r="254" spans="1:6" ht="46.5" x14ac:dyDescent="0.35">
      <c r="A254" s="23" t="s">
        <v>190</v>
      </c>
      <c r="B254" s="23" t="s">
        <v>8</v>
      </c>
      <c r="C254" s="24" t="s">
        <v>231</v>
      </c>
      <c r="D254" s="25">
        <v>46223.875</v>
      </c>
      <c r="E254" s="25">
        <v>46224.25</v>
      </c>
      <c r="F254" s="24" t="s">
        <v>229</v>
      </c>
    </row>
    <row r="255" spans="1:6" ht="46.5" x14ac:dyDescent="0.35">
      <c r="A255" s="23" t="s">
        <v>190</v>
      </c>
      <c r="B255" s="23" t="s">
        <v>8</v>
      </c>
      <c r="C255" s="24" t="s">
        <v>232</v>
      </c>
      <c r="D255" s="25">
        <v>46223.875</v>
      </c>
      <c r="E255" s="25">
        <v>46224.25</v>
      </c>
      <c r="F255" s="24" t="s">
        <v>229</v>
      </c>
    </row>
    <row r="256" spans="1:6" ht="46.5" x14ac:dyDescent="0.35">
      <c r="A256" s="23" t="s">
        <v>190</v>
      </c>
      <c r="B256" s="23" t="s">
        <v>8</v>
      </c>
      <c r="C256" s="24" t="s">
        <v>233</v>
      </c>
      <c r="D256" s="25">
        <v>46223.875</v>
      </c>
      <c r="E256" s="25">
        <v>46224.25</v>
      </c>
      <c r="F256" s="24" t="s">
        <v>229</v>
      </c>
    </row>
    <row r="257" spans="1:6" ht="46.5" x14ac:dyDescent="0.35">
      <c r="A257" s="23" t="s">
        <v>243</v>
      </c>
      <c r="B257" s="23" t="s">
        <v>4</v>
      </c>
      <c r="C257" s="24" t="s">
        <v>648</v>
      </c>
      <c r="D257" s="25">
        <v>46223.875</v>
      </c>
      <c r="E257" s="25">
        <v>46224.25</v>
      </c>
      <c r="F257" s="24" t="s">
        <v>649</v>
      </c>
    </row>
    <row r="258" spans="1:6" ht="62" x14ac:dyDescent="0.35">
      <c r="A258" s="23" t="s">
        <v>512</v>
      </c>
      <c r="B258" s="23" t="s">
        <v>2</v>
      </c>
      <c r="C258" s="24" t="s">
        <v>513</v>
      </c>
      <c r="D258" s="25">
        <v>46223.875</v>
      </c>
      <c r="E258" s="25">
        <v>46224.208333333336</v>
      </c>
      <c r="F258" s="24" t="s">
        <v>514</v>
      </c>
    </row>
    <row r="259" spans="1:6" ht="46.5" x14ac:dyDescent="0.35">
      <c r="A259" s="23" t="s">
        <v>222</v>
      </c>
      <c r="B259" s="23" t="s">
        <v>6</v>
      </c>
      <c r="C259" s="24" t="s">
        <v>638</v>
      </c>
      <c r="D259" s="25">
        <v>46223.916666666664</v>
      </c>
      <c r="E259" s="25">
        <v>46224.25</v>
      </c>
      <c r="F259" s="24" t="s">
        <v>639</v>
      </c>
    </row>
    <row r="260" spans="1:6" ht="46.5" x14ac:dyDescent="0.35">
      <c r="A260" s="23" t="s">
        <v>222</v>
      </c>
      <c r="B260" s="23" t="s">
        <v>6</v>
      </c>
      <c r="C260" s="24" t="s">
        <v>644</v>
      </c>
      <c r="D260" s="25">
        <v>46223.916666666664</v>
      </c>
      <c r="E260" s="25">
        <v>46224.25</v>
      </c>
      <c r="F260" s="24" t="s">
        <v>224</v>
      </c>
    </row>
    <row r="261" spans="1:6" ht="46.5" x14ac:dyDescent="0.35">
      <c r="A261" s="23" t="s">
        <v>222</v>
      </c>
      <c r="B261" s="23" t="s">
        <v>6</v>
      </c>
      <c r="C261" s="24" t="s">
        <v>645</v>
      </c>
      <c r="D261" s="25">
        <v>46223.916666666664</v>
      </c>
      <c r="E261" s="25">
        <v>46224.25</v>
      </c>
      <c r="F261" s="24" t="s">
        <v>224</v>
      </c>
    </row>
    <row r="262" spans="1:6" ht="77.5" x14ac:dyDescent="0.35">
      <c r="A262" s="23" t="s">
        <v>118</v>
      </c>
      <c r="B262" s="23" t="s">
        <v>5</v>
      </c>
      <c r="C262" s="24" t="s">
        <v>119</v>
      </c>
      <c r="D262" s="25">
        <v>46223.833333333336</v>
      </c>
      <c r="E262" s="25">
        <v>46224.25</v>
      </c>
      <c r="F262" s="24" t="s">
        <v>120</v>
      </c>
    </row>
    <row r="263" spans="1:6" ht="77.5" x14ac:dyDescent="0.35">
      <c r="A263" s="23" t="s">
        <v>118</v>
      </c>
      <c r="B263" s="23" t="s">
        <v>5</v>
      </c>
      <c r="C263" s="24" t="s">
        <v>121</v>
      </c>
      <c r="D263" s="25">
        <v>46223.833333333336</v>
      </c>
      <c r="E263" s="25">
        <v>46224.25</v>
      </c>
      <c r="F263" s="24" t="s">
        <v>120</v>
      </c>
    </row>
    <row r="264" spans="1:6" ht="77.5" x14ac:dyDescent="0.35">
      <c r="A264" s="23" t="s">
        <v>118</v>
      </c>
      <c r="B264" s="23" t="s">
        <v>5</v>
      </c>
      <c r="C264" s="24" t="s">
        <v>122</v>
      </c>
      <c r="D264" s="25">
        <v>46223.833333333336</v>
      </c>
      <c r="E264" s="25">
        <v>46224.25</v>
      </c>
      <c r="F264" s="24" t="s">
        <v>120</v>
      </c>
    </row>
    <row r="265" spans="1:6" ht="46.5" x14ac:dyDescent="0.35">
      <c r="A265" s="23" t="s">
        <v>118</v>
      </c>
      <c r="B265" s="23" t="s">
        <v>5</v>
      </c>
      <c r="C265" s="24" t="s">
        <v>203</v>
      </c>
      <c r="D265" s="25">
        <v>46223.875</v>
      </c>
      <c r="E265" s="25">
        <v>46224.25</v>
      </c>
      <c r="F265" s="24" t="s">
        <v>204</v>
      </c>
    </row>
    <row r="266" spans="1:6" ht="46.5" x14ac:dyDescent="0.35">
      <c r="A266" s="23" t="s">
        <v>118</v>
      </c>
      <c r="B266" s="23" t="s">
        <v>4</v>
      </c>
      <c r="C266" s="24" t="s">
        <v>205</v>
      </c>
      <c r="D266" s="25">
        <v>46223.916666666664</v>
      </c>
      <c r="E266" s="25">
        <v>46224.25</v>
      </c>
      <c r="F266" s="24" t="s">
        <v>204</v>
      </c>
    </row>
    <row r="267" spans="1:6" ht="46.5" x14ac:dyDescent="0.35">
      <c r="A267" s="23" t="s">
        <v>118</v>
      </c>
      <c r="B267" s="23" t="s">
        <v>4</v>
      </c>
      <c r="C267" s="24" t="s">
        <v>650</v>
      </c>
      <c r="D267" s="25">
        <v>46223.999305555553</v>
      </c>
      <c r="E267" s="25">
        <v>46224.208333333336</v>
      </c>
      <c r="F267" s="24" t="s">
        <v>651</v>
      </c>
    </row>
    <row r="268" spans="1:6" ht="46.5" x14ac:dyDescent="0.35">
      <c r="A268" s="23" t="s">
        <v>118</v>
      </c>
      <c r="B268" s="23" t="s">
        <v>4</v>
      </c>
      <c r="C268" s="24" t="s">
        <v>652</v>
      </c>
      <c r="D268" s="25">
        <v>46223.999305555553</v>
      </c>
      <c r="E268" s="25">
        <v>46224.208333333336</v>
      </c>
      <c r="F268" s="24" t="s">
        <v>651</v>
      </c>
    </row>
    <row r="269" spans="1:6" ht="46.5" x14ac:dyDescent="0.35">
      <c r="A269" s="23" t="s">
        <v>180</v>
      </c>
      <c r="B269" s="23" t="s">
        <v>4</v>
      </c>
      <c r="C269" s="24" t="s">
        <v>181</v>
      </c>
      <c r="D269" s="25">
        <v>46223.875</v>
      </c>
      <c r="E269" s="25">
        <v>46224.25</v>
      </c>
      <c r="F269" s="24" t="s">
        <v>182</v>
      </c>
    </row>
    <row r="270" spans="1:6" ht="46.5" x14ac:dyDescent="0.35">
      <c r="A270" s="23" t="s">
        <v>180</v>
      </c>
      <c r="B270" s="23" t="s">
        <v>4</v>
      </c>
      <c r="C270" s="24" t="s">
        <v>183</v>
      </c>
      <c r="D270" s="25">
        <v>46223.875</v>
      </c>
      <c r="E270" s="25">
        <v>46224.25</v>
      </c>
      <c r="F270" s="24" t="s">
        <v>182</v>
      </c>
    </row>
    <row r="271" spans="1:6" ht="46.5" x14ac:dyDescent="0.35">
      <c r="A271" s="23" t="s">
        <v>200</v>
      </c>
      <c r="B271" s="23" t="s">
        <v>2</v>
      </c>
      <c r="C271" s="24" t="s">
        <v>201</v>
      </c>
      <c r="D271" s="25">
        <v>46223.875</v>
      </c>
      <c r="E271" s="25">
        <v>46224.25</v>
      </c>
      <c r="F271" s="24" t="s">
        <v>202</v>
      </c>
    </row>
    <row r="272" spans="1:6" ht="46.5" x14ac:dyDescent="0.35">
      <c r="A272" s="23" t="s">
        <v>184</v>
      </c>
      <c r="B272" s="23" t="s">
        <v>4</v>
      </c>
      <c r="C272" s="24" t="s">
        <v>185</v>
      </c>
      <c r="D272" s="25">
        <v>46223.833333333336</v>
      </c>
      <c r="E272" s="25">
        <v>46224.25</v>
      </c>
      <c r="F272" s="24" t="s">
        <v>186</v>
      </c>
    </row>
    <row r="273" spans="1:6" ht="46.5" x14ac:dyDescent="0.35">
      <c r="A273" s="23" t="s">
        <v>184</v>
      </c>
      <c r="B273" s="23" t="s">
        <v>4</v>
      </c>
      <c r="C273" s="24" t="s">
        <v>187</v>
      </c>
      <c r="D273" s="25">
        <v>46223.833333333336</v>
      </c>
      <c r="E273" s="25">
        <v>46224.25</v>
      </c>
      <c r="F273" s="24" t="s">
        <v>186</v>
      </c>
    </row>
    <row r="274" spans="1:6" ht="46.5" x14ac:dyDescent="0.35">
      <c r="A274" s="23" t="s">
        <v>184</v>
      </c>
      <c r="B274" s="23" t="s">
        <v>5</v>
      </c>
      <c r="C274" s="24" t="s">
        <v>188</v>
      </c>
      <c r="D274" s="25">
        <v>46223.833333333336</v>
      </c>
      <c r="E274" s="25">
        <v>46224.25</v>
      </c>
      <c r="F274" s="24" t="s">
        <v>186</v>
      </c>
    </row>
    <row r="275" spans="1:6" ht="46.5" x14ac:dyDescent="0.35">
      <c r="A275" s="23" t="s">
        <v>184</v>
      </c>
      <c r="B275" s="23" t="s">
        <v>5</v>
      </c>
      <c r="C275" s="24" t="s">
        <v>189</v>
      </c>
      <c r="D275" s="25">
        <v>46223.833333333336</v>
      </c>
      <c r="E275" s="25">
        <v>46224.25</v>
      </c>
      <c r="F275" s="24" t="s">
        <v>186</v>
      </c>
    </row>
    <row r="276" spans="1:6" ht="77.5" x14ac:dyDescent="0.35">
      <c r="A276" s="23" t="s">
        <v>421</v>
      </c>
      <c r="B276" s="23" t="s">
        <v>2</v>
      </c>
      <c r="C276" s="24" t="s">
        <v>422</v>
      </c>
      <c r="D276" s="25">
        <v>46223.875</v>
      </c>
      <c r="E276" s="25">
        <v>46224.25</v>
      </c>
      <c r="F276" s="24" t="s">
        <v>420</v>
      </c>
    </row>
  </sheetData>
  <autoFilter ref="A2:F190" xr:uid="{296437B8-68A1-4AA4-99A5-E75D04C904AB}">
    <sortState xmlns:xlrd2="http://schemas.microsoft.com/office/spreadsheetml/2017/richdata2" ref="A3:F276">
      <sortCondition ref="A2:A190"/>
    </sortState>
  </autoFilter>
  <mergeCells count="1">
    <mergeCell ref="A1:F1"/>
  </mergeCells>
  <conditionalFormatting sqref="A3:F276">
    <cfRule type="expression" dxfId="4"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66"/>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33" t="str">
        <f>"Daily closure report: "&amp;'Front page'!A9</f>
        <v>Daily closure report: Tuesday, 21 July</v>
      </c>
      <c r="B1" s="33"/>
      <c r="C1" s="33"/>
      <c r="D1" s="33"/>
      <c r="E1" s="33"/>
      <c r="F1" s="33"/>
    </row>
    <row r="2" spans="1:6" s="5" customFormat="1" ht="28" x14ac:dyDescent="0.35">
      <c r="A2" s="12" t="s">
        <v>9</v>
      </c>
      <c r="B2" s="12" t="s">
        <v>1</v>
      </c>
      <c r="C2" s="12" t="s">
        <v>0</v>
      </c>
      <c r="D2" s="11" t="s">
        <v>11</v>
      </c>
      <c r="E2" s="11" t="s">
        <v>12</v>
      </c>
      <c r="F2" s="12" t="s">
        <v>10</v>
      </c>
    </row>
    <row r="3" spans="1:6" s="5" customFormat="1" ht="62" x14ac:dyDescent="0.35">
      <c r="A3" s="23" t="s">
        <v>43</v>
      </c>
      <c r="B3" s="23" t="s">
        <v>6</v>
      </c>
      <c r="C3" s="24" t="s">
        <v>71</v>
      </c>
      <c r="D3" s="25">
        <v>46224.833333333336</v>
      </c>
      <c r="E3" s="25">
        <v>46225.25</v>
      </c>
      <c r="F3" s="24" t="s">
        <v>72</v>
      </c>
    </row>
    <row r="4" spans="1:6" s="5" customFormat="1" ht="77.5" x14ac:dyDescent="0.35">
      <c r="A4" s="23" t="s">
        <v>43</v>
      </c>
      <c r="B4" s="23" t="s">
        <v>6</v>
      </c>
      <c r="C4" s="24" t="s">
        <v>73</v>
      </c>
      <c r="D4" s="25">
        <v>46224.833333333336</v>
      </c>
      <c r="E4" s="25">
        <v>46225.25</v>
      </c>
      <c r="F4" s="24" t="s">
        <v>72</v>
      </c>
    </row>
    <row r="5" spans="1:6" s="5" customFormat="1" ht="46.5" x14ac:dyDescent="0.35">
      <c r="A5" s="23" t="s">
        <v>43</v>
      </c>
      <c r="B5" s="23" t="s">
        <v>6</v>
      </c>
      <c r="C5" s="24" t="s">
        <v>74</v>
      </c>
      <c r="D5" s="25">
        <v>46224.833333333336</v>
      </c>
      <c r="E5" s="25">
        <v>46225.25</v>
      </c>
      <c r="F5" s="24" t="s">
        <v>72</v>
      </c>
    </row>
    <row r="6" spans="1:6" s="5" customFormat="1" ht="62" x14ac:dyDescent="0.35">
      <c r="A6" s="23" t="s">
        <v>43</v>
      </c>
      <c r="B6" s="23" t="s">
        <v>2</v>
      </c>
      <c r="C6" s="24" t="s">
        <v>136</v>
      </c>
      <c r="D6" s="25">
        <v>46224.833333333336</v>
      </c>
      <c r="E6" s="25">
        <v>46225.25</v>
      </c>
      <c r="F6" s="24" t="s">
        <v>137</v>
      </c>
    </row>
    <row r="7" spans="1:6" s="5" customFormat="1" ht="62" x14ac:dyDescent="0.35">
      <c r="A7" s="23" t="s">
        <v>43</v>
      </c>
      <c r="B7" s="23" t="s">
        <v>2</v>
      </c>
      <c r="C7" s="24" t="s">
        <v>138</v>
      </c>
      <c r="D7" s="25">
        <v>46224.833333333336</v>
      </c>
      <c r="E7" s="25">
        <v>46225.25</v>
      </c>
      <c r="F7" s="24" t="s">
        <v>137</v>
      </c>
    </row>
    <row r="8" spans="1:6" s="5" customFormat="1" ht="62" x14ac:dyDescent="0.35">
      <c r="A8" s="23" t="s">
        <v>43</v>
      </c>
      <c r="B8" s="23" t="s">
        <v>2</v>
      </c>
      <c r="C8" s="24" t="s">
        <v>139</v>
      </c>
      <c r="D8" s="25">
        <v>46224.833333333336</v>
      </c>
      <c r="E8" s="25">
        <v>46225.25</v>
      </c>
      <c r="F8" s="24" t="s">
        <v>137</v>
      </c>
    </row>
    <row r="9" spans="1:6" s="5" customFormat="1" ht="46.5" x14ac:dyDescent="0.35">
      <c r="A9" s="23" t="s">
        <v>43</v>
      </c>
      <c r="B9" s="23" t="s">
        <v>2</v>
      </c>
      <c r="C9" s="24" t="s">
        <v>140</v>
      </c>
      <c r="D9" s="25">
        <v>46224.833333333336</v>
      </c>
      <c r="E9" s="25">
        <v>46225.25</v>
      </c>
      <c r="F9" s="24" t="s">
        <v>137</v>
      </c>
    </row>
    <row r="10" spans="1:6" s="5" customFormat="1" ht="46.5" x14ac:dyDescent="0.35">
      <c r="A10" s="23" t="s">
        <v>43</v>
      </c>
      <c r="B10" s="23" t="s">
        <v>2</v>
      </c>
      <c r="C10" s="24" t="s">
        <v>141</v>
      </c>
      <c r="D10" s="25">
        <v>46224.833333333336</v>
      </c>
      <c r="E10" s="25">
        <v>46225.25</v>
      </c>
      <c r="F10" s="24" t="s">
        <v>137</v>
      </c>
    </row>
    <row r="11" spans="1:6" s="5" customFormat="1" ht="77.5" x14ac:dyDescent="0.35">
      <c r="A11" s="23" t="s">
        <v>43</v>
      </c>
      <c r="B11" s="23" t="s">
        <v>23</v>
      </c>
      <c r="C11" s="24" t="s">
        <v>450</v>
      </c>
      <c r="D11" s="25">
        <v>45847.208333333336</v>
      </c>
      <c r="E11" s="25">
        <v>46507.999305555553</v>
      </c>
      <c r="F11" s="24" t="s">
        <v>451</v>
      </c>
    </row>
    <row r="12" spans="1:6" s="5" customFormat="1" ht="62" x14ac:dyDescent="0.35">
      <c r="A12" s="23" t="s">
        <v>85</v>
      </c>
      <c r="B12" s="23" t="s">
        <v>6</v>
      </c>
      <c r="C12" s="24" t="s">
        <v>504</v>
      </c>
      <c r="D12" s="25">
        <v>46224.833333333336</v>
      </c>
      <c r="E12" s="25">
        <v>46225.25</v>
      </c>
      <c r="F12" s="24" t="s">
        <v>505</v>
      </c>
    </row>
    <row r="13" spans="1:6" s="5" customFormat="1" ht="62" x14ac:dyDescent="0.35">
      <c r="A13" s="23" t="s">
        <v>85</v>
      </c>
      <c r="B13" s="23" t="s">
        <v>6</v>
      </c>
      <c r="C13" s="24" t="s">
        <v>506</v>
      </c>
      <c r="D13" s="25">
        <v>46224.833333333336</v>
      </c>
      <c r="E13" s="25">
        <v>46225.25</v>
      </c>
      <c r="F13" s="24" t="s">
        <v>505</v>
      </c>
    </row>
    <row r="14" spans="1:6" s="5" customFormat="1" ht="62" x14ac:dyDescent="0.35">
      <c r="A14" s="23" t="s">
        <v>85</v>
      </c>
      <c r="B14" s="23" t="s">
        <v>6</v>
      </c>
      <c r="C14" s="24" t="s">
        <v>507</v>
      </c>
      <c r="D14" s="25">
        <v>46224.833333333336</v>
      </c>
      <c r="E14" s="25">
        <v>46225.25</v>
      </c>
      <c r="F14" s="24" t="s">
        <v>505</v>
      </c>
    </row>
    <row r="15" spans="1:6" s="5" customFormat="1" ht="62" x14ac:dyDescent="0.35">
      <c r="A15" s="23" t="s">
        <v>85</v>
      </c>
      <c r="B15" s="23" t="s">
        <v>6</v>
      </c>
      <c r="C15" s="24" t="s">
        <v>508</v>
      </c>
      <c r="D15" s="25">
        <v>46224.833333333336</v>
      </c>
      <c r="E15" s="25">
        <v>46225.25</v>
      </c>
      <c r="F15" s="24" t="s">
        <v>505</v>
      </c>
    </row>
    <row r="16" spans="1:6" s="5" customFormat="1" ht="62" x14ac:dyDescent="0.35">
      <c r="A16" s="23" t="s">
        <v>85</v>
      </c>
      <c r="B16" s="23" t="s">
        <v>2</v>
      </c>
      <c r="C16" s="24" t="s">
        <v>523</v>
      </c>
      <c r="D16" s="25">
        <v>46224.833333333336</v>
      </c>
      <c r="E16" s="25">
        <v>46225.25</v>
      </c>
      <c r="F16" s="24" t="s">
        <v>130</v>
      </c>
    </row>
    <row r="17" spans="1:6" s="5" customFormat="1" ht="62" x14ac:dyDescent="0.35">
      <c r="A17" s="23" t="s">
        <v>85</v>
      </c>
      <c r="B17" s="23" t="s">
        <v>2</v>
      </c>
      <c r="C17" s="24" t="s">
        <v>524</v>
      </c>
      <c r="D17" s="25">
        <v>46224.833333333336</v>
      </c>
      <c r="E17" s="25">
        <v>46225.25</v>
      </c>
      <c r="F17" s="24" t="s">
        <v>130</v>
      </c>
    </row>
    <row r="18" spans="1:6" s="5" customFormat="1" ht="62" x14ac:dyDescent="0.35">
      <c r="A18" s="23" t="s">
        <v>85</v>
      </c>
      <c r="B18" s="23" t="s">
        <v>2</v>
      </c>
      <c r="C18" s="24" t="s">
        <v>525</v>
      </c>
      <c r="D18" s="25">
        <v>46224.833333333336</v>
      </c>
      <c r="E18" s="25">
        <v>46225.25</v>
      </c>
      <c r="F18" s="24" t="s">
        <v>130</v>
      </c>
    </row>
    <row r="19" spans="1:6" s="5" customFormat="1" ht="62" x14ac:dyDescent="0.35">
      <c r="A19" s="23" t="s">
        <v>85</v>
      </c>
      <c r="B19" s="23" t="s">
        <v>2</v>
      </c>
      <c r="C19" s="24" t="s">
        <v>526</v>
      </c>
      <c r="D19" s="25">
        <v>46224.833333333336</v>
      </c>
      <c r="E19" s="25">
        <v>46225.25</v>
      </c>
      <c r="F19" s="24" t="s">
        <v>130</v>
      </c>
    </row>
    <row r="20" spans="1:6" s="5" customFormat="1" ht="62" x14ac:dyDescent="0.35">
      <c r="A20" s="23" t="s">
        <v>85</v>
      </c>
      <c r="B20" s="23" t="s">
        <v>2</v>
      </c>
      <c r="C20" s="24" t="s">
        <v>527</v>
      </c>
      <c r="D20" s="25">
        <v>46224.833333333336</v>
      </c>
      <c r="E20" s="25">
        <v>46225.25</v>
      </c>
      <c r="F20" s="24" t="s">
        <v>130</v>
      </c>
    </row>
    <row r="21" spans="1:6" s="5" customFormat="1" ht="46.5" x14ac:dyDescent="0.35">
      <c r="A21" s="23" t="s">
        <v>85</v>
      </c>
      <c r="B21" s="23" t="s">
        <v>2</v>
      </c>
      <c r="C21" s="24" t="s">
        <v>142</v>
      </c>
      <c r="D21" s="25">
        <v>46224.833333333336</v>
      </c>
      <c r="E21" s="25">
        <v>46225.25</v>
      </c>
      <c r="F21" s="24" t="s">
        <v>143</v>
      </c>
    </row>
    <row r="22" spans="1:6" s="5" customFormat="1" ht="46.5" x14ac:dyDescent="0.35">
      <c r="A22" s="23" t="s">
        <v>85</v>
      </c>
      <c r="B22" s="23" t="s">
        <v>2</v>
      </c>
      <c r="C22" s="24" t="s">
        <v>144</v>
      </c>
      <c r="D22" s="25">
        <v>46224.833333333336</v>
      </c>
      <c r="E22" s="25">
        <v>46225.25</v>
      </c>
      <c r="F22" s="24" t="s">
        <v>143</v>
      </c>
    </row>
    <row r="23" spans="1:6" s="5" customFormat="1" ht="46.5" x14ac:dyDescent="0.35">
      <c r="A23" s="23" t="s">
        <v>85</v>
      </c>
      <c r="B23" s="23" t="s">
        <v>2</v>
      </c>
      <c r="C23" s="24" t="s">
        <v>145</v>
      </c>
      <c r="D23" s="25">
        <v>46224.833333333336</v>
      </c>
      <c r="E23" s="25">
        <v>46225.25</v>
      </c>
      <c r="F23" s="24" t="s">
        <v>143</v>
      </c>
    </row>
    <row r="24" spans="1:6" s="5" customFormat="1" ht="77.5" x14ac:dyDescent="0.35">
      <c r="A24" s="23" t="s">
        <v>85</v>
      </c>
      <c r="B24" s="23" t="s">
        <v>6</v>
      </c>
      <c r="C24" s="24" t="s">
        <v>350</v>
      </c>
      <c r="D24" s="25">
        <v>46224.916666666664</v>
      </c>
      <c r="E24" s="25">
        <v>46225.229166666664</v>
      </c>
      <c r="F24" s="24" t="s">
        <v>351</v>
      </c>
    </row>
    <row r="25" spans="1:6" s="5" customFormat="1" ht="77.5" x14ac:dyDescent="0.35">
      <c r="A25" s="23" t="s">
        <v>85</v>
      </c>
      <c r="B25" s="23" t="s">
        <v>2</v>
      </c>
      <c r="C25" s="24" t="s">
        <v>352</v>
      </c>
      <c r="D25" s="25">
        <v>46224.916666666664</v>
      </c>
      <c r="E25" s="25">
        <v>46225.229166666664</v>
      </c>
      <c r="F25" s="24" t="s">
        <v>353</v>
      </c>
    </row>
    <row r="26" spans="1:6" s="5" customFormat="1" ht="77.5" x14ac:dyDescent="0.35">
      <c r="A26" s="23" t="s">
        <v>509</v>
      </c>
      <c r="B26" s="23" t="s">
        <v>4</v>
      </c>
      <c r="C26" s="24" t="s">
        <v>510</v>
      </c>
      <c r="D26" s="25">
        <v>46224.833333333336</v>
      </c>
      <c r="E26" s="25">
        <v>46225.25</v>
      </c>
      <c r="F26" s="24" t="s">
        <v>511</v>
      </c>
    </row>
    <row r="27" spans="1:6" s="5" customFormat="1" ht="93" x14ac:dyDescent="0.35">
      <c r="A27" s="23" t="s">
        <v>347</v>
      </c>
      <c r="B27" s="23" t="s">
        <v>2</v>
      </c>
      <c r="C27" s="24" t="s">
        <v>348</v>
      </c>
      <c r="D27" s="25">
        <v>46224.833333333336</v>
      </c>
      <c r="E27" s="25">
        <v>46225.166666666664</v>
      </c>
      <c r="F27" s="24" t="s">
        <v>349</v>
      </c>
    </row>
    <row r="28" spans="1:6" s="5" customFormat="1" ht="62" x14ac:dyDescent="0.35">
      <c r="A28" s="23" t="s">
        <v>26</v>
      </c>
      <c r="B28" s="23" t="s">
        <v>6</v>
      </c>
      <c r="C28" s="24" t="s">
        <v>27</v>
      </c>
      <c r="D28" s="25">
        <v>46224.833333333336</v>
      </c>
      <c r="E28" s="25">
        <v>46225.25</v>
      </c>
      <c r="F28" s="24" t="s">
        <v>28</v>
      </c>
    </row>
    <row r="29" spans="1:6" s="5" customFormat="1" ht="62" x14ac:dyDescent="0.35">
      <c r="A29" s="23" t="s">
        <v>17</v>
      </c>
      <c r="B29" s="23" t="s">
        <v>2</v>
      </c>
      <c r="C29" s="24" t="s">
        <v>18</v>
      </c>
      <c r="D29" s="25">
        <v>46224.875</v>
      </c>
      <c r="E29" s="25">
        <v>46225.208333333336</v>
      </c>
      <c r="F29" s="24" t="s">
        <v>19</v>
      </c>
    </row>
    <row r="30" spans="1:6" s="5" customFormat="1" ht="46.5" x14ac:dyDescent="0.35">
      <c r="A30" s="23" t="s">
        <v>17</v>
      </c>
      <c r="B30" s="23" t="s">
        <v>2</v>
      </c>
      <c r="C30" s="24" t="s">
        <v>473</v>
      </c>
      <c r="D30" s="25">
        <v>46224.875</v>
      </c>
      <c r="E30" s="25">
        <v>46225.208333333336</v>
      </c>
      <c r="F30" s="24" t="s">
        <v>474</v>
      </c>
    </row>
    <row r="31" spans="1:6" s="5" customFormat="1" ht="46.5" x14ac:dyDescent="0.35">
      <c r="A31" s="23" t="s">
        <v>29</v>
      </c>
      <c r="B31" s="23" t="s">
        <v>4</v>
      </c>
      <c r="C31" s="24" t="s">
        <v>468</v>
      </c>
      <c r="D31" s="25">
        <v>46224.895833333336</v>
      </c>
      <c r="E31" s="25">
        <v>46225.25</v>
      </c>
      <c r="F31" s="24" t="s">
        <v>469</v>
      </c>
    </row>
    <row r="32" spans="1:6" s="5" customFormat="1" ht="46.5" x14ac:dyDescent="0.35">
      <c r="A32" s="23" t="s">
        <v>29</v>
      </c>
      <c r="B32" s="23" t="s">
        <v>4</v>
      </c>
      <c r="C32" s="24" t="s">
        <v>30</v>
      </c>
      <c r="D32" s="25">
        <v>46224.833333333336</v>
      </c>
      <c r="E32" s="25">
        <v>46225.25</v>
      </c>
      <c r="F32" s="24" t="s">
        <v>31</v>
      </c>
    </row>
    <row r="33" spans="1:6" s="5" customFormat="1" ht="62" x14ac:dyDescent="0.35">
      <c r="A33" s="23" t="s">
        <v>29</v>
      </c>
      <c r="B33" s="23" t="s">
        <v>5</v>
      </c>
      <c r="C33" s="24" t="s">
        <v>475</v>
      </c>
      <c r="D33" s="25">
        <v>46224.833333333336</v>
      </c>
      <c r="E33" s="25">
        <v>46225.25</v>
      </c>
      <c r="F33" s="24" t="s">
        <v>476</v>
      </c>
    </row>
    <row r="34" spans="1:6" s="5" customFormat="1" ht="62" x14ac:dyDescent="0.35">
      <c r="A34" s="23" t="s">
        <v>29</v>
      </c>
      <c r="B34" s="23" t="s">
        <v>4</v>
      </c>
      <c r="C34" s="24" t="s">
        <v>480</v>
      </c>
      <c r="D34" s="25">
        <v>46224.833333333336</v>
      </c>
      <c r="E34" s="25">
        <v>46225.25</v>
      </c>
      <c r="F34" s="24" t="s">
        <v>481</v>
      </c>
    </row>
    <row r="35" spans="1:6" s="5" customFormat="1" ht="62" x14ac:dyDescent="0.35">
      <c r="A35" s="23" t="s">
        <v>29</v>
      </c>
      <c r="B35" s="23" t="s">
        <v>5</v>
      </c>
      <c r="C35" s="24" t="s">
        <v>482</v>
      </c>
      <c r="D35" s="25">
        <v>46224.833333333336</v>
      </c>
      <c r="E35" s="25">
        <v>46225.25</v>
      </c>
      <c r="F35" s="24" t="s">
        <v>481</v>
      </c>
    </row>
    <row r="36" spans="1:6" s="5" customFormat="1" ht="62" x14ac:dyDescent="0.35">
      <c r="A36" s="23" t="s">
        <v>29</v>
      </c>
      <c r="B36" s="23" t="s">
        <v>5</v>
      </c>
      <c r="C36" s="24" t="s">
        <v>483</v>
      </c>
      <c r="D36" s="25">
        <v>46224.833333333336</v>
      </c>
      <c r="E36" s="25">
        <v>46225.25</v>
      </c>
      <c r="F36" s="24" t="s">
        <v>481</v>
      </c>
    </row>
    <row r="37" spans="1:6" s="5" customFormat="1" ht="62" x14ac:dyDescent="0.35">
      <c r="A37" s="23" t="s">
        <v>29</v>
      </c>
      <c r="B37" s="23" t="s">
        <v>5</v>
      </c>
      <c r="C37" s="24" t="s">
        <v>484</v>
      </c>
      <c r="D37" s="25">
        <v>46224.833333333336</v>
      </c>
      <c r="E37" s="25">
        <v>46225.25</v>
      </c>
      <c r="F37" s="24" t="s">
        <v>481</v>
      </c>
    </row>
    <row r="38" spans="1:6" s="5" customFormat="1" ht="62" x14ac:dyDescent="0.35">
      <c r="A38" s="23" t="s">
        <v>29</v>
      </c>
      <c r="B38" s="23" t="s">
        <v>5</v>
      </c>
      <c r="C38" s="24" t="s">
        <v>485</v>
      </c>
      <c r="D38" s="25">
        <v>46224.833333333336</v>
      </c>
      <c r="E38" s="25">
        <v>46225.25</v>
      </c>
      <c r="F38" s="24" t="s">
        <v>481</v>
      </c>
    </row>
    <row r="39" spans="1:6" s="5" customFormat="1" ht="62" x14ac:dyDescent="0.35">
      <c r="A39" s="23" t="s">
        <v>29</v>
      </c>
      <c r="B39" s="23" t="s">
        <v>5</v>
      </c>
      <c r="C39" s="24" t="s">
        <v>486</v>
      </c>
      <c r="D39" s="25">
        <v>46224.833333333336</v>
      </c>
      <c r="E39" s="25">
        <v>46225.25</v>
      </c>
      <c r="F39" s="24" t="s">
        <v>481</v>
      </c>
    </row>
    <row r="40" spans="1:6" s="5" customFormat="1" ht="62" x14ac:dyDescent="0.35">
      <c r="A40" s="23" t="s">
        <v>29</v>
      </c>
      <c r="B40" s="23" t="s">
        <v>5</v>
      </c>
      <c r="C40" s="24" t="s">
        <v>487</v>
      </c>
      <c r="D40" s="25">
        <v>46224.833333333336</v>
      </c>
      <c r="E40" s="25">
        <v>46225.25</v>
      </c>
      <c r="F40" s="24" t="s">
        <v>481</v>
      </c>
    </row>
    <row r="41" spans="1:6" s="5" customFormat="1" ht="62" x14ac:dyDescent="0.35">
      <c r="A41" s="23" t="s">
        <v>29</v>
      </c>
      <c r="B41" s="23" t="s">
        <v>5</v>
      </c>
      <c r="C41" s="24" t="s">
        <v>488</v>
      </c>
      <c r="D41" s="25">
        <v>46224.833333333336</v>
      </c>
      <c r="E41" s="25">
        <v>46225.25</v>
      </c>
      <c r="F41" s="24" t="s">
        <v>481</v>
      </c>
    </row>
    <row r="42" spans="1:6" s="5" customFormat="1" ht="108.5" x14ac:dyDescent="0.35">
      <c r="A42" s="23" t="s">
        <v>29</v>
      </c>
      <c r="B42" s="23" t="s">
        <v>5</v>
      </c>
      <c r="C42" s="24" t="s">
        <v>452</v>
      </c>
      <c r="D42" s="25">
        <v>46041.229166666664</v>
      </c>
      <c r="E42" s="25">
        <v>46230.229166666664</v>
      </c>
      <c r="F42" s="24" t="s">
        <v>453</v>
      </c>
    </row>
    <row r="43" spans="1:6" s="5" customFormat="1" ht="62" x14ac:dyDescent="0.35">
      <c r="A43" s="23" t="s">
        <v>29</v>
      </c>
      <c r="B43" s="23" t="s">
        <v>5</v>
      </c>
      <c r="C43" s="24" t="s">
        <v>617</v>
      </c>
      <c r="D43" s="25">
        <v>46224.541666666664</v>
      </c>
      <c r="E43" s="25">
        <v>46225.25</v>
      </c>
      <c r="F43" s="24" t="s">
        <v>481</v>
      </c>
    </row>
    <row r="44" spans="1:6" s="5" customFormat="1" ht="62" x14ac:dyDescent="0.35">
      <c r="A44" s="23" t="s">
        <v>154</v>
      </c>
      <c r="B44" s="23" t="s">
        <v>5</v>
      </c>
      <c r="C44" s="24" t="s">
        <v>155</v>
      </c>
      <c r="D44" s="25">
        <v>46224.833333333336</v>
      </c>
      <c r="E44" s="25">
        <v>46225.25</v>
      </c>
      <c r="F44" s="24" t="s">
        <v>156</v>
      </c>
    </row>
    <row r="45" spans="1:6" s="5" customFormat="1" ht="46.5" x14ac:dyDescent="0.35">
      <c r="A45" s="23" t="s">
        <v>154</v>
      </c>
      <c r="B45" s="23" t="s">
        <v>4</v>
      </c>
      <c r="C45" s="24" t="s">
        <v>454</v>
      </c>
      <c r="D45" s="25">
        <v>46083.999305555553</v>
      </c>
      <c r="E45" s="25">
        <v>46293.999305555553</v>
      </c>
      <c r="F45" s="24" t="s">
        <v>455</v>
      </c>
    </row>
    <row r="46" spans="1:6" s="5" customFormat="1" ht="46.5" x14ac:dyDescent="0.35">
      <c r="A46" s="23" t="s">
        <v>154</v>
      </c>
      <c r="B46" s="23" t="s">
        <v>5</v>
      </c>
      <c r="C46" s="24" t="s">
        <v>456</v>
      </c>
      <c r="D46" s="25">
        <v>46083.999305555553</v>
      </c>
      <c r="E46" s="25">
        <v>46293.999305555553</v>
      </c>
      <c r="F46" s="24" t="s">
        <v>455</v>
      </c>
    </row>
    <row r="47" spans="1:6" s="5" customFormat="1" ht="77.5" x14ac:dyDescent="0.35">
      <c r="A47" s="23" t="s">
        <v>110</v>
      </c>
      <c r="B47" s="23" t="s">
        <v>4</v>
      </c>
      <c r="C47" s="24" t="s">
        <v>111</v>
      </c>
      <c r="D47" s="25">
        <v>46224.833333333336</v>
      </c>
      <c r="E47" s="25">
        <v>46225.25</v>
      </c>
      <c r="F47" s="24" t="s">
        <v>112</v>
      </c>
    </row>
    <row r="48" spans="1:6" s="5" customFormat="1" ht="62" x14ac:dyDescent="0.35">
      <c r="A48" s="23" t="s">
        <v>149</v>
      </c>
      <c r="B48" s="23" t="s">
        <v>2</v>
      </c>
      <c r="C48" s="24" t="s">
        <v>150</v>
      </c>
      <c r="D48" s="25">
        <v>46224.833333333336</v>
      </c>
      <c r="E48" s="25">
        <v>46225.25</v>
      </c>
      <c r="F48" s="24" t="s">
        <v>151</v>
      </c>
    </row>
    <row r="49" spans="1:6" s="5" customFormat="1" ht="46.5" x14ac:dyDescent="0.35">
      <c r="A49" s="23" t="s">
        <v>149</v>
      </c>
      <c r="B49" s="23" t="s">
        <v>6</v>
      </c>
      <c r="C49" s="24" t="s">
        <v>152</v>
      </c>
      <c r="D49" s="25">
        <v>46224.833333333336</v>
      </c>
      <c r="E49" s="25">
        <v>46225.25</v>
      </c>
      <c r="F49" s="24" t="s">
        <v>153</v>
      </c>
    </row>
    <row r="50" spans="1:6" s="5" customFormat="1" ht="46.5" x14ac:dyDescent="0.35">
      <c r="A50" s="23" t="s">
        <v>310</v>
      </c>
      <c r="B50" s="23" t="s">
        <v>4</v>
      </c>
      <c r="C50" s="24" t="s">
        <v>581</v>
      </c>
      <c r="D50" s="25">
        <v>46224.833333333336</v>
      </c>
      <c r="E50" s="25">
        <v>46225.25</v>
      </c>
      <c r="F50" s="24" t="s">
        <v>582</v>
      </c>
    </row>
    <row r="51" spans="1:6" s="5" customFormat="1" ht="46.5" x14ac:dyDescent="0.35">
      <c r="A51" s="23" t="s">
        <v>310</v>
      </c>
      <c r="B51" s="23" t="s">
        <v>4</v>
      </c>
      <c r="C51" s="24" t="s">
        <v>583</v>
      </c>
      <c r="D51" s="25">
        <v>46224.833333333336</v>
      </c>
      <c r="E51" s="25">
        <v>46225.25</v>
      </c>
      <c r="F51" s="24" t="s">
        <v>582</v>
      </c>
    </row>
    <row r="52" spans="1:6" s="5" customFormat="1" ht="46.5" x14ac:dyDescent="0.35">
      <c r="A52" s="23" t="s">
        <v>324</v>
      </c>
      <c r="B52" s="23" t="s">
        <v>6</v>
      </c>
      <c r="C52" s="24" t="s">
        <v>325</v>
      </c>
      <c r="D52" s="25">
        <v>46224.916666666664</v>
      </c>
      <c r="E52" s="25">
        <v>46225.25</v>
      </c>
      <c r="F52" s="24" t="s">
        <v>326</v>
      </c>
    </row>
    <row r="53" spans="1:6" s="5" customFormat="1" ht="46.5" x14ac:dyDescent="0.35">
      <c r="A53" s="23" t="s">
        <v>327</v>
      </c>
      <c r="B53" s="23" t="s">
        <v>23</v>
      </c>
      <c r="C53" s="24" t="s">
        <v>590</v>
      </c>
      <c r="D53" s="25">
        <v>46224.833333333336</v>
      </c>
      <c r="E53" s="25">
        <v>46225.25</v>
      </c>
      <c r="F53" s="24" t="s">
        <v>591</v>
      </c>
    </row>
    <row r="54" spans="1:6" s="5" customFormat="1" ht="46.5" x14ac:dyDescent="0.35">
      <c r="A54" s="23" t="s">
        <v>327</v>
      </c>
      <c r="B54" s="23" t="s">
        <v>2</v>
      </c>
      <c r="C54" s="24" t="s">
        <v>592</v>
      </c>
      <c r="D54" s="25">
        <v>46224.833333333336</v>
      </c>
      <c r="E54" s="25">
        <v>46225.25</v>
      </c>
      <c r="F54" s="24" t="s">
        <v>591</v>
      </c>
    </row>
    <row r="55" spans="1:6" s="5" customFormat="1" ht="46.5" x14ac:dyDescent="0.35">
      <c r="A55" s="23" t="s">
        <v>327</v>
      </c>
      <c r="B55" s="23" t="s">
        <v>2</v>
      </c>
      <c r="C55" s="24" t="s">
        <v>593</v>
      </c>
      <c r="D55" s="25">
        <v>46224.833333333336</v>
      </c>
      <c r="E55" s="25">
        <v>46225.25</v>
      </c>
      <c r="F55" s="24" t="s">
        <v>591</v>
      </c>
    </row>
    <row r="56" spans="1:6" s="5" customFormat="1" ht="31" x14ac:dyDescent="0.35">
      <c r="A56" s="23" t="s">
        <v>327</v>
      </c>
      <c r="B56" s="23" t="s">
        <v>23</v>
      </c>
      <c r="C56" s="24" t="s">
        <v>330</v>
      </c>
      <c r="D56" s="25">
        <v>46224.875</v>
      </c>
      <c r="E56" s="25">
        <v>46225.25</v>
      </c>
      <c r="F56" s="24" t="s">
        <v>331</v>
      </c>
    </row>
    <row r="57" spans="1:6" s="5" customFormat="1" ht="46.5" x14ac:dyDescent="0.35">
      <c r="A57" s="23" t="s">
        <v>317</v>
      </c>
      <c r="B57" s="23" t="s">
        <v>4</v>
      </c>
      <c r="C57" s="24" t="s">
        <v>318</v>
      </c>
      <c r="D57" s="25">
        <v>46224.833333333336</v>
      </c>
      <c r="E57" s="25">
        <v>46225.25</v>
      </c>
      <c r="F57" s="24" t="s">
        <v>319</v>
      </c>
    </row>
    <row r="58" spans="1:6" s="5" customFormat="1" ht="46.5" x14ac:dyDescent="0.35">
      <c r="A58" s="23" t="s">
        <v>317</v>
      </c>
      <c r="B58" s="23" t="s">
        <v>5</v>
      </c>
      <c r="C58" s="24" t="s">
        <v>320</v>
      </c>
      <c r="D58" s="25">
        <v>46224.833333333336</v>
      </c>
      <c r="E58" s="25">
        <v>46225.25</v>
      </c>
      <c r="F58" s="24" t="s">
        <v>319</v>
      </c>
    </row>
    <row r="59" spans="1:6" s="5" customFormat="1" ht="31" x14ac:dyDescent="0.35">
      <c r="A59" s="23" t="s">
        <v>291</v>
      </c>
      <c r="B59" s="23" t="s">
        <v>4</v>
      </c>
      <c r="C59" s="24" t="s">
        <v>292</v>
      </c>
      <c r="D59" s="25">
        <v>46224.875</v>
      </c>
      <c r="E59" s="25">
        <v>46225.25</v>
      </c>
      <c r="F59" s="24" t="s">
        <v>293</v>
      </c>
    </row>
    <row r="60" spans="1:6" s="5" customFormat="1" ht="31" x14ac:dyDescent="0.35">
      <c r="A60" s="23" t="s">
        <v>291</v>
      </c>
      <c r="B60" s="23" t="s">
        <v>5</v>
      </c>
      <c r="C60" s="24" t="s">
        <v>294</v>
      </c>
      <c r="D60" s="25">
        <v>46224.875</v>
      </c>
      <c r="E60" s="25">
        <v>46225.25</v>
      </c>
      <c r="F60" s="24" t="s">
        <v>293</v>
      </c>
    </row>
    <row r="61" spans="1:6" s="5" customFormat="1" ht="62" x14ac:dyDescent="0.35">
      <c r="A61" s="23" t="s">
        <v>291</v>
      </c>
      <c r="B61" s="23" t="s">
        <v>4</v>
      </c>
      <c r="C61" s="24" t="s">
        <v>578</v>
      </c>
      <c r="D61" s="25">
        <v>46224.833333333336</v>
      </c>
      <c r="E61" s="25">
        <v>46225.25</v>
      </c>
      <c r="F61" s="24" t="s">
        <v>579</v>
      </c>
    </row>
    <row r="62" spans="1:6" s="5" customFormat="1" ht="62" x14ac:dyDescent="0.35">
      <c r="A62" s="23" t="s">
        <v>291</v>
      </c>
      <c r="B62" s="23" t="s">
        <v>5</v>
      </c>
      <c r="C62" s="24" t="s">
        <v>580</v>
      </c>
      <c r="D62" s="25">
        <v>46224.833333333336</v>
      </c>
      <c r="E62" s="25">
        <v>46225.25</v>
      </c>
      <c r="F62" s="24" t="s">
        <v>579</v>
      </c>
    </row>
    <row r="63" spans="1:6" s="5" customFormat="1" ht="46.5" x14ac:dyDescent="0.35">
      <c r="A63" s="23" t="s">
        <v>291</v>
      </c>
      <c r="B63" s="23" t="s">
        <v>5</v>
      </c>
      <c r="C63" s="24" t="s">
        <v>584</v>
      </c>
      <c r="D63" s="25">
        <v>46224.833333333336</v>
      </c>
      <c r="E63" s="25">
        <v>46225.25</v>
      </c>
      <c r="F63" s="24" t="s">
        <v>585</v>
      </c>
    </row>
    <row r="64" spans="1:6" s="5" customFormat="1" ht="46.5" x14ac:dyDescent="0.35">
      <c r="A64" s="23" t="s">
        <v>291</v>
      </c>
      <c r="B64" s="23" t="s">
        <v>5</v>
      </c>
      <c r="C64" s="24" t="s">
        <v>586</v>
      </c>
      <c r="D64" s="25">
        <v>46224.833333333336</v>
      </c>
      <c r="E64" s="25">
        <v>46225.25</v>
      </c>
      <c r="F64" s="24" t="s">
        <v>585</v>
      </c>
    </row>
    <row r="65" spans="1:6" s="5" customFormat="1" ht="46.5" x14ac:dyDescent="0.35">
      <c r="A65" s="23" t="s">
        <v>291</v>
      </c>
      <c r="B65" s="23" t="s">
        <v>4</v>
      </c>
      <c r="C65" s="24" t="s">
        <v>587</v>
      </c>
      <c r="D65" s="25">
        <v>46224.833333333336</v>
      </c>
      <c r="E65" s="25">
        <v>46225.25</v>
      </c>
      <c r="F65" s="24" t="s">
        <v>588</v>
      </c>
    </row>
    <row r="66" spans="1:6" s="5" customFormat="1" ht="46.5" x14ac:dyDescent="0.35">
      <c r="A66" s="23" t="s">
        <v>291</v>
      </c>
      <c r="B66" s="23" t="s">
        <v>5</v>
      </c>
      <c r="C66" s="24" t="s">
        <v>589</v>
      </c>
      <c r="D66" s="25">
        <v>46224.833333333336</v>
      </c>
      <c r="E66" s="25">
        <v>46225.25</v>
      </c>
      <c r="F66" s="24" t="s">
        <v>588</v>
      </c>
    </row>
    <row r="67" spans="1:6" s="5" customFormat="1" ht="93" x14ac:dyDescent="0.35">
      <c r="A67" s="23" t="s">
        <v>343</v>
      </c>
      <c r="B67" s="23" t="s">
        <v>6</v>
      </c>
      <c r="C67" s="24" t="s">
        <v>344</v>
      </c>
      <c r="D67" s="25">
        <v>46224.916666666664</v>
      </c>
      <c r="E67" s="25">
        <v>46225.229166666664</v>
      </c>
      <c r="F67" s="24" t="s">
        <v>345</v>
      </c>
    </row>
    <row r="68" spans="1:6" s="5" customFormat="1" ht="93" x14ac:dyDescent="0.35">
      <c r="A68" s="23" t="s">
        <v>343</v>
      </c>
      <c r="B68" s="23" t="s">
        <v>6</v>
      </c>
      <c r="C68" s="24" t="s">
        <v>346</v>
      </c>
      <c r="D68" s="25">
        <v>46224.916666666664</v>
      </c>
      <c r="E68" s="25">
        <v>46225.229166666664</v>
      </c>
      <c r="F68" s="24" t="s">
        <v>345</v>
      </c>
    </row>
    <row r="69" spans="1:6" s="5" customFormat="1" ht="62" x14ac:dyDescent="0.35">
      <c r="A69" s="23" t="s">
        <v>284</v>
      </c>
      <c r="B69" s="23" t="s">
        <v>2</v>
      </c>
      <c r="C69" s="24" t="s">
        <v>285</v>
      </c>
      <c r="D69" s="25">
        <v>46224.875</v>
      </c>
      <c r="E69" s="25">
        <v>46225.25</v>
      </c>
      <c r="F69" s="24" t="s">
        <v>286</v>
      </c>
    </row>
    <row r="70" spans="1:6" s="5" customFormat="1" ht="46.5" x14ac:dyDescent="0.35">
      <c r="A70" s="23" t="s">
        <v>284</v>
      </c>
      <c r="B70" s="23" t="s">
        <v>2</v>
      </c>
      <c r="C70" s="24" t="s">
        <v>289</v>
      </c>
      <c r="D70" s="25">
        <v>46224.875</v>
      </c>
      <c r="E70" s="25">
        <v>46225.25</v>
      </c>
      <c r="F70" s="24" t="s">
        <v>290</v>
      </c>
    </row>
    <row r="71" spans="1:6" s="5" customFormat="1" ht="77.5" x14ac:dyDescent="0.35">
      <c r="A71" s="23" t="s">
        <v>284</v>
      </c>
      <c r="B71" s="23" t="s">
        <v>6</v>
      </c>
      <c r="C71" s="24" t="s">
        <v>365</v>
      </c>
      <c r="D71" s="25">
        <v>46224.916666666664</v>
      </c>
      <c r="E71" s="25">
        <v>46225.229166666664</v>
      </c>
      <c r="F71" s="24" t="s">
        <v>366</v>
      </c>
    </row>
    <row r="72" spans="1:6" s="5" customFormat="1" ht="124" x14ac:dyDescent="0.35">
      <c r="A72" s="23" t="s">
        <v>337</v>
      </c>
      <c r="B72" s="23" t="s">
        <v>5</v>
      </c>
      <c r="C72" s="24" t="s">
        <v>384</v>
      </c>
      <c r="D72" s="25">
        <v>46224.833333333336</v>
      </c>
      <c r="E72" s="25">
        <v>46225.25</v>
      </c>
      <c r="F72" s="24" t="s">
        <v>385</v>
      </c>
    </row>
    <row r="73" spans="1:6" s="5" customFormat="1" ht="124" x14ac:dyDescent="0.35">
      <c r="A73" s="23" t="s">
        <v>337</v>
      </c>
      <c r="B73" s="23" t="s">
        <v>5</v>
      </c>
      <c r="C73" s="24" t="s">
        <v>386</v>
      </c>
      <c r="D73" s="25">
        <v>46224.833333333336</v>
      </c>
      <c r="E73" s="25">
        <v>46225.25</v>
      </c>
      <c r="F73" s="24" t="s">
        <v>385</v>
      </c>
    </row>
    <row r="74" spans="1:6" s="5" customFormat="1" ht="77.5" x14ac:dyDescent="0.35">
      <c r="A74" s="23" t="s">
        <v>337</v>
      </c>
      <c r="B74" s="23" t="s">
        <v>23</v>
      </c>
      <c r="C74" s="24" t="s">
        <v>393</v>
      </c>
      <c r="D74" s="25">
        <v>46224.833333333336</v>
      </c>
      <c r="E74" s="25">
        <v>46225.25</v>
      </c>
      <c r="F74" s="24" t="s">
        <v>394</v>
      </c>
    </row>
    <row r="75" spans="1:6" s="5" customFormat="1" ht="31" x14ac:dyDescent="0.35">
      <c r="A75" s="23" t="s">
        <v>337</v>
      </c>
      <c r="B75" s="23" t="s">
        <v>23</v>
      </c>
      <c r="C75" s="24" t="s">
        <v>410</v>
      </c>
      <c r="D75" s="25">
        <v>46224.833333333336</v>
      </c>
      <c r="E75" s="25">
        <v>46225.25</v>
      </c>
      <c r="F75" s="24" t="s">
        <v>411</v>
      </c>
    </row>
    <row r="76" spans="1:6" s="5" customFormat="1" ht="46.5" x14ac:dyDescent="0.35">
      <c r="A76" s="23" t="s">
        <v>400</v>
      </c>
      <c r="B76" s="23" t="s">
        <v>5</v>
      </c>
      <c r="C76" s="24" t="s">
        <v>574</v>
      </c>
      <c r="D76" s="25">
        <v>46224.875</v>
      </c>
      <c r="E76" s="25">
        <v>46225.25</v>
      </c>
      <c r="F76" s="24" t="s">
        <v>575</v>
      </c>
    </row>
    <row r="77" spans="1:6" s="5" customFormat="1" ht="108.5" x14ac:dyDescent="0.35">
      <c r="A77" s="23" t="s">
        <v>400</v>
      </c>
      <c r="B77" s="23" t="s">
        <v>23</v>
      </c>
      <c r="C77" s="24" t="s">
        <v>401</v>
      </c>
      <c r="D77" s="25">
        <v>46224.875</v>
      </c>
      <c r="E77" s="25">
        <v>46225.25</v>
      </c>
      <c r="F77" s="24" t="s">
        <v>402</v>
      </c>
    </row>
    <row r="78" spans="1:6" s="5" customFormat="1" ht="31" x14ac:dyDescent="0.35">
      <c r="A78" s="23" t="s">
        <v>570</v>
      </c>
      <c r="B78" s="23" t="s">
        <v>4</v>
      </c>
      <c r="C78" s="24" t="s">
        <v>571</v>
      </c>
      <c r="D78" s="25">
        <v>46224.875</v>
      </c>
      <c r="E78" s="25">
        <v>46225.25</v>
      </c>
      <c r="F78" s="24" t="s">
        <v>572</v>
      </c>
    </row>
    <row r="79" spans="1:6" s="5" customFormat="1" ht="46.5" x14ac:dyDescent="0.35">
      <c r="A79" s="23" t="s">
        <v>270</v>
      </c>
      <c r="B79" s="23" t="s">
        <v>2</v>
      </c>
      <c r="C79" s="24" t="s">
        <v>271</v>
      </c>
      <c r="D79" s="25">
        <v>46224.875</v>
      </c>
      <c r="E79" s="25">
        <v>46225.25</v>
      </c>
      <c r="F79" s="24" t="s">
        <v>272</v>
      </c>
    </row>
    <row r="80" spans="1:6" s="5" customFormat="1" ht="31" x14ac:dyDescent="0.35">
      <c r="A80" s="23" t="s">
        <v>270</v>
      </c>
      <c r="B80" s="23" t="s">
        <v>2</v>
      </c>
      <c r="C80" s="24" t="s">
        <v>567</v>
      </c>
      <c r="D80" s="25">
        <v>46224.875</v>
      </c>
      <c r="E80" s="25">
        <v>46225.25</v>
      </c>
      <c r="F80" s="24" t="s">
        <v>568</v>
      </c>
    </row>
    <row r="81" spans="1:6" s="5" customFormat="1" ht="31" x14ac:dyDescent="0.35">
      <c r="A81" s="23" t="s">
        <v>270</v>
      </c>
      <c r="B81" s="23" t="s">
        <v>2</v>
      </c>
      <c r="C81" s="24" t="s">
        <v>569</v>
      </c>
      <c r="D81" s="25">
        <v>46224.875</v>
      </c>
      <c r="E81" s="25">
        <v>46225.25</v>
      </c>
      <c r="F81" s="24" t="s">
        <v>568</v>
      </c>
    </row>
    <row r="82" spans="1:6" s="5" customFormat="1" ht="31" x14ac:dyDescent="0.35">
      <c r="A82" s="23" t="s">
        <v>270</v>
      </c>
      <c r="B82" s="23" t="s">
        <v>6</v>
      </c>
      <c r="C82" s="24" t="s">
        <v>459</v>
      </c>
      <c r="D82" s="25">
        <v>46209.208333333336</v>
      </c>
      <c r="E82" s="25">
        <v>46240.25</v>
      </c>
      <c r="F82" s="24" t="s">
        <v>460</v>
      </c>
    </row>
    <row r="83" spans="1:6" s="5" customFormat="1" ht="31" x14ac:dyDescent="0.35">
      <c r="A83" s="23" t="s">
        <v>407</v>
      </c>
      <c r="B83" s="23" t="s">
        <v>23</v>
      </c>
      <c r="C83" s="24" t="s">
        <v>408</v>
      </c>
      <c r="D83" s="25">
        <v>46224.833333333336</v>
      </c>
      <c r="E83" s="25">
        <v>46225.25</v>
      </c>
      <c r="F83" s="24" t="s">
        <v>409</v>
      </c>
    </row>
    <row r="84" spans="1:6" s="5" customFormat="1" ht="46.5" x14ac:dyDescent="0.35">
      <c r="A84" s="23" t="s">
        <v>372</v>
      </c>
      <c r="B84" s="23" t="s">
        <v>4</v>
      </c>
      <c r="C84" s="24" t="s">
        <v>373</v>
      </c>
      <c r="D84" s="25">
        <v>46224.8125</v>
      </c>
      <c r="E84" s="25">
        <v>46225.25</v>
      </c>
      <c r="F84" s="24" t="s">
        <v>374</v>
      </c>
    </row>
    <row r="85" spans="1:6" s="5" customFormat="1" ht="62" x14ac:dyDescent="0.35">
      <c r="A85" s="23" t="s">
        <v>372</v>
      </c>
      <c r="B85" s="23" t="s">
        <v>5</v>
      </c>
      <c r="C85" s="24" t="s">
        <v>375</v>
      </c>
      <c r="D85" s="25">
        <v>46224.8125</v>
      </c>
      <c r="E85" s="25">
        <v>46225.25</v>
      </c>
      <c r="F85" s="24" t="s">
        <v>376</v>
      </c>
    </row>
    <row r="86" spans="1:6" s="5" customFormat="1" ht="77.5" x14ac:dyDescent="0.35">
      <c r="A86" s="23" t="s">
        <v>372</v>
      </c>
      <c r="B86" s="23" t="s">
        <v>4</v>
      </c>
      <c r="C86" s="24" t="s">
        <v>379</v>
      </c>
      <c r="D86" s="25">
        <v>46224.854166666664</v>
      </c>
      <c r="E86" s="25">
        <v>46225.25</v>
      </c>
      <c r="F86" s="24" t="s">
        <v>380</v>
      </c>
    </row>
    <row r="87" spans="1:6" s="5" customFormat="1" ht="77.5" x14ac:dyDescent="0.35">
      <c r="A87" s="23" t="s">
        <v>372</v>
      </c>
      <c r="B87" s="23" t="s">
        <v>5</v>
      </c>
      <c r="C87" s="24" t="s">
        <v>381</v>
      </c>
      <c r="D87" s="25">
        <v>46224.854166666664</v>
      </c>
      <c r="E87" s="25">
        <v>46225.25</v>
      </c>
      <c r="F87" s="24" t="s">
        <v>380</v>
      </c>
    </row>
    <row r="88" spans="1:6" s="5" customFormat="1" ht="62" x14ac:dyDescent="0.35">
      <c r="A88" s="23" t="s">
        <v>372</v>
      </c>
      <c r="B88" s="23" t="s">
        <v>5</v>
      </c>
      <c r="C88" s="24" t="s">
        <v>382</v>
      </c>
      <c r="D88" s="25">
        <v>46224.854166666664</v>
      </c>
      <c r="E88" s="25">
        <v>46225.25</v>
      </c>
      <c r="F88" s="24" t="s">
        <v>383</v>
      </c>
    </row>
    <row r="89" spans="1:6" s="5" customFormat="1" ht="93" x14ac:dyDescent="0.35">
      <c r="A89" s="23" t="s">
        <v>372</v>
      </c>
      <c r="B89" s="23" t="s">
        <v>2</v>
      </c>
      <c r="C89" s="24" t="s">
        <v>387</v>
      </c>
      <c r="D89" s="25">
        <v>46224.791666666664</v>
      </c>
      <c r="E89" s="25">
        <v>46225.25</v>
      </c>
      <c r="F89" s="24" t="s">
        <v>388</v>
      </c>
    </row>
    <row r="90" spans="1:6" s="5" customFormat="1" ht="77.5" x14ac:dyDescent="0.35">
      <c r="A90" s="23" t="s">
        <v>372</v>
      </c>
      <c r="B90" s="23" t="s">
        <v>6</v>
      </c>
      <c r="C90" s="24" t="s">
        <v>389</v>
      </c>
      <c r="D90" s="25">
        <v>46224.791666666664</v>
      </c>
      <c r="E90" s="25">
        <v>46225.25</v>
      </c>
      <c r="F90" s="24" t="s">
        <v>390</v>
      </c>
    </row>
    <row r="91" spans="1:6" s="5" customFormat="1" ht="46.5" x14ac:dyDescent="0.35">
      <c r="A91" s="23" t="s">
        <v>372</v>
      </c>
      <c r="B91" s="23" t="s">
        <v>5</v>
      </c>
      <c r="C91" s="24" t="s">
        <v>391</v>
      </c>
      <c r="D91" s="25">
        <v>46224.833333333336</v>
      </c>
      <c r="E91" s="25">
        <v>46225.25</v>
      </c>
      <c r="F91" s="24" t="s">
        <v>392</v>
      </c>
    </row>
    <row r="92" spans="1:6" s="5" customFormat="1" ht="108.5" x14ac:dyDescent="0.35">
      <c r="A92" s="23" t="s">
        <v>372</v>
      </c>
      <c r="B92" s="23" t="s">
        <v>6</v>
      </c>
      <c r="C92" s="24" t="s">
        <v>463</v>
      </c>
      <c r="D92" s="25">
        <v>46202.875</v>
      </c>
      <c r="E92" s="25">
        <v>46508.208333333336</v>
      </c>
      <c r="F92" s="24" t="s">
        <v>464</v>
      </c>
    </row>
    <row r="93" spans="1:6" s="5" customFormat="1" ht="93" x14ac:dyDescent="0.35">
      <c r="A93" s="23" t="s">
        <v>600</v>
      </c>
      <c r="B93" s="23" t="s">
        <v>23</v>
      </c>
      <c r="C93" s="24" t="s">
        <v>601</v>
      </c>
      <c r="D93" s="25">
        <v>46224.833333333336</v>
      </c>
      <c r="E93" s="25">
        <v>46225.25</v>
      </c>
      <c r="F93" s="24" t="s">
        <v>602</v>
      </c>
    </row>
    <row r="94" spans="1:6" s="5" customFormat="1" ht="77.5" x14ac:dyDescent="0.35">
      <c r="A94" s="23" t="s">
        <v>38</v>
      </c>
      <c r="B94" s="23" t="s">
        <v>4</v>
      </c>
      <c r="C94" s="24" t="s">
        <v>39</v>
      </c>
      <c r="D94" s="25">
        <v>46224.875</v>
      </c>
      <c r="E94" s="25">
        <v>46225.208333333336</v>
      </c>
      <c r="F94" s="24" t="s">
        <v>40</v>
      </c>
    </row>
    <row r="95" spans="1:6" s="5" customFormat="1" ht="62" x14ac:dyDescent="0.35">
      <c r="A95" s="23" t="s">
        <v>35</v>
      </c>
      <c r="B95" s="23" t="s">
        <v>4</v>
      </c>
      <c r="C95" s="24" t="s">
        <v>477</v>
      </c>
      <c r="D95" s="25">
        <v>46224.833333333336</v>
      </c>
      <c r="E95" s="25">
        <v>46225.25</v>
      </c>
      <c r="F95" s="24" t="s">
        <v>478</v>
      </c>
    </row>
    <row r="96" spans="1:6" s="5" customFormat="1" ht="62" x14ac:dyDescent="0.35">
      <c r="A96" s="23" t="s">
        <v>35</v>
      </c>
      <c r="B96" s="23" t="s">
        <v>5</v>
      </c>
      <c r="C96" s="24" t="s">
        <v>479</v>
      </c>
      <c r="D96" s="25">
        <v>46224.833333333336</v>
      </c>
      <c r="E96" s="25">
        <v>46225.25</v>
      </c>
      <c r="F96" s="24" t="s">
        <v>478</v>
      </c>
    </row>
    <row r="97" spans="1:6" s="5" customFormat="1" ht="77.5" x14ac:dyDescent="0.35">
      <c r="A97" s="23" t="s">
        <v>32</v>
      </c>
      <c r="B97" s="23" t="s">
        <v>23</v>
      </c>
      <c r="C97" s="24" t="s">
        <v>33</v>
      </c>
      <c r="D97" s="25">
        <v>46224.833333333336</v>
      </c>
      <c r="E97" s="25">
        <v>46225.25</v>
      </c>
      <c r="F97" s="24" t="s">
        <v>34</v>
      </c>
    </row>
    <row r="98" spans="1:6" s="5" customFormat="1" ht="77.5" x14ac:dyDescent="0.35">
      <c r="A98" s="23" t="s">
        <v>465</v>
      </c>
      <c r="B98" s="23" t="s">
        <v>23</v>
      </c>
      <c r="C98" s="24" t="s">
        <v>466</v>
      </c>
      <c r="D98" s="25">
        <v>46217.625</v>
      </c>
      <c r="E98" s="25">
        <v>46387.875</v>
      </c>
      <c r="F98" s="24" t="s">
        <v>467</v>
      </c>
    </row>
    <row r="99" spans="1:6" s="5" customFormat="1" ht="77.5" x14ac:dyDescent="0.35">
      <c r="A99" s="23" t="s">
        <v>418</v>
      </c>
      <c r="B99" s="23" t="s">
        <v>2</v>
      </c>
      <c r="C99" s="24" t="s">
        <v>419</v>
      </c>
      <c r="D99" s="25">
        <v>46224.875</v>
      </c>
      <c r="E99" s="25">
        <v>46225.25</v>
      </c>
      <c r="F99" s="24" t="s">
        <v>420</v>
      </c>
    </row>
    <row r="100" spans="1:6" s="5" customFormat="1" ht="77.5" x14ac:dyDescent="0.35">
      <c r="A100" s="23" t="s">
        <v>418</v>
      </c>
      <c r="B100" s="23" t="s">
        <v>2</v>
      </c>
      <c r="C100" s="24" t="s">
        <v>428</v>
      </c>
      <c r="D100" s="25">
        <v>46224.833333333336</v>
      </c>
      <c r="E100" s="25">
        <v>46225.208333333336</v>
      </c>
      <c r="F100" s="24" t="s">
        <v>429</v>
      </c>
    </row>
    <row r="101" spans="1:6" s="5" customFormat="1" ht="77.5" x14ac:dyDescent="0.35">
      <c r="A101" s="23" t="s">
        <v>418</v>
      </c>
      <c r="B101" s="23" t="s">
        <v>6</v>
      </c>
      <c r="C101" s="24" t="s">
        <v>430</v>
      </c>
      <c r="D101" s="25">
        <v>46224.833333333336</v>
      </c>
      <c r="E101" s="25">
        <v>46225.208333333336</v>
      </c>
      <c r="F101" s="24" t="s">
        <v>429</v>
      </c>
    </row>
    <row r="102" spans="1:6" s="5" customFormat="1" ht="77.5" x14ac:dyDescent="0.35">
      <c r="A102" s="23" t="s">
        <v>418</v>
      </c>
      <c r="B102" s="23" t="s">
        <v>2</v>
      </c>
      <c r="C102" s="24" t="s">
        <v>442</v>
      </c>
      <c r="D102" s="25">
        <v>46224.833333333336</v>
      </c>
      <c r="E102" s="25">
        <v>46225.25</v>
      </c>
      <c r="F102" s="24" t="s">
        <v>443</v>
      </c>
    </row>
    <row r="103" spans="1:6" s="5" customFormat="1" ht="77.5" x14ac:dyDescent="0.35">
      <c r="A103" s="23" t="s">
        <v>20</v>
      </c>
      <c r="B103" s="23" t="s">
        <v>4</v>
      </c>
      <c r="C103" s="24" t="s">
        <v>21</v>
      </c>
      <c r="D103" s="25">
        <v>46224.833333333336</v>
      </c>
      <c r="E103" s="25">
        <v>46225.25</v>
      </c>
      <c r="F103" s="24" t="s">
        <v>22</v>
      </c>
    </row>
    <row r="104" spans="1:6" s="5" customFormat="1" ht="62" x14ac:dyDescent="0.35">
      <c r="A104" s="23" t="s">
        <v>20</v>
      </c>
      <c r="B104" s="23" t="s">
        <v>23</v>
      </c>
      <c r="C104" s="24" t="s">
        <v>24</v>
      </c>
      <c r="D104" s="25">
        <v>46224.833333333336</v>
      </c>
      <c r="E104" s="25">
        <v>46225.25</v>
      </c>
      <c r="F104" s="24" t="s">
        <v>25</v>
      </c>
    </row>
    <row r="105" spans="1:6" s="5" customFormat="1" ht="77.5" x14ac:dyDescent="0.35">
      <c r="A105" s="23" t="s">
        <v>46</v>
      </c>
      <c r="B105" s="23" t="s">
        <v>2</v>
      </c>
      <c r="C105" s="24" t="s">
        <v>47</v>
      </c>
      <c r="D105" s="25">
        <v>46224.833333333336</v>
      </c>
      <c r="E105" s="25">
        <v>46225.25</v>
      </c>
      <c r="F105" s="24" t="s">
        <v>48</v>
      </c>
    </row>
    <row r="106" spans="1:6" s="5" customFormat="1" ht="77.5" x14ac:dyDescent="0.35">
      <c r="A106" s="23" t="s">
        <v>46</v>
      </c>
      <c r="B106" s="23" t="s">
        <v>23</v>
      </c>
      <c r="C106" s="24" t="s">
        <v>61</v>
      </c>
      <c r="D106" s="25">
        <v>46224.833333333336</v>
      </c>
      <c r="E106" s="25">
        <v>46225.25</v>
      </c>
      <c r="F106" s="24" t="s">
        <v>62</v>
      </c>
    </row>
    <row r="107" spans="1:6" s="5" customFormat="1" ht="77.5" x14ac:dyDescent="0.35">
      <c r="A107" s="23" t="s">
        <v>46</v>
      </c>
      <c r="B107" s="23" t="s">
        <v>23</v>
      </c>
      <c r="C107" s="24" t="s">
        <v>437</v>
      </c>
      <c r="D107" s="25">
        <v>46224.875</v>
      </c>
      <c r="E107" s="25">
        <v>46225.25</v>
      </c>
      <c r="F107" s="24" t="s">
        <v>438</v>
      </c>
    </row>
    <row r="108" spans="1:6" s="5" customFormat="1" ht="46.5" x14ac:dyDescent="0.35">
      <c r="A108" s="23" t="s">
        <v>446</v>
      </c>
      <c r="B108" s="23" t="s">
        <v>4</v>
      </c>
      <c r="C108" s="24" t="s">
        <v>616</v>
      </c>
      <c r="D108" s="25">
        <v>46224.833333333336</v>
      </c>
      <c r="E108" s="25">
        <v>46225.208333333336</v>
      </c>
      <c r="F108" s="24" t="s">
        <v>448</v>
      </c>
    </row>
    <row r="109" spans="1:6" s="5" customFormat="1" ht="46.5" x14ac:dyDescent="0.35">
      <c r="A109" s="23" t="s">
        <v>446</v>
      </c>
      <c r="B109" s="23" t="s">
        <v>4</v>
      </c>
      <c r="C109" s="24" t="s">
        <v>449</v>
      </c>
      <c r="D109" s="25">
        <v>46224.833333333336</v>
      </c>
      <c r="E109" s="25">
        <v>46225.208333333336</v>
      </c>
      <c r="F109" s="24" t="s">
        <v>448</v>
      </c>
    </row>
    <row r="110" spans="1:6" s="5" customFormat="1" ht="77.5" x14ac:dyDescent="0.35">
      <c r="A110" s="23" t="s">
        <v>439</v>
      </c>
      <c r="B110" s="23" t="s">
        <v>2</v>
      </c>
      <c r="C110" s="24" t="s">
        <v>610</v>
      </c>
      <c r="D110" s="25">
        <v>46224.833333333336</v>
      </c>
      <c r="E110" s="25">
        <v>46225.25</v>
      </c>
      <c r="F110" s="24" t="s">
        <v>441</v>
      </c>
    </row>
    <row r="111" spans="1:6" s="5" customFormat="1" ht="77.5" x14ac:dyDescent="0.35">
      <c r="A111" s="23" t="s">
        <v>439</v>
      </c>
      <c r="B111" s="23" t="s">
        <v>2</v>
      </c>
      <c r="C111" s="24" t="s">
        <v>611</v>
      </c>
      <c r="D111" s="25">
        <v>46224.833333333336</v>
      </c>
      <c r="E111" s="25">
        <v>46225.25</v>
      </c>
      <c r="F111" s="24" t="s">
        <v>441</v>
      </c>
    </row>
    <row r="112" spans="1:6" s="5" customFormat="1" ht="46.5" x14ac:dyDescent="0.35">
      <c r="A112" s="23" t="s">
        <v>439</v>
      </c>
      <c r="B112" s="23" t="s">
        <v>2</v>
      </c>
      <c r="C112" s="24" t="s">
        <v>612</v>
      </c>
      <c r="D112" s="25">
        <v>46224.875</v>
      </c>
      <c r="E112" s="25">
        <v>46225.25</v>
      </c>
      <c r="F112" s="24" t="s">
        <v>613</v>
      </c>
    </row>
    <row r="113" spans="1:6" s="5" customFormat="1" ht="46.5" x14ac:dyDescent="0.35">
      <c r="A113" s="23" t="s">
        <v>195</v>
      </c>
      <c r="B113" s="23" t="s">
        <v>4</v>
      </c>
      <c r="C113" s="24" t="s">
        <v>196</v>
      </c>
      <c r="D113" s="25">
        <v>46224.875</v>
      </c>
      <c r="E113" s="25">
        <v>46225.208333333336</v>
      </c>
      <c r="F113" s="24" t="s">
        <v>197</v>
      </c>
    </row>
    <row r="114" spans="1:6" s="5" customFormat="1" ht="93" x14ac:dyDescent="0.35">
      <c r="A114" s="23" t="s">
        <v>493</v>
      </c>
      <c r="B114" s="23" t="s">
        <v>2</v>
      </c>
      <c r="C114" s="24" t="s">
        <v>494</v>
      </c>
      <c r="D114" s="25">
        <v>46224.833333333336</v>
      </c>
      <c r="E114" s="25">
        <v>46225.25</v>
      </c>
      <c r="F114" s="24" t="s">
        <v>495</v>
      </c>
    </row>
    <row r="115" spans="1:6" s="5" customFormat="1" ht="93" x14ac:dyDescent="0.35">
      <c r="A115" s="23" t="s">
        <v>489</v>
      </c>
      <c r="B115" s="23" t="s">
        <v>23</v>
      </c>
      <c r="C115" s="24" t="s">
        <v>490</v>
      </c>
      <c r="D115" s="25">
        <v>46224.833333333336</v>
      </c>
      <c r="E115" s="25">
        <v>46225.25</v>
      </c>
      <c r="F115" s="24" t="s">
        <v>491</v>
      </c>
    </row>
    <row r="116" spans="1:6" ht="93" x14ac:dyDescent="0.35">
      <c r="A116" s="23" t="s">
        <v>489</v>
      </c>
      <c r="B116" s="23" t="s">
        <v>23</v>
      </c>
      <c r="C116" s="24" t="s">
        <v>492</v>
      </c>
      <c r="D116" s="25">
        <v>46224.833333333336</v>
      </c>
      <c r="E116" s="25">
        <v>46225.25</v>
      </c>
      <c r="F116" s="24" t="s">
        <v>491</v>
      </c>
    </row>
    <row r="117" spans="1:6" ht="46.5" x14ac:dyDescent="0.35">
      <c r="A117" s="23" t="s">
        <v>248</v>
      </c>
      <c r="B117" s="23" t="s">
        <v>4</v>
      </c>
      <c r="C117" s="24" t="s">
        <v>249</v>
      </c>
      <c r="D117" s="25">
        <v>46224.833333333336</v>
      </c>
      <c r="E117" s="25">
        <v>46225.25</v>
      </c>
      <c r="F117" s="24" t="s">
        <v>250</v>
      </c>
    </row>
    <row r="118" spans="1:6" ht="46.5" x14ac:dyDescent="0.35">
      <c r="A118" s="23" t="s">
        <v>248</v>
      </c>
      <c r="B118" s="23" t="s">
        <v>4</v>
      </c>
      <c r="C118" s="24" t="s">
        <v>251</v>
      </c>
      <c r="D118" s="25">
        <v>46224.833333333336</v>
      </c>
      <c r="E118" s="25">
        <v>46225.25</v>
      </c>
      <c r="F118" s="24" t="s">
        <v>250</v>
      </c>
    </row>
    <row r="119" spans="1:6" ht="46.5" x14ac:dyDescent="0.35">
      <c r="A119" s="23" t="s">
        <v>248</v>
      </c>
      <c r="B119" s="23" t="s">
        <v>4</v>
      </c>
      <c r="C119" s="24" t="s">
        <v>252</v>
      </c>
      <c r="D119" s="25">
        <v>46224.833333333336</v>
      </c>
      <c r="E119" s="25">
        <v>46225.25</v>
      </c>
      <c r="F119" s="24" t="s">
        <v>250</v>
      </c>
    </row>
    <row r="120" spans="1:6" ht="46.5" x14ac:dyDescent="0.35">
      <c r="A120" s="23" t="s">
        <v>248</v>
      </c>
      <c r="B120" s="23" t="s">
        <v>4</v>
      </c>
      <c r="C120" s="24" t="s">
        <v>253</v>
      </c>
      <c r="D120" s="25">
        <v>46224.833333333336</v>
      </c>
      <c r="E120" s="25">
        <v>46225.25</v>
      </c>
      <c r="F120" s="24" t="s">
        <v>250</v>
      </c>
    </row>
    <row r="121" spans="1:6" ht="46.5" x14ac:dyDescent="0.35">
      <c r="A121" s="23" t="s">
        <v>206</v>
      </c>
      <c r="B121" s="23" t="s">
        <v>6</v>
      </c>
      <c r="C121" s="24" t="s">
        <v>546</v>
      </c>
      <c r="D121" s="25">
        <v>46224.875</v>
      </c>
      <c r="E121" s="25">
        <v>46225.25</v>
      </c>
      <c r="F121" s="24" t="s">
        <v>547</v>
      </c>
    </row>
    <row r="122" spans="1:6" ht="46.5" x14ac:dyDescent="0.35">
      <c r="A122" s="23" t="s">
        <v>206</v>
      </c>
      <c r="B122" s="23" t="s">
        <v>4</v>
      </c>
      <c r="C122" s="24" t="s">
        <v>548</v>
      </c>
      <c r="D122" s="25">
        <v>46224.875</v>
      </c>
      <c r="E122" s="25">
        <v>46225.25</v>
      </c>
      <c r="F122" s="24" t="s">
        <v>547</v>
      </c>
    </row>
    <row r="123" spans="1:6" ht="46.5" x14ac:dyDescent="0.35">
      <c r="A123" s="23" t="s">
        <v>206</v>
      </c>
      <c r="B123" s="23" t="s">
        <v>2</v>
      </c>
      <c r="C123" s="24" t="s">
        <v>549</v>
      </c>
      <c r="D123" s="25">
        <v>46224.875</v>
      </c>
      <c r="E123" s="25">
        <v>46225.25</v>
      </c>
      <c r="F123" s="24" t="s">
        <v>547</v>
      </c>
    </row>
    <row r="124" spans="1:6" ht="46.5" x14ac:dyDescent="0.35">
      <c r="A124" s="23" t="s">
        <v>206</v>
      </c>
      <c r="B124" s="23" t="s">
        <v>2</v>
      </c>
      <c r="C124" s="24" t="s">
        <v>550</v>
      </c>
      <c r="D124" s="25">
        <v>46224.875</v>
      </c>
      <c r="E124" s="25">
        <v>46225.25</v>
      </c>
      <c r="F124" s="24" t="s">
        <v>547</v>
      </c>
    </row>
    <row r="125" spans="1:6" ht="46.5" x14ac:dyDescent="0.35">
      <c r="A125" s="23" t="s">
        <v>206</v>
      </c>
      <c r="B125" s="23" t="s">
        <v>2</v>
      </c>
      <c r="C125" s="24" t="s">
        <v>551</v>
      </c>
      <c r="D125" s="25">
        <v>46224.875</v>
      </c>
      <c r="E125" s="25">
        <v>46225.25</v>
      </c>
      <c r="F125" s="24" t="s">
        <v>547</v>
      </c>
    </row>
    <row r="126" spans="1:6" ht="46.5" x14ac:dyDescent="0.35">
      <c r="A126" s="23" t="s">
        <v>206</v>
      </c>
      <c r="B126" s="23" t="s">
        <v>2</v>
      </c>
      <c r="C126" s="24" t="s">
        <v>552</v>
      </c>
      <c r="D126" s="25">
        <v>46224.875</v>
      </c>
      <c r="E126" s="25">
        <v>46225.25</v>
      </c>
      <c r="F126" s="24" t="s">
        <v>547</v>
      </c>
    </row>
    <row r="127" spans="1:6" ht="77.5" x14ac:dyDescent="0.35">
      <c r="A127" s="23" t="s">
        <v>98</v>
      </c>
      <c r="B127" s="23" t="s">
        <v>4</v>
      </c>
      <c r="C127" s="24" t="s">
        <v>99</v>
      </c>
      <c r="D127" s="25">
        <v>46224.833333333336</v>
      </c>
      <c r="E127" s="25">
        <v>46225.25</v>
      </c>
      <c r="F127" s="24" t="s">
        <v>100</v>
      </c>
    </row>
    <row r="128" spans="1:6" ht="77.5" x14ac:dyDescent="0.35">
      <c r="A128" s="23" t="s">
        <v>98</v>
      </c>
      <c r="B128" s="23" t="s">
        <v>4</v>
      </c>
      <c r="C128" s="24" t="s">
        <v>101</v>
      </c>
      <c r="D128" s="25">
        <v>46224.833333333336</v>
      </c>
      <c r="E128" s="25">
        <v>46225.25</v>
      </c>
      <c r="F128" s="24" t="s">
        <v>100</v>
      </c>
    </row>
    <row r="129" spans="1:6" ht="77.5" x14ac:dyDescent="0.35">
      <c r="A129" s="23" t="s">
        <v>98</v>
      </c>
      <c r="B129" s="23" t="s">
        <v>4</v>
      </c>
      <c r="C129" s="24" t="s">
        <v>102</v>
      </c>
      <c r="D129" s="25">
        <v>46224.833333333336</v>
      </c>
      <c r="E129" s="25">
        <v>46225.25</v>
      </c>
      <c r="F129" s="24" t="s">
        <v>100</v>
      </c>
    </row>
    <row r="130" spans="1:6" ht="77.5" x14ac:dyDescent="0.35">
      <c r="A130" s="23" t="s">
        <v>98</v>
      </c>
      <c r="B130" s="23" t="s">
        <v>5</v>
      </c>
      <c r="C130" s="24" t="s">
        <v>103</v>
      </c>
      <c r="D130" s="25">
        <v>46224.833333333336</v>
      </c>
      <c r="E130" s="25">
        <v>46225.25</v>
      </c>
      <c r="F130" s="24" t="s">
        <v>100</v>
      </c>
    </row>
    <row r="131" spans="1:6" ht="77.5" x14ac:dyDescent="0.35">
      <c r="A131" s="23" t="s">
        <v>98</v>
      </c>
      <c r="B131" s="23" t="s">
        <v>5</v>
      </c>
      <c r="C131" s="24" t="s">
        <v>104</v>
      </c>
      <c r="D131" s="25">
        <v>46224.833333333336</v>
      </c>
      <c r="E131" s="25">
        <v>46225.25</v>
      </c>
      <c r="F131" s="24" t="s">
        <v>100</v>
      </c>
    </row>
    <row r="132" spans="1:6" ht="77.5" x14ac:dyDescent="0.35">
      <c r="A132" s="23" t="s">
        <v>98</v>
      </c>
      <c r="B132" s="23" t="s">
        <v>5</v>
      </c>
      <c r="C132" s="24" t="s">
        <v>105</v>
      </c>
      <c r="D132" s="25">
        <v>46224.833333333336</v>
      </c>
      <c r="E132" s="25">
        <v>46225.25</v>
      </c>
      <c r="F132" s="24" t="s">
        <v>100</v>
      </c>
    </row>
    <row r="133" spans="1:6" ht="77.5" x14ac:dyDescent="0.35">
      <c r="A133" s="23" t="s">
        <v>98</v>
      </c>
      <c r="B133" s="23" t="s">
        <v>5</v>
      </c>
      <c r="C133" s="24" t="s">
        <v>125</v>
      </c>
      <c r="D133" s="25">
        <v>46224.833333333336</v>
      </c>
      <c r="E133" s="25">
        <v>46225.25</v>
      </c>
      <c r="F133" s="24" t="s">
        <v>126</v>
      </c>
    </row>
    <row r="134" spans="1:6" ht="46.5" x14ac:dyDescent="0.35">
      <c r="A134" s="23" t="s">
        <v>146</v>
      </c>
      <c r="B134" s="23" t="s">
        <v>4</v>
      </c>
      <c r="C134" s="24" t="s">
        <v>147</v>
      </c>
      <c r="D134" s="25">
        <v>46224.833333333336</v>
      </c>
      <c r="E134" s="25">
        <v>46225.25</v>
      </c>
      <c r="F134" s="24" t="s">
        <v>148</v>
      </c>
    </row>
    <row r="135" spans="1:6" ht="62" x14ac:dyDescent="0.35">
      <c r="A135" s="23" t="s">
        <v>146</v>
      </c>
      <c r="B135" s="23" t="s">
        <v>4</v>
      </c>
      <c r="C135" s="24" t="s">
        <v>264</v>
      </c>
      <c r="D135" s="25">
        <v>46224.999305555553</v>
      </c>
      <c r="E135" s="25">
        <v>46225.25</v>
      </c>
      <c r="F135" s="24" t="s">
        <v>265</v>
      </c>
    </row>
    <row r="136" spans="1:6" ht="77.5" x14ac:dyDescent="0.35">
      <c r="A136" s="23" t="s">
        <v>41</v>
      </c>
      <c r="B136" s="23" t="s">
        <v>6</v>
      </c>
      <c r="C136" s="24" t="s">
        <v>42</v>
      </c>
      <c r="D136" s="25">
        <v>46224.875</v>
      </c>
      <c r="E136" s="25">
        <v>46225.208333333336</v>
      </c>
      <c r="F136" s="24" t="s">
        <v>40</v>
      </c>
    </row>
    <row r="137" spans="1:6" ht="77.5" x14ac:dyDescent="0.35">
      <c r="A137" s="23" t="s">
        <v>41</v>
      </c>
      <c r="B137" s="23" t="s">
        <v>2</v>
      </c>
      <c r="C137" s="24" t="s">
        <v>496</v>
      </c>
      <c r="D137" s="25">
        <v>46224.833333333336</v>
      </c>
      <c r="E137" s="25">
        <v>46225.25</v>
      </c>
      <c r="F137" s="24" t="s">
        <v>497</v>
      </c>
    </row>
    <row r="138" spans="1:6" ht="77.5" x14ac:dyDescent="0.35">
      <c r="A138" s="23" t="s">
        <v>41</v>
      </c>
      <c r="B138" s="23" t="s">
        <v>2</v>
      </c>
      <c r="C138" s="24" t="s">
        <v>498</v>
      </c>
      <c r="D138" s="25">
        <v>46224.833333333336</v>
      </c>
      <c r="E138" s="25">
        <v>46225.25</v>
      </c>
      <c r="F138" s="24" t="s">
        <v>497</v>
      </c>
    </row>
    <row r="139" spans="1:6" ht="77.5" x14ac:dyDescent="0.35">
      <c r="A139" s="23" t="s">
        <v>41</v>
      </c>
      <c r="B139" s="23" t="s">
        <v>6</v>
      </c>
      <c r="C139" s="24" t="s">
        <v>499</v>
      </c>
      <c r="D139" s="25">
        <v>46224.833333333336</v>
      </c>
      <c r="E139" s="25">
        <v>46225.25</v>
      </c>
      <c r="F139" s="24" t="s">
        <v>500</v>
      </c>
    </row>
    <row r="140" spans="1:6" ht="62" x14ac:dyDescent="0.35">
      <c r="A140" s="23" t="s">
        <v>41</v>
      </c>
      <c r="B140" s="23" t="s">
        <v>23</v>
      </c>
      <c r="C140" s="24" t="s">
        <v>77</v>
      </c>
      <c r="D140" s="25">
        <v>46224.875</v>
      </c>
      <c r="E140" s="25">
        <v>46225.25</v>
      </c>
      <c r="F140" s="24" t="s">
        <v>78</v>
      </c>
    </row>
    <row r="141" spans="1:6" ht="62" x14ac:dyDescent="0.35">
      <c r="A141" s="23" t="s">
        <v>41</v>
      </c>
      <c r="B141" s="23" t="s">
        <v>23</v>
      </c>
      <c r="C141" s="24" t="s">
        <v>79</v>
      </c>
      <c r="D141" s="25">
        <v>46224.875</v>
      </c>
      <c r="E141" s="25">
        <v>46225.25</v>
      </c>
      <c r="F141" s="24" t="s">
        <v>78</v>
      </c>
    </row>
    <row r="142" spans="1:6" ht="62" x14ac:dyDescent="0.35">
      <c r="A142" s="23" t="s">
        <v>41</v>
      </c>
      <c r="B142" s="23" t="s">
        <v>2</v>
      </c>
      <c r="C142" s="24" t="s">
        <v>80</v>
      </c>
      <c r="D142" s="25">
        <v>46224.875</v>
      </c>
      <c r="E142" s="25">
        <v>46225.25</v>
      </c>
      <c r="F142" s="24" t="s">
        <v>78</v>
      </c>
    </row>
    <row r="143" spans="1:6" ht="62" x14ac:dyDescent="0.35">
      <c r="A143" s="23" t="s">
        <v>41</v>
      </c>
      <c r="B143" s="23" t="s">
        <v>2</v>
      </c>
      <c r="C143" s="24" t="s">
        <v>81</v>
      </c>
      <c r="D143" s="25">
        <v>46224.875</v>
      </c>
      <c r="E143" s="25">
        <v>46225.25</v>
      </c>
      <c r="F143" s="24" t="s">
        <v>78</v>
      </c>
    </row>
    <row r="144" spans="1:6" ht="77.5" x14ac:dyDescent="0.35">
      <c r="A144" s="23" t="s">
        <v>41</v>
      </c>
      <c r="B144" s="23" t="s">
        <v>2</v>
      </c>
      <c r="C144" s="24" t="s">
        <v>106</v>
      </c>
      <c r="D144" s="25">
        <v>46224.916666666664</v>
      </c>
      <c r="E144" s="25">
        <v>46225.25</v>
      </c>
      <c r="F144" s="24" t="s">
        <v>107</v>
      </c>
    </row>
    <row r="145" spans="1:6" ht="77.5" x14ac:dyDescent="0.35">
      <c r="A145" s="23" t="s">
        <v>41</v>
      </c>
      <c r="B145" s="23" t="s">
        <v>2</v>
      </c>
      <c r="C145" s="24" t="s">
        <v>108</v>
      </c>
      <c r="D145" s="25">
        <v>46224.916666666664</v>
      </c>
      <c r="E145" s="25">
        <v>46225.25</v>
      </c>
      <c r="F145" s="24" t="s">
        <v>107</v>
      </c>
    </row>
    <row r="146" spans="1:6" ht="77.5" x14ac:dyDescent="0.35">
      <c r="A146" s="23" t="s">
        <v>41</v>
      </c>
      <c r="B146" s="23" t="s">
        <v>2</v>
      </c>
      <c r="C146" s="24" t="s">
        <v>109</v>
      </c>
      <c r="D146" s="25">
        <v>46224.916666666664</v>
      </c>
      <c r="E146" s="25">
        <v>46225.25</v>
      </c>
      <c r="F146" s="24" t="s">
        <v>107</v>
      </c>
    </row>
    <row r="147" spans="1:6" ht="77.5" x14ac:dyDescent="0.35">
      <c r="A147" s="23" t="s">
        <v>41</v>
      </c>
      <c r="B147" s="23" t="s">
        <v>2</v>
      </c>
      <c r="C147" s="24" t="s">
        <v>116</v>
      </c>
      <c r="D147" s="25">
        <v>46224.875</v>
      </c>
      <c r="E147" s="25">
        <v>46225.25</v>
      </c>
      <c r="F147" s="24" t="s">
        <v>117</v>
      </c>
    </row>
    <row r="148" spans="1:6" ht="77.5" x14ac:dyDescent="0.35">
      <c r="A148" s="23" t="s">
        <v>41</v>
      </c>
      <c r="B148" s="23" t="s">
        <v>6</v>
      </c>
      <c r="C148" s="24" t="s">
        <v>520</v>
      </c>
      <c r="D148" s="25">
        <v>46224.833333333336</v>
      </c>
      <c r="E148" s="25">
        <v>46225.25</v>
      </c>
      <c r="F148" s="24" t="s">
        <v>521</v>
      </c>
    </row>
    <row r="149" spans="1:6" ht="77.5" x14ac:dyDescent="0.35">
      <c r="A149" s="23" t="s">
        <v>41</v>
      </c>
      <c r="B149" s="23" t="s">
        <v>6</v>
      </c>
      <c r="C149" s="24" t="s">
        <v>522</v>
      </c>
      <c r="D149" s="25">
        <v>46224.833333333336</v>
      </c>
      <c r="E149" s="25">
        <v>46225.25</v>
      </c>
      <c r="F149" s="24" t="s">
        <v>521</v>
      </c>
    </row>
    <row r="150" spans="1:6" ht="46.5" x14ac:dyDescent="0.35">
      <c r="A150" s="23" t="s">
        <v>41</v>
      </c>
      <c r="B150" s="23" t="s">
        <v>6</v>
      </c>
      <c r="C150" s="24" t="s">
        <v>127</v>
      </c>
      <c r="D150" s="25">
        <v>46224.833333333336</v>
      </c>
      <c r="E150" s="25">
        <v>46225.208333333336</v>
      </c>
      <c r="F150" s="24" t="s">
        <v>128</v>
      </c>
    </row>
    <row r="151" spans="1:6" ht="62" x14ac:dyDescent="0.35">
      <c r="A151" s="23" t="s">
        <v>41</v>
      </c>
      <c r="B151" s="23" t="s">
        <v>2</v>
      </c>
      <c r="C151" s="24" t="s">
        <v>354</v>
      </c>
      <c r="D151" s="25">
        <v>46224.916666666664</v>
      </c>
      <c r="E151" s="25">
        <v>46225.229166666664</v>
      </c>
      <c r="F151" s="24" t="s">
        <v>355</v>
      </c>
    </row>
    <row r="152" spans="1:6" ht="62" x14ac:dyDescent="0.35">
      <c r="A152" s="23" t="s">
        <v>470</v>
      </c>
      <c r="B152" s="23" t="s">
        <v>6</v>
      </c>
      <c r="C152" s="24" t="s">
        <v>471</v>
      </c>
      <c r="D152" s="25">
        <v>46224.875</v>
      </c>
      <c r="E152" s="25">
        <v>46225.208333333336</v>
      </c>
      <c r="F152" s="24" t="s">
        <v>472</v>
      </c>
    </row>
    <row r="153" spans="1:6" ht="77.5" x14ac:dyDescent="0.35">
      <c r="A153" s="23" t="s">
        <v>470</v>
      </c>
      <c r="B153" s="23" t="s">
        <v>6</v>
      </c>
      <c r="C153" s="24" t="s">
        <v>598</v>
      </c>
      <c r="D153" s="25">
        <v>46224.916666666664</v>
      </c>
      <c r="E153" s="25">
        <v>46225.229166666664</v>
      </c>
      <c r="F153" s="24" t="s">
        <v>599</v>
      </c>
    </row>
    <row r="154" spans="1:6" ht="62" x14ac:dyDescent="0.35">
      <c r="A154" s="23" t="s">
        <v>92</v>
      </c>
      <c r="B154" s="23" t="s">
        <v>6</v>
      </c>
      <c r="C154" s="24" t="s">
        <v>501</v>
      </c>
      <c r="D154" s="25">
        <v>46224.833333333336</v>
      </c>
      <c r="E154" s="25">
        <v>46225.25</v>
      </c>
      <c r="F154" s="24" t="s">
        <v>502</v>
      </c>
    </row>
    <row r="155" spans="1:6" ht="62" x14ac:dyDescent="0.35">
      <c r="A155" s="23" t="s">
        <v>92</v>
      </c>
      <c r="B155" s="23" t="s">
        <v>6</v>
      </c>
      <c r="C155" s="24" t="s">
        <v>503</v>
      </c>
      <c r="D155" s="25">
        <v>46224.833333333336</v>
      </c>
      <c r="E155" s="25">
        <v>46225.25</v>
      </c>
      <c r="F155" s="24" t="s">
        <v>502</v>
      </c>
    </row>
    <row r="156" spans="1:6" ht="77.5" x14ac:dyDescent="0.35">
      <c r="A156" s="23" t="s">
        <v>113</v>
      </c>
      <c r="B156" s="23" t="s">
        <v>4</v>
      </c>
      <c r="C156" s="24" t="s">
        <v>114</v>
      </c>
      <c r="D156" s="25">
        <v>46224.833333333336</v>
      </c>
      <c r="E156" s="25">
        <v>46225.25</v>
      </c>
      <c r="F156" s="24" t="s">
        <v>112</v>
      </c>
    </row>
    <row r="157" spans="1:6" ht="77.5" x14ac:dyDescent="0.35">
      <c r="A157" s="23" t="s">
        <v>113</v>
      </c>
      <c r="B157" s="23" t="s">
        <v>4</v>
      </c>
      <c r="C157" s="24" t="s">
        <v>115</v>
      </c>
      <c r="D157" s="25">
        <v>46224.833333333336</v>
      </c>
      <c r="E157" s="25">
        <v>46225.25</v>
      </c>
      <c r="F157" s="24" t="s">
        <v>112</v>
      </c>
    </row>
    <row r="158" spans="1:6" ht="62" x14ac:dyDescent="0.35">
      <c r="A158" s="23" t="s">
        <v>332</v>
      </c>
      <c r="B158" s="23" t="s">
        <v>4</v>
      </c>
      <c r="C158" s="24" t="s">
        <v>461</v>
      </c>
      <c r="D158" s="25">
        <v>46217.25</v>
      </c>
      <c r="E158" s="25">
        <v>46259.833333333336</v>
      </c>
      <c r="F158" s="24" t="s">
        <v>462</v>
      </c>
    </row>
    <row r="159" spans="1:6" ht="77.5" x14ac:dyDescent="0.35">
      <c r="A159" s="23" t="s">
        <v>340</v>
      </c>
      <c r="B159" s="23" t="s">
        <v>7</v>
      </c>
      <c r="C159" s="24" t="s">
        <v>341</v>
      </c>
      <c r="D159" s="25">
        <v>46224.958333333336</v>
      </c>
      <c r="E159" s="25">
        <v>46225.229166666664</v>
      </c>
      <c r="F159" s="24" t="s">
        <v>342</v>
      </c>
    </row>
    <row r="160" spans="1:6" ht="93" x14ac:dyDescent="0.35">
      <c r="A160" s="23" t="s">
        <v>340</v>
      </c>
      <c r="B160" s="23" t="s">
        <v>7</v>
      </c>
      <c r="C160" s="24" t="s">
        <v>594</v>
      </c>
      <c r="D160" s="25">
        <v>46224.916666666664</v>
      </c>
      <c r="E160" s="25">
        <v>46225.229166666664</v>
      </c>
      <c r="F160" s="24" t="s">
        <v>595</v>
      </c>
    </row>
    <row r="161" spans="1:6" ht="77.5" x14ac:dyDescent="0.35">
      <c r="A161" s="23" t="s">
        <v>340</v>
      </c>
      <c r="B161" s="23" t="s">
        <v>8</v>
      </c>
      <c r="C161" s="24" t="s">
        <v>359</v>
      </c>
      <c r="D161" s="25">
        <v>46224.916666666664</v>
      </c>
      <c r="E161" s="25">
        <v>46225.229166666664</v>
      </c>
      <c r="F161" s="24" t="s">
        <v>360</v>
      </c>
    </row>
    <row r="162" spans="1:6" ht="93" x14ac:dyDescent="0.35">
      <c r="A162" s="23" t="s">
        <v>340</v>
      </c>
      <c r="B162" s="23" t="s">
        <v>7</v>
      </c>
      <c r="C162" s="24" t="s">
        <v>363</v>
      </c>
      <c r="D162" s="25">
        <v>46224.916666666664</v>
      </c>
      <c r="E162" s="25">
        <v>46225.229166666664</v>
      </c>
      <c r="F162" s="24" t="s">
        <v>364</v>
      </c>
    </row>
    <row r="163" spans="1:6" ht="77.5" x14ac:dyDescent="0.35">
      <c r="A163" s="23" t="s">
        <v>340</v>
      </c>
      <c r="B163" s="23" t="s">
        <v>8</v>
      </c>
      <c r="C163" s="24" t="s">
        <v>596</v>
      </c>
      <c r="D163" s="25">
        <v>46224.916666666664</v>
      </c>
      <c r="E163" s="25">
        <v>46225.229166666664</v>
      </c>
      <c r="F163" s="24" t="s">
        <v>597</v>
      </c>
    </row>
    <row r="164" spans="1:6" ht="46.5" x14ac:dyDescent="0.35">
      <c r="A164" s="23" t="s">
        <v>273</v>
      </c>
      <c r="B164" s="23" t="s">
        <v>23</v>
      </c>
      <c r="C164" s="24" t="s">
        <v>274</v>
      </c>
      <c r="D164" s="25">
        <v>46224.875</v>
      </c>
      <c r="E164" s="25">
        <v>46225.25</v>
      </c>
      <c r="F164" s="24" t="s">
        <v>275</v>
      </c>
    </row>
    <row r="165" spans="1:6" ht="46.5" x14ac:dyDescent="0.35">
      <c r="A165" s="23" t="s">
        <v>273</v>
      </c>
      <c r="B165" s="23" t="s">
        <v>5</v>
      </c>
      <c r="C165" s="24" t="s">
        <v>276</v>
      </c>
      <c r="D165" s="25">
        <v>46224.875</v>
      </c>
      <c r="E165" s="25">
        <v>46225.25</v>
      </c>
      <c r="F165" s="24" t="s">
        <v>275</v>
      </c>
    </row>
    <row r="166" spans="1:6" ht="46.5" x14ac:dyDescent="0.35">
      <c r="A166" s="23" t="s">
        <v>273</v>
      </c>
      <c r="B166" s="23" t="s">
        <v>5</v>
      </c>
      <c r="C166" s="24" t="s">
        <v>277</v>
      </c>
      <c r="D166" s="25">
        <v>46224.875</v>
      </c>
      <c r="E166" s="25">
        <v>46225.25</v>
      </c>
      <c r="F166" s="24" t="s">
        <v>275</v>
      </c>
    </row>
    <row r="167" spans="1:6" ht="31" x14ac:dyDescent="0.35">
      <c r="A167" s="23" t="s">
        <v>273</v>
      </c>
      <c r="B167" s="23" t="s">
        <v>4</v>
      </c>
      <c r="C167" s="24" t="s">
        <v>287</v>
      </c>
      <c r="D167" s="25">
        <v>46224.875</v>
      </c>
      <c r="E167" s="25">
        <v>46225.25</v>
      </c>
      <c r="F167" s="24" t="s">
        <v>288</v>
      </c>
    </row>
    <row r="168" spans="1:6" ht="31" x14ac:dyDescent="0.35">
      <c r="A168" s="23" t="s">
        <v>273</v>
      </c>
      <c r="B168" s="23" t="s">
        <v>4</v>
      </c>
      <c r="C168" s="24" t="s">
        <v>573</v>
      </c>
      <c r="D168" s="25">
        <v>46224.875</v>
      </c>
      <c r="E168" s="25">
        <v>46225.25</v>
      </c>
      <c r="F168" s="24" t="s">
        <v>572</v>
      </c>
    </row>
    <row r="169" spans="1:6" ht="46.5" x14ac:dyDescent="0.35">
      <c r="A169" s="23" t="s">
        <v>278</v>
      </c>
      <c r="B169" s="23" t="s">
        <v>2</v>
      </c>
      <c r="C169" s="24" t="s">
        <v>279</v>
      </c>
      <c r="D169" s="25">
        <v>46224.875</v>
      </c>
      <c r="E169" s="25">
        <v>46225.25</v>
      </c>
      <c r="F169" s="24" t="s">
        <v>275</v>
      </c>
    </row>
    <row r="170" spans="1:6" ht="46.5" x14ac:dyDescent="0.35">
      <c r="A170" s="23" t="s">
        <v>278</v>
      </c>
      <c r="B170" s="23" t="s">
        <v>6</v>
      </c>
      <c r="C170" s="24" t="s">
        <v>280</v>
      </c>
      <c r="D170" s="25">
        <v>46224.875</v>
      </c>
      <c r="E170" s="25">
        <v>46225.25</v>
      </c>
      <c r="F170" s="24" t="s">
        <v>275</v>
      </c>
    </row>
    <row r="171" spans="1:6" ht="77.5" x14ac:dyDescent="0.35">
      <c r="A171" s="23" t="s">
        <v>266</v>
      </c>
      <c r="B171" s="23" t="s">
        <v>23</v>
      </c>
      <c r="C171" s="24" t="s">
        <v>267</v>
      </c>
      <c r="D171" s="25">
        <v>46224.875</v>
      </c>
      <c r="E171" s="25">
        <v>46225.25</v>
      </c>
      <c r="F171" s="24" t="s">
        <v>268</v>
      </c>
    </row>
    <row r="172" spans="1:6" ht="77.5" x14ac:dyDescent="0.35">
      <c r="A172" s="23" t="s">
        <v>266</v>
      </c>
      <c r="B172" s="23" t="s">
        <v>2</v>
      </c>
      <c r="C172" s="24" t="s">
        <v>269</v>
      </c>
      <c r="D172" s="25">
        <v>46224.875</v>
      </c>
      <c r="E172" s="25">
        <v>46225.25</v>
      </c>
      <c r="F172" s="24" t="s">
        <v>268</v>
      </c>
    </row>
    <row r="173" spans="1:6" ht="31" x14ac:dyDescent="0.35">
      <c r="A173" s="23" t="s">
        <v>266</v>
      </c>
      <c r="B173" s="23" t="s">
        <v>6</v>
      </c>
      <c r="C173" s="24" t="s">
        <v>576</v>
      </c>
      <c r="D173" s="25">
        <v>46224.875</v>
      </c>
      <c r="E173" s="25">
        <v>46225.25</v>
      </c>
      <c r="F173" s="24" t="s">
        <v>577</v>
      </c>
    </row>
    <row r="174" spans="1:6" ht="46.5" x14ac:dyDescent="0.35">
      <c r="A174" s="23" t="s">
        <v>299</v>
      </c>
      <c r="B174" s="23" t="s">
        <v>4</v>
      </c>
      <c r="C174" s="24" t="s">
        <v>300</v>
      </c>
      <c r="D174" s="25">
        <v>46224.875</v>
      </c>
      <c r="E174" s="25">
        <v>46225.25</v>
      </c>
      <c r="F174" s="24" t="s">
        <v>301</v>
      </c>
    </row>
    <row r="175" spans="1:6" ht="46.5" x14ac:dyDescent="0.35">
      <c r="A175" s="23" t="s">
        <v>299</v>
      </c>
      <c r="B175" s="23" t="s">
        <v>5</v>
      </c>
      <c r="C175" s="24" t="s">
        <v>361</v>
      </c>
      <c r="D175" s="25">
        <v>46224.916666666664</v>
      </c>
      <c r="E175" s="25">
        <v>46225.229166666664</v>
      </c>
      <c r="F175" s="24" t="s">
        <v>362</v>
      </c>
    </row>
    <row r="176" spans="1:6" ht="46.5" x14ac:dyDescent="0.35">
      <c r="A176" s="23" t="s">
        <v>299</v>
      </c>
      <c r="B176" s="23" t="s">
        <v>4</v>
      </c>
      <c r="C176" s="24" t="s">
        <v>603</v>
      </c>
      <c r="D176" s="25">
        <v>46224.875</v>
      </c>
      <c r="E176" s="25">
        <v>46225.25</v>
      </c>
      <c r="F176" s="24" t="s">
        <v>604</v>
      </c>
    </row>
    <row r="177" spans="1:6" ht="46.5" x14ac:dyDescent="0.35">
      <c r="A177" s="23" t="s">
        <v>299</v>
      </c>
      <c r="B177" s="23" t="s">
        <v>4</v>
      </c>
      <c r="C177" s="24" t="s">
        <v>605</v>
      </c>
      <c r="D177" s="25">
        <v>46224.833333333336</v>
      </c>
      <c r="E177" s="25">
        <v>46225.25</v>
      </c>
      <c r="F177" s="24" t="s">
        <v>606</v>
      </c>
    </row>
    <row r="178" spans="1:6" ht="62" x14ac:dyDescent="0.35">
      <c r="A178" s="23" t="s">
        <v>299</v>
      </c>
      <c r="B178" s="23" t="s">
        <v>5</v>
      </c>
      <c r="C178" s="24" t="s">
        <v>607</v>
      </c>
      <c r="D178" s="25">
        <v>46224.833333333336</v>
      </c>
      <c r="E178" s="25">
        <v>46225.25</v>
      </c>
      <c r="F178" s="24" t="s">
        <v>608</v>
      </c>
    </row>
    <row r="179" spans="1:6" ht="77.5" x14ac:dyDescent="0.35">
      <c r="A179" s="23" t="s">
        <v>51</v>
      </c>
      <c r="B179" s="23" t="s">
        <v>2</v>
      </c>
      <c r="C179" s="24" t="s">
        <v>52</v>
      </c>
      <c r="D179" s="25">
        <v>46224.927083333336</v>
      </c>
      <c r="E179" s="25">
        <v>46225.25</v>
      </c>
      <c r="F179" s="24" t="s">
        <v>53</v>
      </c>
    </row>
    <row r="180" spans="1:6" ht="77.5" x14ac:dyDescent="0.35">
      <c r="A180" s="23" t="s">
        <v>51</v>
      </c>
      <c r="B180" s="23" t="s">
        <v>2</v>
      </c>
      <c r="C180" s="24" t="s">
        <v>54</v>
      </c>
      <c r="D180" s="25">
        <v>46224.927083333336</v>
      </c>
      <c r="E180" s="25">
        <v>46225.25</v>
      </c>
      <c r="F180" s="24" t="s">
        <v>53</v>
      </c>
    </row>
    <row r="181" spans="1:6" ht="77.5" x14ac:dyDescent="0.35">
      <c r="A181" s="23" t="s">
        <v>51</v>
      </c>
      <c r="B181" s="23" t="s">
        <v>2</v>
      </c>
      <c r="C181" s="24" t="s">
        <v>55</v>
      </c>
      <c r="D181" s="25">
        <v>46224.927083333336</v>
      </c>
      <c r="E181" s="25">
        <v>46225.25</v>
      </c>
      <c r="F181" s="24" t="s">
        <v>53</v>
      </c>
    </row>
    <row r="182" spans="1:6" ht="77.5" x14ac:dyDescent="0.35">
      <c r="A182" s="23" t="s">
        <v>51</v>
      </c>
      <c r="B182" s="23" t="s">
        <v>2</v>
      </c>
      <c r="C182" s="24" t="s">
        <v>56</v>
      </c>
      <c r="D182" s="25">
        <v>46224.927083333336</v>
      </c>
      <c r="E182" s="25">
        <v>46225.25</v>
      </c>
      <c r="F182" s="24" t="s">
        <v>53</v>
      </c>
    </row>
    <row r="183" spans="1:6" ht="93" x14ac:dyDescent="0.35">
      <c r="A183" s="23" t="s">
        <v>51</v>
      </c>
      <c r="B183" s="23" t="s">
        <v>2</v>
      </c>
      <c r="C183" s="24" t="s">
        <v>57</v>
      </c>
      <c r="D183" s="25">
        <v>46224.927083333336</v>
      </c>
      <c r="E183" s="25">
        <v>46225.25</v>
      </c>
      <c r="F183" s="24" t="s">
        <v>58</v>
      </c>
    </row>
    <row r="184" spans="1:6" ht="93" x14ac:dyDescent="0.35">
      <c r="A184" s="23" t="s">
        <v>51</v>
      </c>
      <c r="B184" s="23" t="s">
        <v>2</v>
      </c>
      <c r="C184" s="24" t="s">
        <v>59</v>
      </c>
      <c r="D184" s="25">
        <v>46224.927083333336</v>
      </c>
      <c r="E184" s="25">
        <v>46225.25</v>
      </c>
      <c r="F184" s="24" t="s">
        <v>58</v>
      </c>
    </row>
    <row r="185" spans="1:6" ht="93" x14ac:dyDescent="0.35">
      <c r="A185" s="23" t="s">
        <v>51</v>
      </c>
      <c r="B185" s="23" t="s">
        <v>2</v>
      </c>
      <c r="C185" s="24" t="s">
        <v>60</v>
      </c>
      <c r="D185" s="25">
        <v>46224.927083333336</v>
      </c>
      <c r="E185" s="25">
        <v>46225.25</v>
      </c>
      <c r="F185" s="24" t="s">
        <v>58</v>
      </c>
    </row>
    <row r="186" spans="1:6" ht="93" x14ac:dyDescent="0.35">
      <c r="A186" s="23" t="s">
        <v>423</v>
      </c>
      <c r="B186" s="23" t="s">
        <v>6</v>
      </c>
      <c r="C186" s="24" t="s">
        <v>424</v>
      </c>
      <c r="D186" s="25">
        <v>46224.875</v>
      </c>
      <c r="E186" s="25">
        <v>46225.25</v>
      </c>
      <c r="F186" s="24" t="s">
        <v>425</v>
      </c>
    </row>
    <row r="187" spans="1:6" ht="93" x14ac:dyDescent="0.35">
      <c r="A187" s="23" t="s">
        <v>423</v>
      </c>
      <c r="B187" s="23" t="s">
        <v>6</v>
      </c>
      <c r="C187" s="24" t="s">
        <v>426</v>
      </c>
      <c r="D187" s="25">
        <v>46224.875</v>
      </c>
      <c r="E187" s="25">
        <v>46225.25</v>
      </c>
      <c r="F187" s="24" t="s">
        <v>425</v>
      </c>
    </row>
    <row r="188" spans="1:6" ht="93" x14ac:dyDescent="0.35">
      <c r="A188" s="23" t="s">
        <v>423</v>
      </c>
      <c r="B188" s="23" t="s">
        <v>6</v>
      </c>
      <c r="C188" s="24" t="s">
        <v>427</v>
      </c>
      <c r="D188" s="25">
        <v>46224.875</v>
      </c>
      <c r="E188" s="25">
        <v>46225.25</v>
      </c>
      <c r="F188" s="24" t="s">
        <v>425</v>
      </c>
    </row>
    <row r="189" spans="1:6" ht="62" x14ac:dyDescent="0.35">
      <c r="A189" s="23" t="s">
        <v>423</v>
      </c>
      <c r="B189" s="23" t="s">
        <v>23</v>
      </c>
      <c r="C189" s="24" t="s">
        <v>609</v>
      </c>
      <c r="D189" s="25">
        <v>46224.875</v>
      </c>
      <c r="E189" s="25">
        <v>46225.25</v>
      </c>
      <c r="F189" s="24" t="s">
        <v>434</v>
      </c>
    </row>
    <row r="190" spans="1:6" ht="46.5" x14ac:dyDescent="0.35">
      <c r="A190" s="23" t="s">
        <v>395</v>
      </c>
      <c r="B190" s="23" t="s">
        <v>2</v>
      </c>
      <c r="C190" s="24" t="s">
        <v>396</v>
      </c>
      <c r="D190" s="25">
        <v>46224.854166666664</v>
      </c>
      <c r="E190" s="25">
        <v>46225.25</v>
      </c>
      <c r="F190" s="24" t="s">
        <v>397</v>
      </c>
    </row>
    <row r="191" spans="1:6" ht="46.5" x14ac:dyDescent="0.35">
      <c r="A191" s="23" t="s">
        <v>395</v>
      </c>
      <c r="B191" s="23" t="s">
        <v>6</v>
      </c>
      <c r="C191" s="24" t="s">
        <v>398</v>
      </c>
      <c r="D191" s="25">
        <v>46224.875</v>
      </c>
      <c r="E191" s="25">
        <v>46225.25</v>
      </c>
      <c r="F191" s="24" t="s">
        <v>399</v>
      </c>
    </row>
    <row r="192" spans="1:6" ht="62" x14ac:dyDescent="0.35">
      <c r="A192" s="23" t="s">
        <v>395</v>
      </c>
      <c r="B192" s="23" t="s">
        <v>2</v>
      </c>
      <c r="C192" s="24" t="s">
        <v>403</v>
      </c>
      <c r="D192" s="25">
        <v>46224.875</v>
      </c>
      <c r="E192" s="25">
        <v>46225.25</v>
      </c>
      <c r="F192" s="24" t="s">
        <v>404</v>
      </c>
    </row>
    <row r="193" spans="1:6" ht="62" x14ac:dyDescent="0.35">
      <c r="A193" s="23" t="s">
        <v>395</v>
      </c>
      <c r="B193" s="23" t="s">
        <v>2</v>
      </c>
      <c r="C193" s="24" t="s">
        <v>412</v>
      </c>
      <c r="D193" s="25">
        <v>46224.875</v>
      </c>
      <c r="E193" s="25">
        <v>46225.25</v>
      </c>
      <c r="F193" s="24" t="s">
        <v>413</v>
      </c>
    </row>
    <row r="194" spans="1:6" ht="62" x14ac:dyDescent="0.35">
      <c r="A194" s="23" t="s">
        <v>395</v>
      </c>
      <c r="B194" s="23" t="s">
        <v>2</v>
      </c>
      <c r="C194" s="24" t="s">
        <v>614</v>
      </c>
      <c r="D194" s="25">
        <v>46224.875</v>
      </c>
      <c r="E194" s="25">
        <v>46225.25</v>
      </c>
      <c r="F194" s="24" t="s">
        <v>615</v>
      </c>
    </row>
    <row r="195" spans="1:6" ht="77.5" x14ac:dyDescent="0.35">
      <c r="A195" s="23" t="s">
        <v>414</v>
      </c>
      <c r="B195" s="23" t="s">
        <v>4</v>
      </c>
      <c r="C195" s="24" t="s">
        <v>415</v>
      </c>
      <c r="D195" s="25">
        <v>46224.875</v>
      </c>
      <c r="E195" s="25">
        <v>46225.25</v>
      </c>
      <c r="F195" s="24" t="s">
        <v>416</v>
      </c>
    </row>
    <row r="196" spans="1:6" ht="77.5" x14ac:dyDescent="0.35">
      <c r="A196" s="23" t="s">
        <v>414</v>
      </c>
      <c r="B196" s="23" t="s">
        <v>5</v>
      </c>
      <c r="C196" s="24" t="s">
        <v>417</v>
      </c>
      <c r="D196" s="25">
        <v>46224.875</v>
      </c>
      <c r="E196" s="25">
        <v>46225.25</v>
      </c>
      <c r="F196" s="24" t="s">
        <v>416</v>
      </c>
    </row>
    <row r="197" spans="1:6" ht="46.5" x14ac:dyDescent="0.35">
      <c r="A197" s="23" t="s">
        <v>157</v>
      </c>
      <c r="B197" s="23" t="s">
        <v>6</v>
      </c>
      <c r="C197" s="24" t="s">
        <v>158</v>
      </c>
      <c r="D197" s="25">
        <v>46224.833333333336</v>
      </c>
      <c r="E197" s="25">
        <v>46225.25</v>
      </c>
      <c r="F197" s="24" t="s">
        <v>159</v>
      </c>
    </row>
    <row r="198" spans="1:6" ht="46.5" x14ac:dyDescent="0.35">
      <c r="A198" s="23" t="s">
        <v>157</v>
      </c>
      <c r="B198" s="23" t="s">
        <v>6</v>
      </c>
      <c r="C198" s="24" t="s">
        <v>160</v>
      </c>
      <c r="D198" s="25">
        <v>46224.833333333336</v>
      </c>
      <c r="E198" s="25">
        <v>46225.25</v>
      </c>
      <c r="F198" s="24" t="s">
        <v>159</v>
      </c>
    </row>
    <row r="199" spans="1:6" ht="46.5" x14ac:dyDescent="0.35">
      <c r="A199" s="23" t="s">
        <v>157</v>
      </c>
      <c r="B199" s="23" t="s">
        <v>6</v>
      </c>
      <c r="C199" s="24" t="s">
        <v>161</v>
      </c>
      <c r="D199" s="25">
        <v>46224.833333333336</v>
      </c>
      <c r="E199" s="25">
        <v>46225.25</v>
      </c>
      <c r="F199" s="24" t="s">
        <v>159</v>
      </c>
    </row>
    <row r="200" spans="1:6" ht="46.5" x14ac:dyDescent="0.35">
      <c r="A200" s="23" t="s">
        <v>157</v>
      </c>
      <c r="B200" s="23" t="s">
        <v>6</v>
      </c>
      <c r="C200" s="24" t="s">
        <v>162</v>
      </c>
      <c r="D200" s="25">
        <v>46224.833333333336</v>
      </c>
      <c r="E200" s="25">
        <v>46225.25</v>
      </c>
      <c r="F200" s="24" t="s">
        <v>159</v>
      </c>
    </row>
    <row r="201" spans="1:6" ht="46.5" x14ac:dyDescent="0.35">
      <c r="A201" s="23" t="s">
        <v>157</v>
      </c>
      <c r="B201" s="23" t="s">
        <v>6</v>
      </c>
      <c r="C201" s="24" t="s">
        <v>163</v>
      </c>
      <c r="D201" s="25">
        <v>46224.833333333336</v>
      </c>
      <c r="E201" s="25">
        <v>46225.25</v>
      </c>
      <c r="F201" s="24" t="s">
        <v>159</v>
      </c>
    </row>
    <row r="202" spans="1:6" ht="46.5" x14ac:dyDescent="0.35">
      <c r="A202" s="23" t="s">
        <v>157</v>
      </c>
      <c r="B202" s="23" t="s">
        <v>6</v>
      </c>
      <c r="C202" s="24" t="s">
        <v>164</v>
      </c>
      <c r="D202" s="25">
        <v>46224.833333333336</v>
      </c>
      <c r="E202" s="25">
        <v>46225.25</v>
      </c>
      <c r="F202" s="24" t="s">
        <v>159</v>
      </c>
    </row>
    <row r="203" spans="1:6" ht="46.5" x14ac:dyDescent="0.35">
      <c r="A203" s="23" t="s">
        <v>157</v>
      </c>
      <c r="B203" s="23" t="s">
        <v>6</v>
      </c>
      <c r="C203" s="24" t="s">
        <v>165</v>
      </c>
      <c r="D203" s="25">
        <v>46224.833333333336</v>
      </c>
      <c r="E203" s="25">
        <v>46225.25</v>
      </c>
      <c r="F203" s="24" t="s">
        <v>159</v>
      </c>
    </row>
    <row r="204" spans="1:6" ht="46.5" x14ac:dyDescent="0.35">
      <c r="A204" s="23" t="s">
        <v>157</v>
      </c>
      <c r="B204" s="23" t="s">
        <v>2</v>
      </c>
      <c r="C204" s="24" t="s">
        <v>532</v>
      </c>
      <c r="D204" s="25">
        <v>46224.875</v>
      </c>
      <c r="E204" s="25">
        <v>46225.208333333336</v>
      </c>
      <c r="F204" s="24" t="s">
        <v>533</v>
      </c>
    </row>
    <row r="205" spans="1:6" ht="46.5" x14ac:dyDescent="0.35">
      <c r="A205" s="23" t="s">
        <v>157</v>
      </c>
      <c r="B205" s="23" t="s">
        <v>2</v>
      </c>
      <c r="C205" s="24" t="s">
        <v>534</v>
      </c>
      <c r="D205" s="25">
        <v>46224.875</v>
      </c>
      <c r="E205" s="25">
        <v>46225.208333333336</v>
      </c>
      <c r="F205" s="24" t="s">
        <v>533</v>
      </c>
    </row>
    <row r="206" spans="1:6" ht="46.5" x14ac:dyDescent="0.35">
      <c r="A206" s="23" t="s">
        <v>157</v>
      </c>
      <c r="B206" s="23" t="s">
        <v>2</v>
      </c>
      <c r="C206" s="24" t="s">
        <v>535</v>
      </c>
      <c r="D206" s="25">
        <v>46224.875</v>
      </c>
      <c r="E206" s="25">
        <v>46225.208333333336</v>
      </c>
      <c r="F206" s="24" t="s">
        <v>533</v>
      </c>
    </row>
    <row r="207" spans="1:6" ht="46.5" x14ac:dyDescent="0.35">
      <c r="A207" s="23" t="s">
        <v>157</v>
      </c>
      <c r="B207" s="23" t="s">
        <v>2</v>
      </c>
      <c r="C207" s="24" t="s">
        <v>536</v>
      </c>
      <c r="D207" s="25">
        <v>46224.875</v>
      </c>
      <c r="E207" s="25">
        <v>46225.208333333336</v>
      </c>
      <c r="F207" s="24" t="s">
        <v>533</v>
      </c>
    </row>
    <row r="208" spans="1:6" ht="46.5" x14ac:dyDescent="0.35">
      <c r="A208" s="23" t="s">
        <v>157</v>
      </c>
      <c r="B208" s="23" t="s">
        <v>2</v>
      </c>
      <c r="C208" s="24" t="s">
        <v>537</v>
      </c>
      <c r="D208" s="25">
        <v>46224.875</v>
      </c>
      <c r="E208" s="25">
        <v>46225.208333333336</v>
      </c>
      <c r="F208" s="24" t="s">
        <v>533</v>
      </c>
    </row>
    <row r="209" spans="1:6" ht="46.5" x14ac:dyDescent="0.35">
      <c r="A209" s="23" t="s">
        <v>157</v>
      </c>
      <c r="B209" s="23" t="s">
        <v>2</v>
      </c>
      <c r="C209" s="24" t="s">
        <v>538</v>
      </c>
      <c r="D209" s="25">
        <v>46224.875</v>
      </c>
      <c r="E209" s="25">
        <v>46225.208333333336</v>
      </c>
      <c r="F209" s="24" t="s">
        <v>533</v>
      </c>
    </row>
    <row r="210" spans="1:6" ht="62" x14ac:dyDescent="0.35">
      <c r="A210" s="23" t="s">
        <v>259</v>
      </c>
      <c r="B210" s="23" t="s">
        <v>5</v>
      </c>
      <c r="C210" s="24" t="s">
        <v>260</v>
      </c>
      <c r="D210" s="25">
        <v>46224.833333333336</v>
      </c>
      <c r="E210" s="25">
        <v>46225.25</v>
      </c>
      <c r="F210" s="24" t="s">
        <v>261</v>
      </c>
    </row>
    <row r="211" spans="1:6" ht="62" x14ac:dyDescent="0.35">
      <c r="A211" s="23" t="s">
        <v>259</v>
      </c>
      <c r="B211" s="23" t="s">
        <v>5</v>
      </c>
      <c r="C211" s="24" t="s">
        <v>262</v>
      </c>
      <c r="D211" s="25">
        <v>46224.833333333336</v>
      </c>
      <c r="E211" s="25">
        <v>46225.25</v>
      </c>
      <c r="F211" s="24" t="s">
        <v>261</v>
      </c>
    </row>
    <row r="212" spans="1:6" ht="46.5" x14ac:dyDescent="0.35">
      <c r="A212" s="23" t="s">
        <v>172</v>
      </c>
      <c r="B212" s="23" t="s">
        <v>5</v>
      </c>
      <c r="C212" s="24" t="s">
        <v>173</v>
      </c>
      <c r="D212" s="25">
        <v>46224.875</v>
      </c>
      <c r="E212" s="25">
        <v>46225.25</v>
      </c>
      <c r="F212" s="24" t="s">
        <v>174</v>
      </c>
    </row>
    <row r="213" spans="1:6" ht="46.5" x14ac:dyDescent="0.35">
      <c r="A213" s="23" t="s">
        <v>172</v>
      </c>
      <c r="B213" s="23" t="s">
        <v>5</v>
      </c>
      <c r="C213" s="24" t="s">
        <v>175</v>
      </c>
      <c r="D213" s="25">
        <v>46224.875</v>
      </c>
      <c r="E213" s="25">
        <v>46225.25</v>
      </c>
      <c r="F213" s="24" t="s">
        <v>174</v>
      </c>
    </row>
    <row r="214" spans="1:6" ht="46.5" x14ac:dyDescent="0.35">
      <c r="A214" s="23" t="s">
        <v>172</v>
      </c>
      <c r="B214" s="23" t="s">
        <v>5</v>
      </c>
      <c r="C214" s="24" t="s">
        <v>176</v>
      </c>
      <c r="D214" s="25">
        <v>46224.875</v>
      </c>
      <c r="E214" s="25">
        <v>46225.25</v>
      </c>
      <c r="F214" s="24" t="s">
        <v>174</v>
      </c>
    </row>
    <row r="215" spans="1:6" ht="46.5" x14ac:dyDescent="0.35">
      <c r="A215" s="23" t="s">
        <v>172</v>
      </c>
      <c r="B215" s="23" t="s">
        <v>5</v>
      </c>
      <c r="C215" s="24" t="s">
        <v>177</v>
      </c>
      <c r="D215" s="25">
        <v>46224.875</v>
      </c>
      <c r="E215" s="25">
        <v>46225.25</v>
      </c>
      <c r="F215" s="24" t="s">
        <v>174</v>
      </c>
    </row>
    <row r="216" spans="1:6" ht="46.5" x14ac:dyDescent="0.35">
      <c r="A216" s="23" t="s">
        <v>172</v>
      </c>
      <c r="B216" s="23" t="s">
        <v>4</v>
      </c>
      <c r="C216" s="24" t="s">
        <v>178</v>
      </c>
      <c r="D216" s="25">
        <v>46224.875</v>
      </c>
      <c r="E216" s="25">
        <v>46225.25</v>
      </c>
      <c r="F216" s="24" t="s">
        <v>179</v>
      </c>
    </row>
    <row r="217" spans="1:6" ht="46.5" x14ac:dyDescent="0.35">
      <c r="A217" s="23" t="s">
        <v>172</v>
      </c>
      <c r="B217" s="23" t="s">
        <v>4</v>
      </c>
      <c r="C217" s="24" t="s">
        <v>539</v>
      </c>
      <c r="D217" s="25">
        <v>46224.875</v>
      </c>
      <c r="E217" s="25">
        <v>46225.25</v>
      </c>
      <c r="F217" s="24" t="s">
        <v>179</v>
      </c>
    </row>
    <row r="218" spans="1:6" ht="46.5" x14ac:dyDescent="0.35">
      <c r="A218" s="23" t="s">
        <v>172</v>
      </c>
      <c r="B218" s="23" t="s">
        <v>5</v>
      </c>
      <c r="C218" s="24" t="s">
        <v>226</v>
      </c>
      <c r="D218" s="25">
        <v>46224.916666666664</v>
      </c>
      <c r="E218" s="25">
        <v>46225.25</v>
      </c>
      <c r="F218" s="24" t="s">
        <v>227</v>
      </c>
    </row>
    <row r="219" spans="1:6" ht="46.5" x14ac:dyDescent="0.35">
      <c r="A219" s="23" t="s">
        <v>215</v>
      </c>
      <c r="B219" s="23" t="s">
        <v>6</v>
      </c>
      <c r="C219" s="24" t="s">
        <v>563</v>
      </c>
      <c r="D219" s="25">
        <v>46224.875</v>
      </c>
      <c r="E219" s="25">
        <v>46225.25</v>
      </c>
      <c r="F219" s="24" t="s">
        <v>564</v>
      </c>
    </row>
    <row r="220" spans="1:6" ht="46.5" x14ac:dyDescent="0.35">
      <c r="A220" s="23" t="s">
        <v>215</v>
      </c>
      <c r="B220" s="23" t="s">
        <v>6</v>
      </c>
      <c r="C220" s="24" t="s">
        <v>457</v>
      </c>
      <c r="D220" s="25">
        <v>45804.208333333336</v>
      </c>
      <c r="E220" s="25">
        <v>46418.208333333336</v>
      </c>
      <c r="F220" s="24" t="s">
        <v>458</v>
      </c>
    </row>
    <row r="221" spans="1:6" ht="46.5" x14ac:dyDescent="0.35">
      <c r="A221" s="23" t="s">
        <v>209</v>
      </c>
      <c r="B221" s="23" t="s">
        <v>4</v>
      </c>
      <c r="C221" s="24" t="s">
        <v>556</v>
      </c>
      <c r="D221" s="25">
        <v>46224.875</v>
      </c>
      <c r="E221" s="25">
        <v>46225.208333333336</v>
      </c>
      <c r="F221" s="24" t="s">
        <v>557</v>
      </c>
    </row>
    <row r="222" spans="1:6" ht="46.5" x14ac:dyDescent="0.35">
      <c r="A222" s="23" t="s">
        <v>209</v>
      </c>
      <c r="B222" s="23" t="s">
        <v>4</v>
      </c>
      <c r="C222" s="24" t="s">
        <v>558</v>
      </c>
      <c r="D222" s="25">
        <v>46224.875</v>
      </c>
      <c r="E222" s="25">
        <v>46225.208333333336</v>
      </c>
      <c r="F222" s="24" t="s">
        <v>557</v>
      </c>
    </row>
    <row r="223" spans="1:6" ht="46.5" x14ac:dyDescent="0.35">
      <c r="A223" s="23" t="s">
        <v>209</v>
      </c>
      <c r="B223" s="23" t="s">
        <v>4</v>
      </c>
      <c r="C223" s="24" t="s">
        <v>559</v>
      </c>
      <c r="D223" s="25">
        <v>46224.875</v>
      </c>
      <c r="E223" s="25">
        <v>46225.208333333336</v>
      </c>
      <c r="F223" s="24" t="s">
        <v>557</v>
      </c>
    </row>
    <row r="224" spans="1:6" ht="62" x14ac:dyDescent="0.35">
      <c r="A224" s="23" t="s">
        <v>166</v>
      </c>
      <c r="B224" s="23" t="s">
        <v>6</v>
      </c>
      <c r="C224" s="24" t="s">
        <v>565</v>
      </c>
      <c r="D224" s="25">
        <v>46224.833333333336</v>
      </c>
      <c r="E224" s="25">
        <v>46225.208333333336</v>
      </c>
      <c r="F224" s="24" t="s">
        <v>566</v>
      </c>
    </row>
    <row r="225" spans="1:6" ht="31" x14ac:dyDescent="0.35">
      <c r="A225" s="23" t="s">
        <v>166</v>
      </c>
      <c r="B225" s="23" t="s">
        <v>6</v>
      </c>
      <c r="C225" s="24" t="s">
        <v>528</v>
      </c>
      <c r="D225" s="25">
        <v>46224.958333333336</v>
      </c>
      <c r="E225" s="25">
        <v>46225.208333333336</v>
      </c>
      <c r="F225" s="24" t="s">
        <v>529</v>
      </c>
    </row>
    <row r="226" spans="1:6" ht="31" x14ac:dyDescent="0.35">
      <c r="A226" s="23" t="s">
        <v>166</v>
      </c>
      <c r="B226" s="23" t="s">
        <v>6</v>
      </c>
      <c r="C226" s="24" t="s">
        <v>530</v>
      </c>
      <c r="D226" s="25">
        <v>46224.958333333336</v>
      </c>
      <c r="E226" s="25">
        <v>46225.208333333336</v>
      </c>
      <c r="F226" s="24" t="s">
        <v>529</v>
      </c>
    </row>
    <row r="227" spans="1:6" ht="31" x14ac:dyDescent="0.35">
      <c r="A227" s="23" t="s">
        <v>166</v>
      </c>
      <c r="B227" s="23" t="s">
        <v>6</v>
      </c>
      <c r="C227" s="24" t="s">
        <v>531</v>
      </c>
      <c r="D227" s="25">
        <v>46224.958333333336</v>
      </c>
      <c r="E227" s="25">
        <v>46225.208333333336</v>
      </c>
      <c r="F227" s="24" t="s">
        <v>529</v>
      </c>
    </row>
    <row r="228" spans="1:6" ht="46.5" x14ac:dyDescent="0.35">
      <c r="A228" s="23" t="s">
        <v>166</v>
      </c>
      <c r="B228" s="23" t="s">
        <v>6</v>
      </c>
      <c r="C228" s="24" t="s">
        <v>193</v>
      </c>
      <c r="D228" s="25">
        <v>46224.875</v>
      </c>
      <c r="E228" s="25">
        <v>46225.208333333336</v>
      </c>
      <c r="F228" s="24" t="s">
        <v>194</v>
      </c>
    </row>
    <row r="229" spans="1:6" ht="46.5" x14ac:dyDescent="0.35">
      <c r="A229" s="23" t="s">
        <v>166</v>
      </c>
      <c r="B229" s="23" t="s">
        <v>2</v>
      </c>
      <c r="C229" s="24" t="s">
        <v>553</v>
      </c>
      <c r="D229" s="25">
        <v>46224.875</v>
      </c>
      <c r="E229" s="25">
        <v>46225.208333333336</v>
      </c>
      <c r="F229" s="24" t="s">
        <v>554</v>
      </c>
    </row>
    <row r="230" spans="1:6" ht="46.5" x14ac:dyDescent="0.35">
      <c r="A230" s="23" t="s">
        <v>166</v>
      </c>
      <c r="B230" s="23" t="s">
        <v>2</v>
      </c>
      <c r="C230" s="24" t="s">
        <v>555</v>
      </c>
      <c r="D230" s="25">
        <v>46224.875</v>
      </c>
      <c r="E230" s="25">
        <v>46225.208333333336</v>
      </c>
      <c r="F230" s="24" t="s">
        <v>554</v>
      </c>
    </row>
    <row r="231" spans="1:6" ht="62" x14ac:dyDescent="0.35">
      <c r="A231" s="23" t="s">
        <v>166</v>
      </c>
      <c r="B231" s="23" t="s">
        <v>2</v>
      </c>
      <c r="C231" s="24" t="s">
        <v>257</v>
      </c>
      <c r="D231" s="25">
        <v>46224.833333333336</v>
      </c>
      <c r="E231" s="25">
        <v>46225.25</v>
      </c>
      <c r="F231" s="24" t="s">
        <v>258</v>
      </c>
    </row>
    <row r="232" spans="1:6" ht="62" x14ac:dyDescent="0.35">
      <c r="A232" s="23" t="s">
        <v>166</v>
      </c>
      <c r="B232" s="23" t="s">
        <v>2</v>
      </c>
      <c r="C232" s="24" t="s">
        <v>263</v>
      </c>
      <c r="D232" s="25">
        <v>46224.833333333336</v>
      </c>
      <c r="E232" s="25">
        <v>46225.25</v>
      </c>
      <c r="F232" s="24" t="s">
        <v>261</v>
      </c>
    </row>
    <row r="233" spans="1:6" ht="62" x14ac:dyDescent="0.35">
      <c r="A233" s="23" t="s">
        <v>166</v>
      </c>
      <c r="B233" s="23" t="s">
        <v>2</v>
      </c>
      <c r="C233" s="24" t="s">
        <v>435</v>
      </c>
      <c r="D233" s="25">
        <v>46224.875</v>
      </c>
      <c r="E233" s="25">
        <v>46225.208333333336</v>
      </c>
      <c r="F233" s="24" t="s">
        <v>436</v>
      </c>
    </row>
    <row r="234" spans="1:6" ht="46.5" x14ac:dyDescent="0.35">
      <c r="A234" s="23" t="s">
        <v>190</v>
      </c>
      <c r="B234" s="23" t="s">
        <v>8</v>
      </c>
      <c r="C234" s="24" t="s">
        <v>540</v>
      </c>
      <c r="D234" s="25">
        <v>46224.875</v>
      </c>
      <c r="E234" s="25">
        <v>46225.25</v>
      </c>
      <c r="F234" s="24" t="s">
        <v>541</v>
      </c>
    </row>
    <row r="235" spans="1:6" ht="46.5" x14ac:dyDescent="0.35">
      <c r="A235" s="23" t="s">
        <v>190</v>
      </c>
      <c r="B235" s="23" t="s">
        <v>7</v>
      </c>
      <c r="C235" s="24" t="s">
        <v>542</v>
      </c>
      <c r="D235" s="25">
        <v>46224.875</v>
      </c>
      <c r="E235" s="25">
        <v>46225.25</v>
      </c>
      <c r="F235" s="24" t="s">
        <v>541</v>
      </c>
    </row>
    <row r="236" spans="1:6" ht="46.5" x14ac:dyDescent="0.35">
      <c r="A236" s="23" t="s">
        <v>190</v>
      </c>
      <c r="B236" s="23" t="s">
        <v>7</v>
      </c>
      <c r="C236" s="24" t="s">
        <v>543</v>
      </c>
      <c r="D236" s="25">
        <v>46224.875</v>
      </c>
      <c r="E236" s="25">
        <v>46225.25</v>
      </c>
      <c r="F236" s="24" t="s">
        <v>541</v>
      </c>
    </row>
    <row r="237" spans="1:6" ht="46.5" x14ac:dyDescent="0.35">
      <c r="A237" s="23" t="s">
        <v>190</v>
      </c>
      <c r="B237" s="23" t="s">
        <v>7</v>
      </c>
      <c r="C237" s="24" t="s">
        <v>544</v>
      </c>
      <c r="D237" s="25">
        <v>46224.916666666664</v>
      </c>
      <c r="E237" s="25">
        <v>46225.25</v>
      </c>
      <c r="F237" s="24" t="s">
        <v>192</v>
      </c>
    </row>
    <row r="238" spans="1:6" ht="46.5" x14ac:dyDescent="0.35">
      <c r="A238" s="23" t="s">
        <v>190</v>
      </c>
      <c r="B238" s="23" t="s">
        <v>7</v>
      </c>
      <c r="C238" s="24" t="s">
        <v>545</v>
      </c>
      <c r="D238" s="25">
        <v>46224.916666666664</v>
      </c>
      <c r="E238" s="25">
        <v>46225.25</v>
      </c>
      <c r="F238" s="24" t="s">
        <v>192</v>
      </c>
    </row>
    <row r="239" spans="1:6" ht="46.5" x14ac:dyDescent="0.35">
      <c r="A239" s="23" t="s">
        <v>190</v>
      </c>
      <c r="B239" s="23" t="s">
        <v>7</v>
      </c>
      <c r="C239" s="24" t="s">
        <v>198</v>
      </c>
      <c r="D239" s="25">
        <v>46224.875</v>
      </c>
      <c r="E239" s="25">
        <v>46225.25</v>
      </c>
      <c r="F239" s="24" t="s">
        <v>199</v>
      </c>
    </row>
    <row r="240" spans="1:6" ht="46.5" x14ac:dyDescent="0.35">
      <c r="A240" s="23" t="s">
        <v>190</v>
      </c>
      <c r="B240" s="23" t="s">
        <v>8</v>
      </c>
      <c r="C240" s="24" t="s">
        <v>228</v>
      </c>
      <c r="D240" s="25">
        <v>46224.875</v>
      </c>
      <c r="E240" s="25">
        <v>46225.25</v>
      </c>
      <c r="F240" s="24" t="s">
        <v>229</v>
      </c>
    </row>
    <row r="241" spans="1:6" ht="46.5" x14ac:dyDescent="0.35">
      <c r="A241" s="23" t="s">
        <v>190</v>
      </c>
      <c r="B241" s="23" t="s">
        <v>8</v>
      </c>
      <c r="C241" s="24" t="s">
        <v>230</v>
      </c>
      <c r="D241" s="25">
        <v>46224.875</v>
      </c>
      <c r="E241" s="25">
        <v>46225.25</v>
      </c>
      <c r="F241" s="24" t="s">
        <v>229</v>
      </c>
    </row>
    <row r="242" spans="1:6" ht="46.5" x14ac:dyDescent="0.35">
      <c r="A242" s="23" t="s">
        <v>190</v>
      </c>
      <c r="B242" s="23" t="s">
        <v>8</v>
      </c>
      <c r="C242" s="24" t="s">
        <v>231</v>
      </c>
      <c r="D242" s="25">
        <v>46224.875</v>
      </c>
      <c r="E242" s="25">
        <v>46225.25</v>
      </c>
      <c r="F242" s="24" t="s">
        <v>229</v>
      </c>
    </row>
    <row r="243" spans="1:6" ht="46.5" x14ac:dyDescent="0.35">
      <c r="A243" s="23" t="s">
        <v>190</v>
      </c>
      <c r="B243" s="23" t="s">
        <v>8</v>
      </c>
      <c r="C243" s="24" t="s">
        <v>232</v>
      </c>
      <c r="D243" s="25">
        <v>46224.875</v>
      </c>
      <c r="E243" s="25">
        <v>46225.25</v>
      </c>
      <c r="F243" s="24" t="s">
        <v>229</v>
      </c>
    </row>
    <row r="244" spans="1:6" ht="46.5" x14ac:dyDescent="0.35">
      <c r="A244" s="23" t="s">
        <v>190</v>
      </c>
      <c r="B244" s="23" t="s">
        <v>8</v>
      </c>
      <c r="C244" s="24" t="s">
        <v>233</v>
      </c>
      <c r="D244" s="25">
        <v>46224.875</v>
      </c>
      <c r="E244" s="25">
        <v>46225.25</v>
      </c>
      <c r="F244" s="24" t="s">
        <v>229</v>
      </c>
    </row>
    <row r="245" spans="1:6" ht="62" x14ac:dyDescent="0.35">
      <c r="A245" s="23" t="s">
        <v>512</v>
      </c>
      <c r="B245" s="23" t="s">
        <v>2</v>
      </c>
      <c r="C245" s="24" t="s">
        <v>513</v>
      </c>
      <c r="D245" s="25">
        <v>46224.875</v>
      </c>
      <c r="E245" s="25">
        <v>46225.208333333336</v>
      </c>
      <c r="F245" s="24" t="s">
        <v>514</v>
      </c>
    </row>
    <row r="246" spans="1:6" ht="46.5" x14ac:dyDescent="0.35">
      <c r="A246" s="23" t="s">
        <v>222</v>
      </c>
      <c r="B246" s="23" t="s">
        <v>2</v>
      </c>
      <c r="C246" s="24" t="s">
        <v>223</v>
      </c>
      <c r="D246" s="25">
        <v>46224.916666666664</v>
      </c>
      <c r="E246" s="25">
        <v>46225.25</v>
      </c>
      <c r="F246" s="24" t="s">
        <v>224</v>
      </c>
    </row>
    <row r="247" spans="1:6" ht="46.5" x14ac:dyDescent="0.35">
      <c r="A247" s="23" t="s">
        <v>222</v>
      </c>
      <c r="B247" s="23" t="s">
        <v>2</v>
      </c>
      <c r="C247" s="24" t="s">
        <v>225</v>
      </c>
      <c r="D247" s="25">
        <v>46224.916666666664</v>
      </c>
      <c r="E247" s="25">
        <v>46225.25</v>
      </c>
      <c r="F247" s="24" t="s">
        <v>224</v>
      </c>
    </row>
    <row r="248" spans="1:6" ht="77.5" x14ac:dyDescent="0.35">
      <c r="A248" s="23" t="s">
        <v>118</v>
      </c>
      <c r="B248" s="23" t="s">
        <v>5</v>
      </c>
      <c r="C248" s="24" t="s">
        <v>119</v>
      </c>
      <c r="D248" s="25">
        <v>46224.833333333336</v>
      </c>
      <c r="E248" s="25">
        <v>46225.25</v>
      </c>
      <c r="F248" s="24" t="s">
        <v>120</v>
      </c>
    </row>
    <row r="249" spans="1:6" ht="77.5" x14ac:dyDescent="0.35">
      <c r="A249" s="23" t="s">
        <v>118</v>
      </c>
      <c r="B249" s="23" t="s">
        <v>5</v>
      </c>
      <c r="C249" s="24" t="s">
        <v>121</v>
      </c>
      <c r="D249" s="25">
        <v>46224.833333333336</v>
      </c>
      <c r="E249" s="25">
        <v>46225.25</v>
      </c>
      <c r="F249" s="24" t="s">
        <v>120</v>
      </c>
    </row>
    <row r="250" spans="1:6" ht="77.5" x14ac:dyDescent="0.35">
      <c r="A250" s="23" t="s">
        <v>118</v>
      </c>
      <c r="B250" s="23" t="s">
        <v>5</v>
      </c>
      <c r="C250" s="24" t="s">
        <v>122</v>
      </c>
      <c r="D250" s="25">
        <v>46224.833333333336</v>
      </c>
      <c r="E250" s="25">
        <v>46225.25</v>
      </c>
      <c r="F250" s="24" t="s">
        <v>120</v>
      </c>
    </row>
    <row r="251" spans="1:6" ht="46.5" x14ac:dyDescent="0.35">
      <c r="A251" s="23" t="s">
        <v>118</v>
      </c>
      <c r="B251" s="23" t="s">
        <v>5</v>
      </c>
      <c r="C251" s="24" t="s">
        <v>203</v>
      </c>
      <c r="D251" s="25">
        <v>46224.875</v>
      </c>
      <c r="E251" s="25">
        <v>46225.25</v>
      </c>
      <c r="F251" s="24" t="s">
        <v>204</v>
      </c>
    </row>
    <row r="252" spans="1:6" ht="46.5" x14ac:dyDescent="0.35">
      <c r="A252" s="23" t="s">
        <v>118</v>
      </c>
      <c r="B252" s="23" t="s">
        <v>4</v>
      </c>
      <c r="C252" s="24" t="s">
        <v>205</v>
      </c>
      <c r="D252" s="25">
        <v>46224.916666666664</v>
      </c>
      <c r="E252" s="25">
        <v>46225.25</v>
      </c>
      <c r="F252" s="24" t="s">
        <v>204</v>
      </c>
    </row>
    <row r="253" spans="1:6" ht="46.5" x14ac:dyDescent="0.35">
      <c r="A253" s="23" t="s">
        <v>118</v>
      </c>
      <c r="B253" s="23" t="s">
        <v>5</v>
      </c>
      <c r="C253" s="24" t="s">
        <v>560</v>
      </c>
      <c r="D253" s="25">
        <v>46224.875</v>
      </c>
      <c r="E253" s="25">
        <v>46225.208333333336</v>
      </c>
      <c r="F253" s="24" t="s">
        <v>238</v>
      </c>
    </row>
    <row r="254" spans="1:6" ht="46.5" x14ac:dyDescent="0.35">
      <c r="A254" s="23" t="s">
        <v>118</v>
      </c>
      <c r="B254" s="23" t="s">
        <v>5</v>
      </c>
      <c r="C254" s="24" t="s">
        <v>561</v>
      </c>
      <c r="D254" s="25">
        <v>46224.875</v>
      </c>
      <c r="E254" s="25">
        <v>46225.208333333336</v>
      </c>
      <c r="F254" s="24" t="s">
        <v>238</v>
      </c>
    </row>
    <row r="255" spans="1:6" ht="46.5" x14ac:dyDescent="0.35">
      <c r="A255" s="23" t="s">
        <v>118</v>
      </c>
      <c r="B255" s="23" t="s">
        <v>5</v>
      </c>
      <c r="C255" s="24" t="s">
        <v>562</v>
      </c>
      <c r="D255" s="25">
        <v>46224.875</v>
      </c>
      <c r="E255" s="25">
        <v>46225.208333333336</v>
      </c>
      <c r="F255" s="24" t="s">
        <v>238</v>
      </c>
    </row>
    <row r="256" spans="1:6" ht="62" x14ac:dyDescent="0.35">
      <c r="A256" s="23" t="s">
        <v>515</v>
      </c>
      <c r="B256" s="23" t="s">
        <v>7</v>
      </c>
      <c r="C256" s="24" t="s">
        <v>516</v>
      </c>
      <c r="D256" s="25">
        <v>46224.833333333336</v>
      </c>
      <c r="E256" s="25">
        <v>46225.25</v>
      </c>
      <c r="F256" s="24" t="s">
        <v>517</v>
      </c>
    </row>
    <row r="257" spans="1:6" ht="62" x14ac:dyDescent="0.35">
      <c r="A257" s="23" t="s">
        <v>515</v>
      </c>
      <c r="B257" s="23" t="s">
        <v>7</v>
      </c>
      <c r="C257" s="24" t="s">
        <v>518</v>
      </c>
      <c r="D257" s="25">
        <v>46224.833333333336</v>
      </c>
      <c r="E257" s="25">
        <v>46225.25</v>
      </c>
      <c r="F257" s="24" t="s">
        <v>517</v>
      </c>
    </row>
    <row r="258" spans="1:6" ht="62" x14ac:dyDescent="0.35">
      <c r="A258" s="23" t="s">
        <v>515</v>
      </c>
      <c r="B258" s="23" t="s">
        <v>7</v>
      </c>
      <c r="C258" s="24" t="s">
        <v>519</v>
      </c>
      <c r="D258" s="25">
        <v>46224.833333333336</v>
      </c>
      <c r="E258" s="25">
        <v>46225.25</v>
      </c>
      <c r="F258" s="24" t="s">
        <v>517</v>
      </c>
    </row>
    <row r="259" spans="1:6" ht="46.5" x14ac:dyDescent="0.35">
      <c r="A259" s="23" t="s">
        <v>180</v>
      </c>
      <c r="B259" s="23" t="s">
        <v>4</v>
      </c>
      <c r="C259" s="24" t="s">
        <v>181</v>
      </c>
      <c r="D259" s="25">
        <v>46224.875</v>
      </c>
      <c r="E259" s="25">
        <v>46225.25</v>
      </c>
      <c r="F259" s="24" t="s">
        <v>182</v>
      </c>
    </row>
    <row r="260" spans="1:6" ht="46.5" x14ac:dyDescent="0.35">
      <c r="A260" s="23" t="s">
        <v>180</v>
      </c>
      <c r="B260" s="23" t="s">
        <v>4</v>
      </c>
      <c r="C260" s="24" t="s">
        <v>183</v>
      </c>
      <c r="D260" s="25">
        <v>46224.875</v>
      </c>
      <c r="E260" s="25">
        <v>46225.25</v>
      </c>
      <c r="F260" s="24" t="s">
        <v>182</v>
      </c>
    </row>
    <row r="261" spans="1:6" ht="46.5" x14ac:dyDescent="0.35">
      <c r="A261" s="23" t="s">
        <v>200</v>
      </c>
      <c r="B261" s="23" t="s">
        <v>2</v>
      </c>
      <c r="C261" s="24" t="s">
        <v>201</v>
      </c>
      <c r="D261" s="25">
        <v>46224.875</v>
      </c>
      <c r="E261" s="25">
        <v>46225.25</v>
      </c>
      <c r="F261" s="24" t="s">
        <v>202</v>
      </c>
    </row>
    <row r="262" spans="1:6" ht="46.5" x14ac:dyDescent="0.35">
      <c r="A262" s="23" t="s">
        <v>184</v>
      </c>
      <c r="B262" s="23" t="s">
        <v>4</v>
      </c>
      <c r="C262" s="24" t="s">
        <v>185</v>
      </c>
      <c r="D262" s="25">
        <v>46224.833333333336</v>
      </c>
      <c r="E262" s="25">
        <v>46225.25</v>
      </c>
      <c r="F262" s="24" t="s">
        <v>186</v>
      </c>
    </row>
    <row r="263" spans="1:6" ht="46.5" x14ac:dyDescent="0.35">
      <c r="A263" s="23" t="s">
        <v>184</v>
      </c>
      <c r="B263" s="23" t="s">
        <v>4</v>
      </c>
      <c r="C263" s="24" t="s">
        <v>187</v>
      </c>
      <c r="D263" s="25">
        <v>46224.833333333336</v>
      </c>
      <c r="E263" s="25">
        <v>46225.25</v>
      </c>
      <c r="F263" s="24" t="s">
        <v>186</v>
      </c>
    </row>
    <row r="264" spans="1:6" ht="46.5" x14ac:dyDescent="0.35">
      <c r="A264" s="23" t="s">
        <v>184</v>
      </c>
      <c r="B264" s="23" t="s">
        <v>5</v>
      </c>
      <c r="C264" s="24" t="s">
        <v>188</v>
      </c>
      <c r="D264" s="25">
        <v>46224.833333333336</v>
      </c>
      <c r="E264" s="25">
        <v>46225.25</v>
      </c>
      <c r="F264" s="24" t="s">
        <v>186</v>
      </c>
    </row>
    <row r="265" spans="1:6" ht="46.5" x14ac:dyDescent="0.35">
      <c r="A265" s="23" t="s">
        <v>184</v>
      </c>
      <c r="B265" s="23" t="s">
        <v>5</v>
      </c>
      <c r="C265" s="24" t="s">
        <v>189</v>
      </c>
      <c r="D265" s="25">
        <v>46224.833333333336</v>
      </c>
      <c r="E265" s="25">
        <v>46225.25</v>
      </c>
      <c r="F265" s="24" t="s">
        <v>186</v>
      </c>
    </row>
    <row r="266" spans="1:6" ht="77.5" x14ac:dyDescent="0.35">
      <c r="A266" s="23" t="s">
        <v>421</v>
      </c>
      <c r="B266" s="23" t="s">
        <v>2</v>
      </c>
      <c r="C266" s="24" t="s">
        <v>422</v>
      </c>
      <c r="D266" s="25">
        <v>46224.875</v>
      </c>
      <c r="E266" s="25">
        <v>46225.25</v>
      </c>
      <c r="F266" s="24" t="s">
        <v>420</v>
      </c>
    </row>
  </sheetData>
  <autoFilter ref="A2:F87" xr:uid="{8E28860C-F965-40C0-9C49-A8B021D34924}">
    <sortState xmlns:xlrd2="http://schemas.microsoft.com/office/spreadsheetml/2017/richdata2" ref="A3:F266">
      <sortCondition ref="A2:A87"/>
    </sortState>
  </autoFilter>
  <mergeCells count="1">
    <mergeCell ref="A1:F1"/>
  </mergeCells>
  <conditionalFormatting sqref="A3:F266">
    <cfRule type="expression" dxfId="3"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47"/>
  <sheetViews>
    <sheetView zoomScaleNormal="100" workbookViewId="0">
      <pane ySplit="1" topLeftCell="A2" activePane="bottomLeft" state="frozenSplit"/>
      <selection sqref="A1:F1"/>
      <selection pane="bottomLeft" activeCell="B4" sqref="B4"/>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33" t="str">
        <f>"Daily closure report: "&amp;'Front page'!A10</f>
        <v>Daily closure report: Wednesday, 22 July</v>
      </c>
      <c r="B1" s="33"/>
      <c r="C1" s="33"/>
      <c r="D1" s="33"/>
      <c r="E1" s="33"/>
      <c r="F1" s="33"/>
    </row>
    <row r="2" spans="1:6" s="5" customFormat="1" ht="28" x14ac:dyDescent="0.35">
      <c r="A2" s="12" t="s">
        <v>9</v>
      </c>
      <c r="B2" s="12" t="s">
        <v>1</v>
      </c>
      <c r="C2" s="12" t="s">
        <v>0</v>
      </c>
      <c r="D2" s="11" t="s">
        <v>11</v>
      </c>
      <c r="E2" s="11" t="s">
        <v>12</v>
      </c>
      <c r="F2" s="12" t="s">
        <v>10</v>
      </c>
    </row>
    <row r="3" spans="1:6" s="5" customFormat="1" ht="62" x14ac:dyDescent="0.35">
      <c r="A3" s="23" t="s">
        <v>43</v>
      </c>
      <c r="B3" s="23" t="s">
        <v>2</v>
      </c>
      <c r="C3" s="24" t="s">
        <v>44</v>
      </c>
      <c r="D3" s="25">
        <v>46225.875</v>
      </c>
      <c r="E3" s="25">
        <v>46226.208333333336</v>
      </c>
      <c r="F3" s="24" t="s">
        <v>45</v>
      </c>
    </row>
    <row r="4" spans="1:6" s="5" customFormat="1" ht="77.5" x14ac:dyDescent="0.35">
      <c r="A4" s="23" t="s">
        <v>43</v>
      </c>
      <c r="B4" s="23" t="s">
        <v>2</v>
      </c>
      <c r="C4" s="24" t="s">
        <v>63</v>
      </c>
      <c r="D4" s="25">
        <v>46225.833333333336</v>
      </c>
      <c r="E4" s="25">
        <v>46226.25</v>
      </c>
      <c r="F4" s="24" t="s">
        <v>64</v>
      </c>
    </row>
    <row r="5" spans="1:6" s="5" customFormat="1" ht="62" x14ac:dyDescent="0.35">
      <c r="A5" s="23" t="s">
        <v>43</v>
      </c>
      <c r="B5" s="23" t="s">
        <v>2</v>
      </c>
      <c r="C5" s="24" t="s">
        <v>65</v>
      </c>
      <c r="D5" s="25">
        <v>46225.833333333336</v>
      </c>
      <c r="E5" s="25">
        <v>46226.25</v>
      </c>
      <c r="F5" s="24" t="s">
        <v>64</v>
      </c>
    </row>
    <row r="6" spans="1:6" s="5" customFormat="1" ht="62" x14ac:dyDescent="0.35">
      <c r="A6" s="23" t="s">
        <v>43</v>
      </c>
      <c r="B6" s="23" t="s">
        <v>2</v>
      </c>
      <c r="C6" s="24" t="s">
        <v>66</v>
      </c>
      <c r="D6" s="25">
        <v>46225.833333333336</v>
      </c>
      <c r="E6" s="25">
        <v>46226.25</v>
      </c>
      <c r="F6" s="24" t="s">
        <v>64</v>
      </c>
    </row>
    <row r="7" spans="1:6" s="5" customFormat="1" ht="46.5" x14ac:dyDescent="0.35">
      <c r="A7" s="23" t="s">
        <v>43</v>
      </c>
      <c r="B7" s="23" t="s">
        <v>2</v>
      </c>
      <c r="C7" s="24" t="s">
        <v>67</v>
      </c>
      <c r="D7" s="25">
        <v>46225.833333333336</v>
      </c>
      <c r="E7" s="25">
        <v>46226.25</v>
      </c>
      <c r="F7" s="24" t="s">
        <v>64</v>
      </c>
    </row>
    <row r="8" spans="1:6" s="5" customFormat="1" ht="77.5" x14ac:dyDescent="0.35">
      <c r="A8" s="23" t="s">
        <v>43</v>
      </c>
      <c r="B8" s="23" t="s">
        <v>2</v>
      </c>
      <c r="C8" s="24" t="s">
        <v>68</v>
      </c>
      <c r="D8" s="25">
        <v>46225.833333333336</v>
      </c>
      <c r="E8" s="25">
        <v>46226.25</v>
      </c>
      <c r="F8" s="24" t="s">
        <v>64</v>
      </c>
    </row>
    <row r="9" spans="1:6" s="5" customFormat="1" ht="62" x14ac:dyDescent="0.35">
      <c r="A9" s="23" t="s">
        <v>43</v>
      </c>
      <c r="B9" s="23" t="s">
        <v>2</v>
      </c>
      <c r="C9" s="24" t="s">
        <v>69</v>
      </c>
      <c r="D9" s="25">
        <v>46225.833333333336</v>
      </c>
      <c r="E9" s="25">
        <v>46226.25</v>
      </c>
      <c r="F9" s="24" t="s">
        <v>64</v>
      </c>
    </row>
    <row r="10" spans="1:6" s="5" customFormat="1" ht="77.5" x14ac:dyDescent="0.35">
      <c r="A10" s="23" t="s">
        <v>43</v>
      </c>
      <c r="B10" s="23" t="s">
        <v>2</v>
      </c>
      <c r="C10" s="24" t="s">
        <v>70</v>
      </c>
      <c r="D10" s="25">
        <v>46225.833333333336</v>
      </c>
      <c r="E10" s="25">
        <v>46226.25</v>
      </c>
      <c r="F10" s="24" t="s">
        <v>64</v>
      </c>
    </row>
    <row r="11" spans="1:6" s="5" customFormat="1" ht="77.5" x14ac:dyDescent="0.35">
      <c r="A11" s="23" t="s">
        <v>43</v>
      </c>
      <c r="B11" s="23" t="s">
        <v>6</v>
      </c>
      <c r="C11" s="24" t="s">
        <v>71</v>
      </c>
      <c r="D11" s="25">
        <v>46225.833333333336</v>
      </c>
      <c r="E11" s="25">
        <v>46226.25</v>
      </c>
      <c r="F11" s="24" t="s">
        <v>72</v>
      </c>
    </row>
    <row r="12" spans="1:6" s="5" customFormat="1" ht="93" x14ac:dyDescent="0.35">
      <c r="A12" s="23" t="s">
        <v>43</v>
      </c>
      <c r="B12" s="23" t="s">
        <v>6</v>
      </c>
      <c r="C12" s="24" t="s">
        <v>73</v>
      </c>
      <c r="D12" s="25">
        <v>46225.833333333336</v>
      </c>
      <c r="E12" s="25">
        <v>46226.25</v>
      </c>
      <c r="F12" s="24" t="s">
        <v>72</v>
      </c>
    </row>
    <row r="13" spans="1:6" s="5" customFormat="1" ht="93" x14ac:dyDescent="0.35">
      <c r="A13" s="23" t="s">
        <v>43</v>
      </c>
      <c r="B13" s="23" t="s">
        <v>6</v>
      </c>
      <c r="C13" s="24" t="s">
        <v>74</v>
      </c>
      <c r="D13" s="25">
        <v>46225.833333333336</v>
      </c>
      <c r="E13" s="25">
        <v>46226.25</v>
      </c>
      <c r="F13" s="24" t="s">
        <v>72</v>
      </c>
    </row>
    <row r="14" spans="1:6" s="5" customFormat="1" ht="46.5" x14ac:dyDescent="0.35">
      <c r="A14" s="23" t="s">
        <v>43</v>
      </c>
      <c r="B14" s="23" t="s">
        <v>2</v>
      </c>
      <c r="C14" s="24" t="s">
        <v>136</v>
      </c>
      <c r="D14" s="25">
        <v>46225.833333333336</v>
      </c>
      <c r="E14" s="25">
        <v>46226.25</v>
      </c>
      <c r="F14" s="24" t="s">
        <v>137</v>
      </c>
    </row>
    <row r="15" spans="1:6" s="5" customFormat="1" ht="46.5" x14ac:dyDescent="0.35">
      <c r="A15" s="23" t="s">
        <v>43</v>
      </c>
      <c r="B15" s="23" t="s">
        <v>2</v>
      </c>
      <c r="C15" s="24" t="s">
        <v>138</v>
      </c>
      <c r="D15" s="25">
        <v>46225.833333333336</v>
      </c>
      <c r="E15" s="25">
        <v>46226.25</v>
      </c>
      <c r="F15" s="24" t="s">
        <v>137</v>
      </c>
    </row>
    <row r="16" spans="1:6" s="5" customFormat="1" ht="46.5" x14ac:dyDescent="0.35">
      <c r="A16" s="23" t="s">
        <v>43</v>
      </c>
      <c r="B16" s="23" t="s">
        <v>2</v>
      </c>
      <c r="C16" s="24" t="s">
        <v>139</v>
      </c>
      <c r="D16" s="25">
        <v>46225.833333333336</v>
      </c>
      <c r="E16" s="25">
        <v>46226.25</v>
      </c>
      <c r="F16" s="24" t="s">
        <v>137</v>
      </c>
    </row>
    <row r="17" spans="1:6" s="5" customFormat="1" ht="46.5" x14ac:dyDescent="0.35">
      <c r="A17" s="23" t="s">
        <v>43</v>
      </c>
      <c r="B17" s="23" t="s">
        <v>2</v>
      </c>
      <c r="C17" s="24" t="s">
        <v>140</v>
      </c>
      <c r="D17" s="25">
        <v>46225.833333333336</v>
      </c>
      <c r="E17" s="25">
        <v>46226.25</v>
      </c>
      <c r="F17" s="24" t="s">
        <v>137</v>
      </c>
    </row>
    <row r="18" spans="1:6" s="5" customFormat="1" ht="46.5" x14ac:dyDescent="0.35">
      <c r="A18" s="23" t="s">
        <v>43</v>
      </c>
      <c r="B18" s="23" t="s">
        <v>2</v>
      </c>
      <c r="C18" s="24" t="s">
        <v>141</v>
      </c>
      <c r="D18" s="25">
        <v>46225.833333333336</v>
      </c>
      <c r="E18" s="25">
        <v>46226.25</v>
      </c>
      <c r="F18" s="24" t="s">
        <v>137</v>
      </c>
    </row>
    <row r="19" spans="1:6" s="5" customFormat="1" ht="46.5" x14ac:dyDescent="0.35">
      <c r="A19" s="23" t="s">
        <v>43</v>
      </c>
      <c r="B19" s="23" t="s">
        <v>23</v>
      </c>
      <c r="C19" s="24" t="s">
        <v>450</v>
      </c>
      <c r="D19" s="25">
        <v>45847.208333333336</v>
      </c>
      <c r="E19" s="25">
        <v>46507.999305555553</v>
      </c>
      <c r="F19" s="24" t="s">
        <v>451</v>
      </c>
    </row>
    <row r="20" spans="1:6" s="5" customFormat="1" ht="93" x14ac:dyDescent="0.35">
      <c r="A20" s="23" t="s">
        <v>85</v>
      </c>
      <c r="B20" s="23" t="s">
        <v>2</v>
      </c>
      <c r="C20" s="24" t="s">
        <v>86</v>
      </c>
      <c r="D20" s="25">
        <v>46225.854166666664</v>
      </c>
      <c r="E20" s="25">
        <v>46226.25</v>
      </c>
      <c r="F20" s="24" t="s">
        <v>87</v>
      </c>
    </row>
    <row r="21" spans="1:6" s="7" customFormat="1" ht="93" x14ac:dyDescent="0.35">
      <c r="A21" s="23" t="s">
        <v>85</v>
      </c>
      <c r="B21" s="23" t="s">
        <v>2</v>
      </c>
      <c r="C21" s="24" t="s">
        <v>88</v>
      </c>
      <c r="D21" s="25">
        <v>46225.854166666664</v>
      </c>
      <c r="E21" s="25">
        <v>46226.25</v>
      </c>
      <c r="F21" s="24" t="s">
        <v>87</v>
      </c>
    </row>
    <row r="22" spans="1:6" s="7" customFormat="1" ht="62" x14ac:dyDescent="0.35">
      <c r="A22" s="23" t="s">
        <v>85</v>
      </c>
      <c r="B22" s="23" t="s">
        <v>6</v>
      </c>
      <c r="C22" s="24" t="s">
        <v>129</v>
      </c>
      <c r="D22" s="25">
        <v>46225.833333333336</v>
      </c>
      <c r="E22" s="25">
        <v>46226.25</v>
      </c>
      <c r="F22" s="24" t="s">
        <v>130</v>
      </c>
    </row>
    <row r="23" spans="1:6" s="7" customFormat="1" ht="62" x14ac:dyDescent="0.35">
      <c r="A23" s="23" t="s">
        <v>85</v>
      </c>
      <c r="B23" s="23" t="s">
        <v>6</v>
      </c>
      <c r="C23" s="24" t="s">
        <v>131</v>
      </c>
      <c r="D23" s="25">
        <v>46225.833333333336</v>
      </c>
      <c r="E23" s="25">
        <v>46226.25</v>
      </c>
      <c r="F23" s="24" t="s">
        <v>130</v>
      </c>
    </row>
    <row r="24" spans="1:6" s="7" customFormat="1" ht="62" x14ac:dyDescent="0.35">
      <c r="A24" s="23" t="s">
        <v>85</v>
      </c>
      <c r="B24" s="23" t="s">
        <v>6</v>
      </c>
      <c r="C24" s="24" t="s">
        <v>132</v>
      </c>
      <c r="D24" s="25">
        <v>46225.833333333336</v>
      </c>
      <c r="E24" s="25">
        <v>46226.25</v>
      </c>
      <c r="F24" s="24" t="s">
        <v>130</v>
      </c>
    </row>
    <row r="25" spans="1:6" s="7" customFormat="1" ht="62" x14ac:dyDescent="0.35">
      <c r="A25" s="23" t="s">
        <v>85</v>
      </c>
      <c r="B25" s="23" t="s">
        <v>6</v>
      </c>
      <c r="C25" s="24" t="s">
        <v>133</v>
      </c>
      <c r="D25" s="25">
        <v>46225.833333333336</v>
      </c>
      <c r="E25" s="25">
        <v>46226.25</v>
      </c>
      <c r="F25" s="24" t="s">
        <v>130</v>
      </c>
    </row>
    <row r="26" spans="1:6" s="7" customFormat="1" ht="62" x14ac:dyDescent="0.35">
      <c r="A26" s="23" t="s">
        <v>85</v>
      </c>
      <c r="B26" s="23" t="s">
        <v>6</v>
      </c>
      <c r="C26" s="24" t="s">
        <v>134</v>
      </c>
      <c r="D26" s="25">
        <v>46225.833333333336</v>
      </c>
      <c r="E26" s="25">
        <v>46226.25</v>
      </c>
      <c r="F26" s="24" t="s">
        <v>130</v>
      </c>
    </row>
    <row r="27" spans="1:6" s="5" customFormat="1" ht="62" x14ac:dyDescent="0.35">
      <c r="A27" s="23" t="s">
        <v>85</v>
      </c>
      <c r="B27" s="23" t="s">
        <v>6</v>
      </c>
      <c r="C27" s="24" t="s">
        <v>135</v>
      </c>
      <c r="D27" s="25">
        <v>46225.833333333336</v>
      </c>
      <c r="E27" s="25">
        <v>46226.25</v>
      </c>
      <c r="F27" s="24" t="s">
        <v>130</v>
      </c>
    </row>
    <row r="28" spans="1:6" s="5" customFormat="1" ht="46.5" x14ac:dyDescent="0.35">
      <c r="A28" s="23" t="s">
        <v>85</v>
      </c>
      <c r="B28" s="23" t="s">
        <v>2</v>
      </c>
      <c r="C28" s="24" t="s">
        <v>142</v>
      </c>
      <c r="D28" s="25">
        <v>46225.833333333336</v>
      </c>
      <c r="E28" s="25">
        <v>46226.25</v>
      </c>
      <c r="F28" s="24" t="s">
        <v>143</v>
      </c>
    </row>
    <row r="29" spans="1:6" s="5" customFormat="1" ht="46.5" x14ac:dyDescent="0.35">
      <c r="A29" s="23" t="s">
        <v>85</v>
      </c>
      <c r="B29" s="23" t="s">
        <v>2</v>
      </c>
      <c r="C29" s="24" t="s">
        <v>144</v>
      </c>
      <c r="D29" s="25">
        <v>46225.833333333336</v>
      </c>
      <c r="E29" s="25">
        <v>46226.25</v>
      </c>
      <c r="F29" s="24" t="s">
        <v>143</v>
      </c>
    </row>
    <row r="30" spans="1:6" s="5" customFormat="1" ht="46.5" x14ac:dyDescent="0.35">
      <c r="A30" s="23" t="s">
        <v>85</v>
      </c>
      <c r="B30" s="23" t="s">
        <v>2</v>
      </c>
      <c r="C30" s="24" t="s">
        <v>145</v>
      </c>
      <c r="D30" s="25">
        <v>46225.833333333336</v>
      </c>
      <c r="E30" s="25">
        <v>46226.25</v>
      </c>
      <c r="F30" s="24" t="s">
        <v>143</v>
      </c>
    </row>
    <row r="31" spans="1:6" s="5" customFormat="1" ht="77.5" x14ac:dyDescent="0.35">
      <c r="A31" s="23" t="s">
        <v>85</v>
      </c>
      <c r="B31" s="23" t="s">
        <v>6</v>
      </c>
      <c r="C31" s="24" t="s">
        <v>350</v>
      </c>
      <c r="D31" s="25">
        <v>46225.916666666664</v>
      </c>
      <c r="E31" s="25">
        <v>46226.229166666664</v>
      </c>
      <c r="F31" s="24" t="s">
        <v>351</v>
      </c>
    </row>
    <row r="32" spans="1:6" s="5" customFormat="1" ht="77.5" x14ac:dyDescent="0.35">
      <c r="A32" s="23" t="s">
        <v>85</v>
      </c>
      <c r="B32" s="23" t="s">
        <v>2</v>
      </c>
      <c r="C32" s="24" t="s">
        <v>352</v>
      </c>
      <c r="D32" s="25">
        <v>46225.916666666664</v>
      </c>
      <c r="E32" s="25">
        <v>46226.229166666664</v>
      </c>
      <c r="F32" s="24" t="s">
        <v>353</v>
      </c>
    </row>
    <row r="33" spans="1:6" s="5" customFormat="1" ht="93" x14ac:dyDescent="0.35">
      <c r="A33" s="23" t="s">
        <v>347</v>
      </c>
      <c r="B33" s="23" t="s">
        <v>2</v>
      </c>
      <c r="C33" s="24" t="s">
        <v>348</v>
      </c>
      <c r="D33" s="25">
        <v>46225.833333333336</v>
      </c>
      <c r="E33" s="25">
        <v>46226.166666666664</v>
      </c>
      <c r="F33" s="24" t="s">
        <v>349</v>
      </c>
    </row>
    <row r="34" spans="1:6" s="5" customFormat="1" ht="62" x14ac:dyDescent="0.35">
      <c r="A34" s="23" t="s">
        <v>26</v>
      </c>
      <c r="B34" s="23" t="s">
        <v>6</v>
      </c>
      <c r="C34" s="24" t="s">
        <v>27</v>
      </c>
      <c r="D34" s="25">
        <v>46225.833333333336</v>
      </c>
      <c r="E34" s="25">
        <v>46226.25</v>
      </c>
      <c r="F34" s="24" t="s">
        <v>28</v>
      </c>
    </row>
    <row r="35" spans="1:6" s="5" customFormat="1" ht="62" x14ac:dyDescent="0.35">
      <c r="A35" s="23" t="s">
        <v>17</v>
      </c>
      <c r="B35" s="23" t="s">
        <v>2</v>
      </c>
      <c r="C35" s="24" t="s">
        <v>18</v>
      </c>
      <c r="D35" s="25">
        <v>46225.875</v>
      </c>
      <c r="E35" s="25">
        <v>46226.208333333336</v>
      </c>
      <c r="F35" s="24" t="s">
        <v>19</v>
      </c>
    </row>
    <row r="36" spans="1:6" s="5" customFormat="1" ht="77.5" x14ac:dyDescent="0.35">
      <c r="A36" s="23" t="s">
        <v>369</v>
      </c>
      <c r="B36" s="23" t="s">
        <v>5</v>
      </c>
      <c r="C36" s="24" t="s">
        <v>370</v>
      </c>
      <c r="D36" s="25">
        <v>46225.916666666664</v>
      </c>
      <c r="E36" s="25">
        <v>46226.229166666664</v>
      </c>
      <c r="F36" s="24" t="s">
        <v>371</v>
      </c>
    </row>
    <row r="37" spans="1:6" s="5" customFormat="1" ht="46.5" x14ac:dyDescent="0.35">
      <c r="A37" s="23" t="s">
        <v>29</v>
      </c>
      <c r="B37" s="23" t="s">
        <v>4</v>
      </c>
      <c r="C37" s="24" t="s">
        <v>30</v>
      </c>
      <c r="D37" s="25">
        <v>46225.833333333336</v>
      </c>
      <c r="E37" s="25">
        <v>46226.25</v>
      </c>
      <c r="F37" s="24" t="s">
        <v>31</v>
      </c>
    </row>
    <row r="38" spans="1:6" s="5" customFormat="1" ht="108.5" x14ac:dyDescent="0.35">
      <c r="A38" s="23" t="s">
        <v>29</v>
      </c>
      <c r="B38" s="23" t="s">
        <v>5</v>
      </c>
      <c r="C38" s="24" t="s">
        <v>452</v>
      </c>
      <c r="D38" s="25">
        <v>46041.229166666664</v>
      </c>
      <c r="E38" s="25">
        <v>46230.229166666664</v>
      </c>
      <c r="F38" s="24" t="s">
        <v>453</v>
      </c>
    </row>
    <row r="39" spans="1:6" s="5" customFormat="1" ht="62" x14ac:dyDescent="0.35">
      <c r="A39" s="23" t="s">
        <v>154</v>
      </c>
      <c r="B39" s="23" t="s">
        <v>5</v>
      </c>
      <c r="C39" s="24" t="s">
        <v>155</v>
      </c>
      <c r="D39" s="25">
        <v>46225.833333333336</v>
      </c>
      <c r="E39" s="25">
        <v>46226.25</v>
      </c>
      <c r="F39" s="24" t="s">
        <v>156</v>
      </c>
    </row>
    <row r="40" spans="1:6" s="6" customFormat="1" ht="46.5" x14ac:dyDescent="0.35">
      <c r="A40" s="23" t="s">
        <v>154</v>
      </c>
      <c r="B40" s="23" t="s">
        <v>4</v>
      </c>
      <c r="C40" s="24" t="s">
        <v>454</v>
      </c>
      <c r="D40" s="25">
        <v>46083.999305555553</v>
      </c>
      <c r="E40" s="25">
        <v>46293.999305555553</v>
      </c>
      <c r="F40" s="24" t="s">
        <v>455</v>
      </c>
    </row>
    <row r="41" spans="1:6" s="6" customFormat="1" ht="46.5" x14ac:dyDescent="0.35">
      <c r="A41" s="23" t="s">
        <v>154</v>
      </c>
      <c r="B41" s="23" t="s">
        <v>5</v>
      </c>
      <c r="C41" s="24" t="s">
        <v>456</v>
      </c>
      <c r="D41" s="25">
        <v>46083.999305555553</v>
      </c>
      <c r="E41" s="25">
        <v>46293.999305555553</v>
      </c>
      <c r="F41" s="24" t="s">
        <v>455</v>
      </c>
    </row>
    <row r="42" spans="1:6" s="6" customFormat="1" ht="77.5" x14ac:dyDescent="0.35">
      <c r="A42" s="23" t="s">
        <v>110</v>
      </c>
      <c r="B42" s="23" t="s">
        <v>4</v>
      </c>
      <c r="C42" s="24" t="s">
        <v>111</v>
      </c>
      <c r="D42" s="25">
        <v>46225.833333333336</v>
      </c>
      <c r="E42" s="25">
        <v>46226.25</v>
      </c>
      <c r="F42" s="24" t="s">
        <v>112</v>
      </c>
    </row>
    <row r="43" spans="1:6" s="6" customFormat="1" ht="62" x14ac:dyDescent="0.35">
      <c r="A43" s="23" t="s">
        <v>149</v>
      </c>
      <c r="B43" s="23" t="s">
        <v>2</v>
      </c>
      <c r="C43" s="24" t="s">
        <v>150</v>
      </c>
      <c r="D43" s="25">
        <v>46225.833333333336</v>
      </c>
      <c r="E43" s="25">
        <v>46226.25</v>
      </c>
      <c r="F43" s="24" t="s">
        <v>151</v>
      </c>
    </row>
    <row r="44" spans="1:6" s="6" customFormat="1" ht="46.5" x14ac:dyDescent="0.35">
      <c r="A44" s="23" t="s">
        <v>149</v>
      </c>
      <c r="B44" s="23" t="s">
        <v>6</v>
      </c>
      <c r="C44" s="24" t="s">
        <v>152</v>
      </c>
      <c r="D44" s="25">
        <v>46225.833333333336</v>
      </c>
      <c r="E44" s="25">
        <v>46226.25</v>
      </c>
      <c r="F44" s="24" t="s">
        <v>153</v>
      </c>
    </row>
    <row r="45" spans="1:6" s="6" customFormat="1" ht="46.5" x14ac:dyDescent="0.35">
      <c r="A45" s="23" t="s">
        <v>310</v>
      </c>
      <c r="B45" s="23" t="s">
        <v>4</v>
      </c>
      <c r="C45" s="24" t="s">
        <v>311</v>
      </c>
      <c r="D45" s="25">
        <v>46225.833333333336</v>
      </c>
      <c r="E45" s="25">
        <v>46226.25</v>
      </c>
      <c r="F45" s="24" t="s">
        <v>312</v>
      </c>
    </row>
    <row r="46" spans="1:6" s="6" customFormat="1" ht="46.5" x14ac:dyDescent="0.35">
      <c r="A46" s="23" t="s">
        <v>310</v>
      </c>
      <c r="B46" s="23" t="s">
        <v>4</v>
      </c>
      <c r="C46" s="24" t="s">
        <v>313</v>
      </c>
      <c r="D46" s="25">
        <v>46225.833333333336</v>
      </c>
      <c r="E46" s="25">
        <v>46226.25</v>
      </c>
      <c r="F46" s="24" t="s">
        <v>312</v>
      </c>
    </row>
    <row r="47" spans="1:6" s="6" customFormat="1" ht="77.5" x14ac:dyDescent="0.35">
      <c r="A47" s="23" t="s">
        <v>356</v>
      </c>
      <c r="B47" s="23" t="s">
        <v>5</v>
      </c>
      <c r="C47" s="24" t="s">
        <v>357</v>
      </c>
      <c r="D47" s="25">
        <v>46225.916666666664</v>
      </c>
      <c r="E47" s="25">
        <v>46226.208333333336</v>
      </c>
      <c r="F47" s="24" t="s">
        <v>358</v>
      </c>
    </row>
    <row r="48" spans="1:6" s="6" customFormat="1" ht="46.5" x14ac:dyDescent="0.35">
      <c r="A48" s="23" t="s">
        <v>324</v>
      </c>
      <c r="B48" s="23" t="s">
        <v>6</v>
      </c>
      <c r="C48" s="24" t="s">
        <v>325</v>
      </c>
      <c r="D48" s="25">
        <v>46225.916666666664</v>
      </c>
      <c r="E48" s="25">
        <v>46226.25</v>
      </c>
      <c r="F48" s="24" t="s">
        <v>326</v>
      </c>
    </row>
    <row r="49" spans="1:6" s="5" customFormat="1" ht="46.5" x14ac:dyDescent="0.35">
      <c r="A49" s="23" t="s">
        <v>327</v>
      </c>
      <c r="B49" s="23" t="s">
        <v>2</v>
      </c>
      <c r="C49" s="24" t="s">
        <v>328</v>
      </c>
      <c r="D49" s="25">
        <v>46225.833333333336</v>
      </c>
      <c r="E49" s="25">
        <v>46226.25</v>
      </c>
      <c r="F49" s="24" t="s">
        <v>329</v>
      </c>
    </row>
    <row r="50" spans="1:6" s="5" customFormat="1" ht="31" x14ac:dyDescent="0.35">
      <c r="A50" s="23" t="s">
        <v>327</v>
      </c>
      <c r="B50" s="23" t="s">
        <v>23</v>
      </c>
      <c r="C50" s="24" t="s">
        <v>330</v>
      </c>
      <c r="D50" s="25">
        <v>46225.875</v>
      </c>
      <c r="E50" s="25">
        <v>46226.25</v>
      </c>
      <c r="F50" s="24" t="s">
        <v>331</v>
      </c>
    </row>
    <row r="51" spans="1:6" s="5" customFormat="1" ht="46.5" x14ac:dyDescent="0.35">
      <c r="A51" s="23" t="s">
        <v>317</v>
      </c>
      <c r="B51" s="23" t="s">
        <v>4</v>
      </c>
      <c r="C51" s="24" t="s">
        <v>318</v>
      </c>
      <c r="D51" s="25">
        <v>46225.833333333336</v>
      </c>
      <c r="E51" s="25">
        <v>46226.25</v>
      </c>
      <c r="F51" s="24" t="s">
        <v>319</v>
      </c>
    </row>
    <row r="52" spans="1:6" s="5" customFormat="1" ht="46.5" x14ac:dyDescent="0.35">
      <c r="A52" s="23" t="s">
        <v>317</v>
      </c>
      <c r="B52" s="23" t="s">
        <v>5</v>
      </c>
      <c r="C52" s="24" t="s">
        <v>320</v>
      </c>
      <c r="D52" s="25">
        <v>46225.833333333336</v>
      </c>
      <c r="E52" s="25">
        <v>46226.25</v>
      </c>
      <c r="F52" s="24" t="s">
        <v>319</v>
      </c>
    </row>
    <row r="53" spans="1:6" s="5" customFormat="1" ht="31" x14ac:dyDescent="0.35">
      <c r="A53" s="23" t="s">
        <v>291</v>
      </c>
      <c r="B53" s="23" t="s">
        <v>4</v>
      </c>
      <c r="C53" s="24" t="s">
        <v>292</v>
      </c>
      <c r="D53" s="25">
        <v>46225.875</v>
      </c>
      <c r="E53" s="25">
        <v>46226.25</v>
      </c>
      <c r="F53" s="24" t="s">
        <v>293</v>
      </c>
    </row>
    <row r="54" spans="1:6" s="5" customFormat="1" ht="31" x14ac:dyDescent="0.35">
      <c r="A54" s="23" t="s">
        <v>291</v>
      </c>
      <c r="B54" s="23" t="s">
        <v>5</v>
      </c>
      <c r="C54" s="24" t="s">
        <v>294</v>
      </c>
      <c r="D54" s="25">
        <v>46225.875</v>
      </c>
      <c r="E54" s="25">
        <v>46226.25</v>
      </c>
      <c r="F54" s="24" t="s">
        <v>293</v>
      </c>
    </row>
    <row r="55" spans="1:6" s="5" customFormat="1" ht="46.5" x14ac:dyDescent="0.35">
      <c r="A55" s="23" t="s">
        <v>291</v>
      </c>
      <c r="B55" s="23" t="s">
        <v>4</v>
      </c>
      <c r="C55" s="24" t="s">
        <v>307</v>
      </c>
      <c r="D55" s="25">
        <v>46225.833333333336</v>
      </c>
      <c r="E55" s="25">
        <v>46226</v>
      </c>
      <c r="F55" s="24" t="s">
        <v>308</v>
      </c>
    </row>
    <row r="56" spans="1:6" s="5" customFormat="1" ht="46.5" x14ac:dyDescent="0.35">
      <c r="A56" s="23" t="s">
        <v>291</v>
      </c>
      <c r="B56" s="23" t="s">
        <v>5</v>
      </c>
      <c r="C56" s="24" t="s">
        <v>309</v>
      </c>
      <c r="D56" s="25">
        <v>46225.833333333336</v>
      </c>
      <c r="E56" s="25">
        <v>46226.25</v>
      </c>
      <c r="F56" s="24" t="s">
        <v>308</v>
      </c>
    </row>
    <row r="57" spans="1:6" s="5" customFormat="1" ht="46.5" x14ac:dyDescent="0.35">
      <c r="A57" s="23" t="s">
        <v>291</v>
      </c>
      <c r="B57" s="23" t="s">
        <v>4</v>
      </c>
      <c r="C57" s="24" t="s">
        <v>314</v>
      </c>
      <c r="D57" s="25">
        <v>46225.833333333336</v>
      </c>
      <c r="E57" s="25">
        <v>46226.25</v>
      </c>
      <c r="F57" s="24" t="s">
        <v>315</v>
      </c>
    </row>
    <row r="58" spans="1:6" s="5" customFormat="1" ht="46.5" x14ac:dyDescent="0.35">
      <c r="A58" s="23" t="s">
        <v>291</v>
      </c>
      <c r="B58" s="23" t="s">
        <v>5</v>
      </c>
      <c r="C58" s="24" t="s">
        <v>316</v>
      </c>
      <c r="D58" s="25">
        <v>46225.833333333336</v>
      </c>
      <c r="E58" s="25">
        <v>46226.25</v>
      </c>
      <c r="F58" s="24" t="s">
        <v>315</v>
      </c>
    </row>
    <row r="59" spans="1:6" s="5" customFormat="1" ht="93" x14ac:dyDescent="0.35">
      <c r="A59" s="23" t="s">
        <v>343</v>
      </c>
      <c r="B59" s="23" t="s">
        <v>6</v>
      </c>
      <c r="C59" s="24" t="s">
        <v>344</v>
      </c>
      <c r="D59" s="25">
        <v>46225.916666666664</v>
      </c>
      <c r="E59" s="25">
        <v>46226.229166666664</v>
      </c>
      <c r="F59" s="24" t="s">
        <v>345</v>
      </c>
    </row>
    <row r="60" spans="1:6" s="5" customFormat="1" ht="93" x14ac:dyDescent="0.35">
      <c r="A60" s="23" t="s">
        <v>343</v>
      </c>
      <c r="B60" s="23" t="s">
        <v>6</v>
      </c>
      <c r="C60" s="24" t="s">
        <v>346</v>
      </c>
      <c r="D60" s="25">
        <v>46225.916666666664</v>
      </c>
      <c r="E60" s="25">
        <v>46226.229166666664</v>
      </c>
      <c r="F60" s="24" t="s">
        <v>345</v>
      </c>
    </row>
    <row r="61" spans="1:6" s="5" customFormat="1" ht="62" x14ac:dyDescent="0.35">
      <c r="A61" s="23" t="s">
        <v>284</v>
      </c>
      <c r="B61" s="23" t="s">
        <v>2</v>
      </c>
      <c r="C61" s="24" t="s">
        <v>285</v>
      </c>
      <c r="D61" s="25">
        <v>46225.875</v>
      </c>
      <c r="E61" s="25">
        <v>46226.25</v>
      </c>
      <c r="F61" s="24" t="s">
        <v>286</v>
      </c>
    </row>
    <row r="62" spans="1:6" s="5" customFormat="1" ht="46.5" x14ac:dyDescent="0.35">
      <c r="A62" s="23" t="s">
        <v>284</v>
      </c>
      <c r="B62" s="23" t="s">
        <v>2</v>
      </c>
      <c r="C62" s="24" t="s">
        <v>289</v>
      </c>
      <c r="D62" s="25">
        <v>46225.875</v>
      </c>
      <c r="E62" s="25">
        <v>46226.25</v>
      </c>
      <c r="F62" s="24" t="s">
        <v>290</v>
      </c>
    </row>
    <row r="63" spans="1:6" s="5" customFormat="1" ht="31" x14ac:dyDescent="0.35">
      <c r="A63" s="23" t="s">
        <v>284</v>
      </c>
      <c r="B63" s="23" t="s">
        <v>2</v>
      </c>
      <c r="C63" s="24" t="s">
        <v>304</v>
      </c>
      <c r="D63" s="25">
        <v>46225.875</v>
      </c>
      <c r="E63" s="25">
        <v>46226.25</v>
      </c>
      <c r="F63" s="24" t="s">
        <v>305</v>
      </c>
    </row>
    <row r="64" spans="1:6" s="5" customFormat="1" ht="31" x14ac:dyDescent="0.35">
      <c r="A64" s="23" t="s">
        <v>284</v>
      </c>
      <c r="B64" s="23" t="s">
        <v>6</v>
      </c>
      <c r="C64" s="24" t="s">
        <v>306</v>
      </c>
      <c r="D64" s="25">
        <v>46225.875</v>
      </c>
      <c r="E64" s="25">
        <v>46226.25</v>
      </c>
      <c r="F64" s="24" t="s">
        <v>305</v>
      </c>
    </row>
    <row r="65" spans="1:6" s="5" customFormat="1" ht="77.5" x14ac:dyDescent="0.35">
      <c r="A65" s="23" t="s">
        <v>284</v>
      </c>
      <c r="B65" s="23" t="s">
        <v>6</v>
      </c>
      <c r="C65" s="24" t="s">
        <v>365</v>
      </c>
      <c r="D65" s="25">
        <v>46225.916666666664</v>
      </c>
      <c r="E65" s="25">
        <v>46226.229166666664</v>
      </c>
      <c r="F65" s="24" t="s">
        <v>366</v>
      </c>
    </row>
    <row r="66" spans="1:6" s="5" customFormat="1" ht="93" x14ac:dyDescent="0.35">
      <c r="A66" s="23" t="s">
        <v>337</v>
      </c>
      <c r="B66" s="23" t="s">
        <v>5</v>
      </c>
      <c r="C66" s="24" t="s">
        <v>338</v>
      </c>
      <c r="D66" s="25">
        <v>46225.916666666664</v>
      </c>
      <c r="E66" s="25">
        <v>46226.229166666664</v>
      </c>
      <c r="F66" s="24" t="s">
        <v>339</v>
      </c>
    </row>
    <row r="67" spans="1:6" s="5" customFormat="1" ht="124" x14ac:dyDescent="0.35">
      <c r="A67" s="23" t="s">
        <v>337</v>
      </c>
      <c r="B67" s="23" t="s">
        <v>5</v>
      </c>
      <c r="C67" s="24" t="s">
        <v>384</v>
      </c>
      <c r="D67" s="25">
        <v>46225.833333333336</v>
      </c>
      <c r="E67" s="25">
        <v>46226.25</v>
      </c>
      <c r="F67" s="24" t="s">
        <v>385</v>
      </c>
    </row>
    <row r="68" spans="1:6" s="5" customFormat="1" ht="124" x14ac:dyDescent="0.35">
      <c r="A68" s="23" t="s">
        <v>337</v>
      </c>
      <c r="B68" s="23" t="s">
        <v>5</v>
      </c>
      <c r="C68" s="24" t="s">
        <v>386</v>
      </c>
      <c r="D68" s="25">
        <v>46225.833333333336</v>
      </c>
      <c r="E68" s="25">
        <v>46226.25</v>
      </c>
      <c r="F68" s="24" t="s">
        <v>385</v>
      </c>
    </row>
    <row r="69" spans="1:6" s="5" customFormat="1" ht="77.5" x14ac:dyDescent="0.35">
      <c r="A69" s="23" t="s">
        <v>337</v>
      </c>
      <c r="B69" s="23" t="s">
        <v>23</v>
      </c>
      <c r="C69" s="24" t="s">
        <v>393</v>
      </c>
      <c r="D69" s="25">
        <v>46225.833333333336</v>
      </c>
      <c r="E69" s="25">
        <v>46226.25</v>
      </c>
      <c r="F69" s="24" t="s">
        <v>394</v>
      </c>
    </row>
    <row r="70" spans="1:6" s="5" customFormat="1" ht="31" x14ac:dyDescent="0.35">
      <c r="A70" s="23" t="s">
        <v>337</v>
      </c>
      <c r="B70" s="23" t="s">
        <v>23</v>
      </c>
      <c r="C70" s="24" t="s">
        <v>410</v>
      </c>
      <c r="D70" s="25">
        <v>46225.833333333336</v>
      </c>
      <c r="E70" s="25">
        <v>46226.25</v>
      </c>
      <c r="F70" s="24" t="s">
        <v>411</v>
      </c>
    </row>
    <row r="71" spans="1:6" s="5" customFormat="1" ht="108.5" x14ac:dyDescent="0.35">
      <c r="A71" s="23" t="s">
        <v>400</v>
      </c>
      <c r="B71" s="23" t="s">
        <v>23</v>
      </c>
      <c r="C71" s="24" t="s">
        <v>401</v>
      </c>
      <c r="D71" s="25">
        <v>46225.875</v>
      </c>
      <c r="E71" s="25">
        <v>46226.25</v>
      </c>
      <c r="F71" s="24" t="s">
        <v>402</v>
      </c>
    </row>
    <row r="72" spans="1:6" s="5" customFormat="1" ht="46.5" x14ac:dyDescent="0.35">
      <c r="A72" s="23" t="s">
        <v>270</v>
      </c>
      <c r="B72" s="23" t="s">
        <v>2</v>
      </c>
      <c r="C72" s="24" t="s">
        <v>271</v>
      </c>
      <c r="D72" s="25">
        <v>46225.875</v>
      </c>
      <c r="E72" s="25">
        <v>46226.25</v>
      </c>
      <c r="F72" s="24" t="s">
        <v>272</v>
      </c>
    </row>
    <row r="73" spans="1:6" s="5" customFormat="1" ht="31" x14ac:dyDescent="0.35">
      <c r="A73" s="23" t="s">
        <v>270</v>
      </c>
      <c r="B73" s="23" t="s">
        <v>2</v>
      </c>
      <c r="C73" s="24" t="s">
        <v>281</v>
      </c>
      <c r="D73" s="25">
        <v>46225.875</v>
      </c>
      <c r="E73" s="25">
        <v>46226.25</v>
      </c>
      <c r="F73" s="24" t="s">
        <v>282</v>
      </c>
    </row>
    <row r="74" spans="1:6" s="5" customFormat="1" ht="31" x14ac:dyDescent="0.35">
      <c r="A74" s="23" t="s">
        <v>270</v>
      </c>
      <c r="B74" s="23" t="s">
        <v>2</v>
      </c>
      <c r="C74" s="24" t="s">
        <v>283</v>
      </c>
      <c r="D74" s="25">
        <v>46225.875</v>
      </c>
      <c r="E74" s="25">
        <v>46226.25</v>
      </c>
      <c r="F74" s="24" t="s">
        <v>282</v>
      </c>
    </row>
    <row r="75" spans="1:6" s="5" customFormat="1" ht="46.5" x14ac:dyDescent="0.35">
      <c r="A75" s="23" t="s">
        <v>270</v>
      </c>
      <c r="B75" s="23" t="s">
        <v>6</v>
      </c>
      <c r="C75" s="24" t="s">
        <v>295</v>
      </c>
      <c r="D75" s="25">
        <v>46225.875</v>
      </c>
      <c r="E75" s="25">
        <v>46226.25</v>
      </c>
      <c r="F75" s="24" t="s">
        <v>296</v>
      </c>
    </row>
    <row r="76" spans="1:6" s="5" customFormat="1" ht="46.5" x14ac:dyDescent="0.35">
      <c r="A76" s="23" t="s">
        <v>270</v>
      </c>
      <c r="B76" s="23" t="s">
        <v>6</v>
      </c>
      <c r="C76" s="24" t="s">
        <v>297</v>
      </c>
      <c r="D76" s="25">
        <v>46225.875</v>
      </c>
      <c r="E76" s="25">
        <v>46226.25</v>
      </c>
      <c r="F76" s="24" t="s">
        <v>296</v>
      </c>
    </row>
    <row r="77" spans="1:6" s="5" customFormat="1" ht="46.5" x14ac:dyDescent="0.35">
      <c r="A77" s="23" t="s">
        <v>270</v>
      </c>
      <c r="B77" s="23" t="s">
        <v>6</v>
      </c>
      <c r="C77" s="24" t="s">
        <v>298</v>
      </c>
      <c r="D77" s="25">
        <v>46225.875</v>
      </c>
      <c r="E77" s="25">
        <v>46226.25</v>
      </c>
      <c r="F77" s="24" t="s">
        <v>296</v>
      </c>
    </row>
    <row r="78" spans="1:6" s="5" customFormat="1" ht="31" x14ac:dyDescent="0.35">
      <c r="A78" s="23" t="s">
        <v>270</v>
      </c>
      <c r="B78" s="23" t="s">
        <v>6</v>
      </c>
      <c r="C78" s="24" t="s">
        <v>459</v>
      </c>
      <c r="D78" s="25">
        <v>46209.208333333336</v>
      </c>
      <c r="E78" s="25">
        <v>46240.25</v>
      </c>
      <c r="F78" s="24" t="s">
        <v>460</v>
      </c>
    </row>
    <row r="79" spans="1:6" s="5" customFormat="1" ht="31" x14ac:dyDescent="0.35">
      <c r="A79" s="23" t="s">
        <v>407</v>
      </c>
      <c r="B79" s="23" t="s">
        <v>23</v>
      </c>
      <c r="C79" s="24" t="s">
        <v>408</v>
      </c>
      <c r="D79" s="25">
        <v>46225.833333333336</v>
      </c>
      <c r="E79" s="25">
        <v>46226.25</v>
      </c>
      <c r="F79" s="24" t="s">
        <v>409</v>
      </c>
    </row>
    <row r="80" spans="1:6" s="5" customFormat="1" ht="46.5" x14ac:dyDescent="0.35">
      <c r="A80" s="23" t="s">
        <v>372</v>
      </c>
      <c r="B80" s="23" t="s">
        <v>4</v>
      </c>
      <c r="C80" s="24" t="s">
        <v>373</v>
      </c>
      <c r="D80" s="25">
        <v>46225.8125</v>
      </c>
      <c r="E80" s="25">
        <v>46226.25</v>
      </c>
      <c r="F80" s="24" t="s">
        <v>374</v>
      </c>
    </row>
    <row r="81" spans="1:6" s="5" customFormat="1" ht="62" x14ac:dyDescent="0.35">
      <c r="A81" s="23" t="s">
        <v>372</v>
      </c>
      <c r="B81" s="23" t="s">
        <v>5</v>
      </c>
      <c r="C81" s="24" t="s">
        <v>375</v>
      </c>
      <c r="D81" s="25">
        <v>46225.8125</v>
      </c>
      <c r="E81" s="25">
        <v>46226.25</v>
      </c>
      <c r="F81" s="24" t="s">
        <v>376</v>
      </c>
    </row>
    <row r="82" spans="1:6" s="5" customFormat="1" ht="77.5" x14ac:dyDescent="0.35">
      <c r="A82" s="23" t="s">
        <v>372</v>
      </c>
      <c r="B82" s="23" t="s">
        <v>5</v>
      </c>
      <c r="C82" s="24" t="s">
        <v>377</v>
      </c>
      <c r="D82" s="25">
        <v>46225.833333333336</v>
      </c>
      <c r="E82" s="25">
        <v>46226.25</v>
      </c>
      <c r="F82" s="24" t="s">
        <v>378</v>
      </c>
    </row>
    <row r="83" spans="1:6" s="5" customFormat="1" ht="77.5" x14ac:dyDescent="0.35">
      <c r="A83" s="23" t="s">
        <v>372</v>
      </c>
      <c r="B83" s="23" t="s">
        <v>4</v>
      </c>
      <c r="C83" s="24" t="s">
        <v>379</v>
      </c>
      <c r="D83" s="25">
        <v>46225.854166666664</v>
      </c>
      <c r="E83" s="25">
        <v>46226.25</v>
      </c>
      <c r="F83" s="24" t="s">
        <v>380</v>
      </c>
    </row>
    <row r="84" spans="1:6" s="5" customFormat="1" ht="77.5" x14ac:dyDescent="0.35">
      <c r="A84" s="23" t="s">
        <v>372</v>
      </c>
      <c r="B84" s="23" t="s">
        <v>5</v>
      </c>
      <c r="C84" s="24" t="s">
        <v>381</v>
      </c>
      <c r="D84" s="25">
        <v>46225.854166666664</v>
      </c>
      <c r="E84" s="25">
        <v>46226.25</v>
      </c>
      <c r="F84" s="24" t="s">
        <v>380</v>
      </c>
    </row>
    <row r="85" spans="1:6" s="5" customFormat="1" ht="62" x14ac:dyDescent="0.35">
      <c r="A85" s="23" t="s">
        <v>372</v>
      </c>
      <c r="B85" s="23" t="s">
        <v>5</v>
      </c>
      <c r="C85" s="24" t="s">
        <v>382</v>
      </c>
      <c r="D85" s="25">
        <v>46225.854166666664</v>
      </c>
      <c r="E85" s="25">
        <v>46226.25</v>
      </c>
      <c r="F85" s="24" t="s">
        <v>383</v>
      </c>
    </row>
    <row r="86" spans="1:6" s="5" customFormat="1" ht="93" x14ac:dyDescent="0.35">
      <c r="A86" s="23" t="s">
        <v>372</v>
      </c>
      <c r="B86" s="23" t="s">
        <v>2</v>
      </c>
      <c r="C86" s="24" t="s">
        <v>387</v>
      </c>
      <c r="D86" s="25">
        <v>46225.791666666664</v>
      </c>
      <c r="E86" s="25">
        <v>46226.25</v>
      </c>
      <c r="F86" s="24" t="s">
        <v>388</v>
      </c>
    </row>
    <row r="87" spans="1:6" s="5" customFormat="1" ht="77.5" x14ac:dyDescent="0.35">
      <c r="A87" s="23" t="s">
        <v>372</v>
      </c>
      <c r="B87" s="23" t="s">
        <v>6</v>
      </c>
      <c r="C87" s="24" t="s">
        <v>389</v>
      </c>
      <c r="D87" s="25">
        <v>46225.791666666664</v>
      </c>
      <c r="E87" s="25">
        <v>46226.25</v>
      </c>
      <c r="F87" s="24" t="s">
        <v>390</v>
      </c>
    </row>
    <row r="88" spans="1:6" s="5" customFormat="1" ht="46.5" x14ac:dyDescent="0.35">
      <c r="A88" s="23" t="s">
        <v>372</v>
      </c>
      <c r="B88" s="23" t="s">
        <v>5</v>
      </c>
      <c r="C88" s="24" t="s">
        <v>391</v>
      </c>
      <c r="D88" s="25">
        <v>46225.833333333336</v>
      </c>
      <c r="E88" s="25">
        <v>46226.25</v>
      </c>
      <c r="F88" s="24" t="s">
        <v>392</v>
      </c>
    </row>
    <row r="89" spans="1:6" s="5" customFormat="1" ht="77.5" x14ac:dyDescent="0.35">
      <c r="A89" s="23" t="s">
        <v>372</v>
      </c>
      <c r="B89" s="23" t="s">
        <v>6</v>
      </c>
      <c r="C89" s="24" t="s">
        <v>431</v>
      </c>
      <c r="D89" s="25">
        <v>46225.875</v>
      </c>
      <c r="E89" s="25">
        <v>46226.25</v>
      </c>
      <c r="F89" s="24" t="s">
        <v>432</v>
      </c>
    </row>
    <row r="90" spans="1:6" s="5" customFormat="1" ht="108.5" x14ac:dyDescent="0.35">
      <c r="A90" s="23" t="s">
        <v>372</v>
      </c>
      <c r="B90" s="23" t="s">
        <v>6</v>
      </c>
      <c r="C90" s="24" t="s">
        <v>463</v>
      </c>
      <c r="D90" s="25">
        <v>46202.875</v>
      </c>
      <c r="E90" s="25">
        <v>46508.208333333336</v>
      </c>
      <c r="F90" s="24" t="s">
        <v>464</v>
      </c>
    </row>
    <row r="91" spans="1:6" s="5" customFormat="1" ht="77.5" x14ac:dyDescent="0.35">
      <c r="A91" s="23" t="s">
        <v>38</v>
      </c>
      <c r="B91" s="23" t="s">
        <v>4</v>
      </c>
      <c r="C91" s="24" t="s">
        <v>39</v>
      </c>
      <c r="D91" s="25">
        <v>46225.875</v>
      </c>
      <c r="E91" s="25">
        <v>46226.208333333336</v>
      </c>
      <c r="F91" s="24" t="s">
        <v>40</v>
      </c>
    </row>
    <row r="92" spans="1:6" s="5" customFormat="1" ht="62" x14ac:dyDescent="0.35">
      <c r="A92" s="23" t="s">
        <v>35</v>
      </c>
      <c r="B92" s="23" t="s">
        <v>4</v>
      </c>
      <c r="C92" s="24" t="s">
        <v>36</v>
      </c>
      <c r="D92" s="25">
        <v>46225.833333333336</v>
      </c>
      <c r="E92" s="25">
        <v>46226.25</v>
      </c>
      <c r="F92" s="24" t="s">
        <v>37</v>
      </c>
    </row>
    <row r="93" spans="1:6" s="5" customFormat="1" ht="77.5" x14ac:dyDescent="0.35">
      <c r="A93" s="23" t="s">
        <v>32</v>
      </c>
      <c r="B93" s="23" t="s">
        <v>23</v>
      </c>
      <c r="C93" s="24" t="s">
        <v>33</v>
      </c>
      <c r="D93" s="25">
        <v>46225.833333333336</v>
      </c>
      <c r="E93" s="25">
        <v>46226.25</v>
      </c>
      <c r="F93" s="24" t="s">
        <v>34</v>
      </c>
    </row>
    <row r="94" spans="1:6" s="5" customFormat="1" ht="77.5" x14ac:dyDescent="0.35">
      <c r="A94" s="23" t="s">
        <v>465</v>
      </c>
      <c r="B94" s="23" t="s">
        <v>23</v>
      </c>
      <c r="C94" s="24" t="s">
        <v>466</v>
      </c>
      <c r="D94" s="25">
        <v>46217.625</v>
      </c>
      <c r="E94" s="25">
        <v>46387.875</v>
      </c>
      <c r="F94" s="24" t="s">
        <v>467</v>
      </c>
    </row>
    <row r="95" spans="1:6" s="5" customFormat="1" ht="93" x14ac:dyDescent="0.35">
      <c r="A95" s="23" t="s">
        <v>82</v>
      </c>
      <c r="B95" s="23" t="s">
        <v>6</v>
      </c>
      <c r="C95" s="24" t="s">
        <v>83</v>
      </c>
      <c r="D95" s="25">
        <v>46225.833333333336</v>
      </c>
      <c r="E95" s="25">
        <v>46226.25</v>
      </c>
      <c r="F95" s="24" t="s">
        <v>84</v>
      </c>
    </row>
    <row r="96" spans="1:6" s="5" customFormat="1" ht="77.5" x14ac:dyDescent="0.35">
      <c r="A96" s="23" t="s">
        <v>418</v>
      </c>
      <c r="B96" s="23" t="s">
        <v>2</v>
      </c>
      <c r="C96" s="24" t="s">
        <v>419</v>
      </c>
      <c r="D96" s="25">
        <v>46225.875</v>
      </c>
      <c r="E96" s="25">
        <v>46226.25</v>
      </c>
      <c r="F96" s="24" t="s">
        <v>420</v>
      </c>
    </row>
    <row r="97" spans="1:6" s="5" customFormat="1" ht="77.5" x14ac:dyDescent="0.35">
      <c r="A97" s="23" t="s">
        <v>418</v>
      </c>
      <c r="B97" s="23" t="s">
        <v>2</v>
      </c>
      <c r="C97" s="24" t="s">
        <v>428</v>
      </c>
      <c r="D97" s="25">
        <v>46225.833333333336</v>
      </c>
      <c r="E97" s="25">
        <v>46226.208333333336</v>
      </c>
      <c r="F97" s="24" t="s">
        <v>429</v>
      </c>
    </row>
    <row r="98" spans="1:6" s="5" customFormat="1" ht="77.5" x14ac:dyDescent="0.35">
      <c r="A98" s="23" t="s">
        <v>418</v>
      </c>
      <c r="B98" s="23" t="s">
        <v>6</v>
      </c>
      <c r="C98" s="24" t="s">
        <v>430</v>
      </c>
      <c r="D98" s="25">
        <v>46225.833333333336</v>
      </c>
      <c r="E98" s="25">
        <v>46226.208333333336</v>
      </c>
      <c r="F98" s="24" t="s">
        <v>429</v>
      </c>
    </row>
    <row r="99" spans="1:6" s="5" customFormat="1" ht="77.5" x14ac:dyDescent="0.35">
      <c r="A99" s="23" t="s">
        <v>418</v>
      </c>
      <c r="B99" s="23" t="s">
        <v>2</v>
      </c>
      <c r="C99" s="24" t="s">
        <v>442</v>
      </c>
      <c r="D99" s="25">
        <v>46225.833333333336</v>
      </c>
      <c r="E99" s="25">
        <v>46226.25</v>
      </c>
      <c r="F99" s="24" t="s">
        <v>443</v>
      </c>
    </row>
    <row r="100" spans="1:6" s="5" customFormat="1" ht="77.5" x14ac:dyDescent="0.35">
      <c r="A100" s="23" t="s">
        <v>20</v>
      </c>
      <c r="B100" s="23" t="s">
        <v>4</v>
      </c>
      <c r="C100" s="24" t="s">
        <v>21</v>
      </c>
      <c r="D100" s="25">
        <v>46225.833333333336</v>
      </c>
      <c r="E100" s="25">
        <v>46226.25</v>
      </c>
      <c r="F100" s="24" t="s">
        <v>22</v>
      </c>
    </row>
    <row r="101" spans="1:6" s="5" customFormat="1" ht="62" x14ac:dyDescent="0.35">
      <c r="A101" s="23" t="s">
        <v>20</v>
      </c>
      <c r="B101" s="23" t="s">
        <v>23</v>
      </c>
      <c r="C101" s="24" t="s">
        <v>24</v>
      </c>
      <c r="D101" s="25">
        <v>46225.833333333336</v>
      </c>
      <c r="E101" s="25">
        <v>46226.25</v>
      </c>
      <c r="F101" s="24" t="s">
        <v>25</v>
      </c>
    </row>
    <row r="102" spans="1:6" s="5" customFormat="1" ht="77.5" x14ac:dyDescent="0.35">
      <c r="A102" s="23" t="s">
        <v>46</v>
      </c>
      <c r="B102" s="23" t="s">
        <v>2</v>
      </c>
      <c r="C102" s="24" t="s">
        <v>47</v>
      </c>
      <c r="D102" s="25">
        <v>46225.833333333336</v>
      </c>
      <c r="E102" s="25">
        <v>46226.25</v>
      </c>
      <c r="F102" s="24" t="s">
        <v>48</v>
      </c>
    </row>
    <row r="103" spans="1:6" s="5" customFormat="1" ht="77.5" x14ac:dyDescent="0.35">
      <c r="A103" s="23" t="s">
        <v>46</v>
      </c>
      <c r="B103" s="23" t="s">
        <v>23</v>
      </c>
      <c r="C103" s="24" t="s">
        <v>61</v>
      </c>
      <c r="D103" s="25">
        <v>46225.833333333336</v>
      </c>
      <c r="E103" s="25">
        <v>46226.25</v>
      </c>
      <c r="F103" s="24" t="s">
        <v>62</v>
      </c>
    </row>
    <row r="104" spans="1:6" s="5" customFormat="1" ht="62" x14ac:dyDescent="0.35">
      <c r="A104" s="23" t="s">
        <v>46</v>
      </c>
      <c r="B104" s="23" t="s">
        <v>5</v>
      </c>
      <c r="C104" s="24" t="s">
        <v>433</v>
      </c>
      <c r="D104" s="25">
        <v>46225.875</v>
      </c>
      <c r="E104" s="25">
        <v>46226.25</v>
      </c>
      <c r="F104" s="24" t="s">
        <v>434</v>
      </c>
    </row>
    <row r="105" spans="1:6" s="5" customFormat="1" ht="77.5" x14ac:dyDescent="0.35">
      <c r="A105" s="23" t="s">
        <v>46</v>
      </c>
      <c r="B105" s="23" t="s">
        <v>23</v>
      </c>
      <c r="C105" s="24" t="s">
        <v>437</v>
      </c>
      <c r="D105" s="25">
        <v>46225.875</v>
      </c>
      <c r="E105" s="25">
        <v>46226.25</v>
      </c>
      <c r="F105" s="24" t="s">
        <v>438</v>
      </c>
    </row>
    <row r="106" spans="1:6" s="5" customFormat="1" ht="46.5" x14ac:dyDescent="0.35">
      <c r="A106" s="23" t="s">
        <v>446</v>
      </c>
      <c r="B106" s="23" t="s">
        <v>4</v>
      </c>
      <c r="C106" s="24" t="s">
        <v>447</v>
      </c>
      <c r="D106" s="25">
        <v>46225.833333333336</v>
      </c>
      <c r="E106" s="25">
        <v>46226.208333333336</v>
      </c>
      <c r="F106" s="24" t="s">
        <v>448</v>
      </c>
    </row>
    <row r="107" spans="1:6" s="5" customFormat="1" ht="46.5" x14ac:dyDescent="0.35">
      <c r="A107" s="23" t="s">
        <v>446</v>
      </c>
      <c r="B107" s="23" t="s">
        <v>4</v>
      </c>
      <c r="C107" s="24" t="s">
        <v>449</v>
      </c>
      <c r="D107" s="25">
        <v>46225.833333333336</v>
      </c>
      <c r="E107" s="25">
        <v>46226.208333333336</v>
      </c>
      <c r="F107" s="24" t="s">
        <v>448</v>
      </c>
    </row>
    <row r="108" spans="1:6" s="5" customFormat="1" ht="77.5" x14ac:dyDescent="0.35">
      <c r="A108" s="23" t="s">
        <v>439</v>
      </c>
      <c r="B108" s="23" t="s">
        <v>6</v>
      </c>
      <c r="C108" s="24" t="s">
        <v>440</v>
      </c>
      <c r="D108" s="25">
        <v>46225.833333333336</v>
      </c>
      <c r="E108" s="25">
        <v>46226.25</v>
      </c>
      <c r="F108" s="24" t="s">
        <v>441</v>
      </c>
    </row>
    <row r="109" spans="1:6" s="5" customFormat="1" ht="77.5" x14ac:dyDescent="0.35">
      <c r="A109" s="23" t="s">
        <v>439</v>
      </c>
      <c r="B109" s="23" t="s">
        <v>6</v>
      </c>
      <c r="C109" s="24" t="s">
        <v>444</v>
      </c>
      <c r="D109" s="25">
        <v>46225.875</v>
      </c>
      <c r="E109" s="25">
        <v>46226.25</v>
      </c>
      <c r="F109" s="24" t="s">
        <v>445</v>
      </c>
    </row>
    <row r="110" spans="1:6" s="5" customFormat="1" ht="46.5" x14ac:dyDescent="0.35">
      <c r="A110" s="23" t="s">
        <v>195</v>
      </c>
      <c r="B110" s="23" t="s">
        <v>4</v>
      </c>
      <c r="C110" s="24" t="s">
        <v>196</v>
      </c>
      <c r="D110" s="25">
        <v>46225.875</v>
      </c>
      <c r="E110" s="25">
        <v>46226.208333333336</v>
      </c>
      <c r="F110" s="24" t="s">
        <v>197</v>
      </c>
    </row>
    <row r="111" spans="1:6" s="5" customFormat="1" ht="46.5" x14ac:dyDescent="0.35">
      <c r="A111" s="23" t="s">
        <v>248</v>
      </c>
      <c r="B111" s="23" t="s">
        <v>4</v>
      </c>
      <c r="C111" s="24" t="s">
        <v>249</v>
      </c>
      <c r="D111" s="25">
        <v>46225.833333333336</v>
      </c>
      <c r="E111" s="25">
        <v>46226.25</v>
      </c>
      <c r="F111" s="24" t="s">
        <v>250</v>
      </c>
    </row>
    <row r="112" spans="1:6" s="5" customFormat="1" ht="46.5" x14ac:dyDescent="0.35">
      <c r="A112" s="23" t="s">
        <v>248</v>
      </c>
      <c r="B112" s="23" t="s">
        <v>4</v>
      </c>
      <c r="C112" s="24" t="s">
        <v>251</v>
      </c>
      <c r="D112" s="25">
        <v>46225.833333333336</v>
      </c>
      <c r="E112" s="25">
        <v>46226.25</v>
      </c>
      <c r="F112" s="24" t="s">
        <v>250</v>
      </c>
    </row>
    <row r="113" spans="1:6" s="5" customFormat="1" ht="46.5" x14ac:dyDescent="0.35">
      <c r="A113" s="23" t="s">
        <v>248</v>
      </c>
      <c r="B113" s="23" t="s">
        <v>4</v>
      </c>
      <c r="C113" s="24" t="s">
        <v>252</v>
      </c>
      <c r="D113" s="25">
        <v>46225.833333333336</v>
      </c>
      <c r="E113" s="25">
        <v>46226.25</v>
      </c>
      <c r="F113" s="24" t="s">
        <v>250</v>
      </c>
    </row>
    <row r="114" spans="1:6" s="5" customFormat="1" ht="46.5" x14ac:dyDescent="0.35">
      <c r="A114" s="23" t="s">
        <v>248</v>
      </c>
      <c r="B114" s="23" t="s">
        <v>4</v>
      </c>
      <c r="C114" s="24" t="s">
        <v>253</v>
      </c>
      <c r="D114" s="25">
        <v>46225.833333333336</v>
      </c>
      <c r="E114" s="25">
        <v>46226.25</v>
      </c>
      <c r="F114" s="24" t="s">
        <v>250</v>
      </c>
    </row>
    <row r="115" spans="1:6" s="5" customFormat="1" ht="46.5" x14ac:dyDescent="0.35">
      <c r="A115" s="23" t="s">
        <v>206</v>
      </c>
      <c r="B115" s="23" t="s">
        <v>2</v>
      </c>
      <c r="C115" s="24" t="s">
        <v>207</v>
      </c>
      <c r="D115" s="25">
        <v>46225.875</v>
      </c>
      <c r="E115" s="25">
        <v>46226.25</v>
      </c>
      <c r="F115" s="24" t="s">
        <v>208</v>
      </c>
    </row>
    <row r="116" spans="1:6" s="5" customFormat="1" ht="77.5" x14ac:dyDescent="0.35">
      <c r="A116" s="23" t="s">
        <v>98</v>
      </c>
      <c r="B116" s="23" t="s">
        <v>4</v>
      </c>
      <c r="C116" s="24" t="s">
        <v>99</v>
      </c>
      <c r="D116" s="25">
        <v>46225.833333333336</v>
      </c>
      <c r="E116" s="25">
        <v>46226.25</v>
      </c>
      <c r="F116" s="24" t="s">
        <v>100</v>
      </c>
    </row>
    <row r="117" spans="1:6" s="5" customFormat="1" ht="77.5" x14ac:dyDescent="0.35">
      <c r="A117" s="23" t="s">
        <v>98</v>
      </c>
      <c r="B117" s="23" t="s">
        <v>4</v>
      </c>
      <c r="C117" s="24" t="s">
        <v>101</v>
      </c>
      <c r="D117" s="25">
        <v>46225.833333333336</v>
      </c>
      <c r="E117" s="25">
        <v>46226.25</v>
      </c>
      <c r="F117" s="24" t="s">
        <v>100</v>
      </c>
    </row>
    <row r="118" spans="1:6" s="5" customFormat="1" ht="77.5" x14ac:dyDescent="0.35">
      <c r="A118" s="23" t="s">
        <v>98</v>
      </c>
      <c r="B118" s="23" t="s">
        <v>4</v>
      </c>
      <c r="C118" s="24" t="s">
        <v>102</v>
      </c>
      <c r="D118" s="25">
        <v>46225.833333333336</v>
      </c>
      <c r="E118" s="25">
        <v>46226.25</v>
      </c>
      <c r="F118" s="24" t="s">
        <v>100</v>
      </c>
    </row>
    <row r="119" spans="1:6" s="5" customFormat="1" ht="77.5" x14ac:dyDescent="0.35">
      <c r="A119" s="23" t="s">
        <v>98</v>
      </c>
      <c r="B119" s="23" t="s">
        <v>5</v>
      </c>
      <c r="C119" s="24" t="s">
        <v>103</v>
      </c>
      <c r="D119" s="25">
        <v>46225.833333333336</v>
      </c>
      <c r="E119" s="25">
        <v>46226.25</v>
      </c>
      <c r="F119" s="24" t="s">
        <v>100</v>
      </c>
    </row>
    <row r="120" spans="1:6" s="5" customFormat="1" ht="77.5" x14ac:dyDescent="0.35">
      <c r="A120" s="23" t="s">
        <v>98</v>
      </c>
      <c r="B120" s="23" t="s">
        <v>5</v>
      </c>
      <c r="C120" s="24" t="s">
        <v>104</v>
      </c>
      <c r="D120" s="25">
        <v>46225.833333333336</v>
      </c>
      <c r="E120" s="25">
        <v>46226.25</v>
      </c>
      <c r="F120" s="24" t="s">
        <v>100</v>
      </c>
    </row>
    <row r="121" spans="1:6" s="5" customFormat="1" ht="77.5" x14ac:dyDescent="0.35">
      <c r="A121" s="23" t="s">
        <v>98</v>
      </c>
      <c r="B121" s="23" t="s">
        <v>5</v>
      </c>
      <c r="C121" s="24" t="s">
        <v>105</v>
      </c>
      <c r="D121" s="25">
        <v>46225.833333333336</v>
      </c>
      <c r="E121" s="25">
        <v>46226.25</v>
      </c>
      <c r="F121" s="24" t="s">
        <v>100</v>
      </c>
    </row>
    <row r="122" spans="1:6" s="5" customFormat="1" ht="46.5" x14ac:dyDescent="0.35">
      <c r="A122" s="23" t="s">
        <v>98</v>
      </c>
      <c r="B122" s="23" t="s">
        <v>5</v>
      </c>
      <c r="C122" s="24" t="s">
        <v>123</v>
      </c>
      <c r="D122" s="25">
        <v>46225.833333333336</v>
      </c>
      <c r="E122" s="25">
        <v>46226.25</v>
      </c>
      <c r="F122" s="24" t="s">
        <v>124</v>
      </c>
    </row>
    <row r="123" spans="1:6" s="5" customFormat="1" ht="77.5" x14ac:dyDescent="0.35">
      <c r="A123" s="23" t="s">
        <v>98</v>
      </c>
      <c r="B123" s="23" t="s">
        <v>5</v>
      </c>
      <c r="C123" s="24" t="s">
        <v>125</v>
      </c>
      <c r="D123" s="25">
        <v>46225.833333333336</v>
      </c>
      <c r="E123" s="25">
        <v>46226.25</v>
      </c>
      <c r="F123" s="24" t="s">
        <v>126</v>
      </c>
    </row>
    <row r="124" spans="1:6" s="5" customFormat="1" ht="46.5" x14ac:dyDescent="0.35">
      <c r="A124" s="23" t="s">
        <v>146</v>
      </c>
      <c r="B124" s="23" t="s">
        <v>4</v>
      </c>
      <c r="C124" s="24" t="s">
        <v>147</v>
      </c>
      <c r="D124" s="25">
        <v>46225.833333333336</v>
      </c>
      <c r="E124" s="25">
        <v>46226.25</v>
      </c>
      <c r="F124" s="24" t="s">
        <v>148</v>
      </c>
    </row>
    <row r="125" spans="1:6" s="5" customFormat="1" ht="62" x14ac:dyDescent="0.35">
      <c r="A125" s="23" t="s">
        <v>146</v>
      </c>
      <c r="B125" s="23" t="s">
        <v>4</v>
      </c>
      <c r="C125" s="24" t="s">
        <v>264</v>
      </c>
      <c r="D125" s="25">
        <v>46225.999305555553</v>
      </c>
      <c r="E125" s="25">
        <v>46226.25</v>
      </c>
      <c r="F125" s="24" t="s">
        <v>265</v>
      </c>
    </row>
    <row r="126" spans="1:6" s="5" customFormat="1" ht="77.5" x14ac:dyDescent="0.35">
      <c r="A126" s="23" t="s">
        <v>41</v>
      </c>
      <c r="B126" s="23" t="s">
        <v>6</v>
      </c>
      <c r="C126" s="24" t="s">
        <v>42</v>
      </c>
      <c r="D126" s="25">
        <v>46225.875</v>
      </c>
      <c r="E126" s="25">
        <v>46226.208333333336</v>
      </c>
      <c r="F126" s="24" t="s">
        <v>40</v>
      </c>
    </row>
    <row r="127" spans="1:6" s="5" customFormat="1" ht="62" x14ac:dyDescent="0.35">
      <c r="A127" s="23" t="s">
        <v>41</v>
      </c>
      <c r="B127" s="23" t="s">
        <v>2</v>
      </c>
      <c r="C127" s="24" t="s">
        <v>49</v>
      </c>
      <c r="D127" s="25">
        <v>46225.916666666664</v>
      </c>
      <c r="E127" s="25">
        <v>46226.208333333336</v>
      </c>
      <c r="F127" s="24" t="s">
        <v>50</v>
      </c>
    </row>
    <row r="128" spans="1:6" s="5" customFormat="1" ht="77.5" x14ac:dyDescent="0.35">
      <c r="A128" s="23" t="s">
        <v>41</v>
      </c>
      <c r="B128" s="23" t="s">
        <v>2</v>
      </c>
      <c r="C128" s="24" t="s">
        <v>75</v>
      </c>
      <c r="D128" s="25">
        <v>46225.833333333336</v>
      </c>
      <c r="E128" s="25">
        <v>46226.25</v>
      </c>
      <c r="F128" s="24" t="s">
        <v>76</v>
      </c>
    </row>
    <row r="129" spans="1:6" s="5" customFormat="1" ht="62" x14ac:dyDescent="0.35">
      <c r="A129" s="23" t="s">
        <v>41</v>
      </c>
      <c r="B129" s="23" t="s">
        <v>23</v>
      </c>
      <c r="C129" s="24" t="s">
        <v>77</v>
      </c>
      <c r="D129" s="25">
        <v>46225.875</v>
      </c>
      <c r="E129" s="25">
        <v>46226.25</v>
      </c>
      <c r="F129" s="24" t="s">
        <v>78</v>
      </c>
    </row>
    <row r="130" spans="1:6" s="5" customFormat="1" ht="62" x14ac:dyDescent="0.35">
      <c r="A130" s="23" t="s">
        <v>41</v>
      </c>
      <c r="B130" s="23" t="s">
        <v>23</v>
      </c>
      <c r="C130" s="24" t="s">
        <v>79</v>
      </c>
      <c r="D130" s="25">
        <v>46225.875</v>
      </c>
      <c r="E130" s="25">
        <v>46226.25</v>
      </c>
      <c r="F130" s="24" t="s">
        <v>78</v>
      </c>
    </row>
    <row r="131" spans="1:6" s="5" customFormat="1" ht="62" x14ac:dyDescent="0.35">
      <c r="A131" s="23" t="s">
        <v>41</v>
      </c>
      <c r="B131" s="23" t="s">
        <v>2</v>
      </c>
      <c r="C131" s="24" t="s">
        <v>80</v>
      </c>
      <c r="D131" s="25">
        <v>46225.875</v>
      </c>
      <c r="E131" s="25">
        <v>46226.25</v>
      </c>
      <c r="F131" s="24" t="s">
        <v>78</v>
      </c>
    </row>
    <row r="132" spans="1:6" s="5" customFormat="1" ht="62" x14ac:dyDescent="0.35">
      <c r="A132" s="23" t="s">
        <v>41</v>
      </c>
      <c r="B132" s="23" t="s">
        <v>2</v>
      </c>
      <c r="C132" s="24" t="s">
        <v>81</v>
      </c>
      <c r="D132" s="25">
        <v>46225.875</v>
      </c>
      <c r="E132" s="25">
        <v>46226.25</v>
      </c>
      <c r="F132" s="24" t="s">
        <v>78</v>
      </c>
    </row>
    <row r="133" spans="1:6" s="5" customFormat="1" ht="93" x14ac:dyDescent="0.35">
      <c r="A133" s="23" t="s">
        <v>41</v>
      </c>
      <c r="B133" s="23" t="s">
        <v>2</v>
      </c>
      <c r="C133" s="24" t="s">
        <v>89</v>
      </c>
      <c r="D133" s="25">
        <v>46225.854166666664</v>
      </c>
      <c r="E133" s="25">
        <v>46226.25</v>
      </c>
      <c r="F133" s="24" t="s">
        <v>87</v>
      </c>
    </row>
    <row r="134" spans="1:6" s="5" customFormat="1" ht="93" x14ac:dyDescent="0.35">
      <c r="A134" s="23" t="s">
        <v>41</v>
      </c>
      <c r="B134" s="23" t="s">
        <v>2</v>
      </c>
      <c r="C134" s="24" t="s">
        <v>90</v>
      </c>
      <c r="D134" s="25">
        <v>46225.854166666664</v>
      </c>
      <c r="E134" s="25">
        <v>46226.25</v>
      </c>
      <c r="F134" s="24" t="s">
        <v>87</v>
      </c>
    </row>
    <row r="135" spans="1:6" s="5" customFormat="1" ht="93" x14ac:dyDescent="0.35">
      <c r="A135" s="23" t="s">
        <v>41</v>
      </c>
      <c r="B135" s="23" t="s">
        <v>2</v>
      </c>
      <c r="C135" s="24" t="s">
        <v>91</v>
      </c>
      <c r="D135" s="25">
        <v>46225.854166666664</v>
      </c>
      <c r="E135" s="25">
        <v>46226.25</v>
      </c>
      <c r="F135" s="24" t="s">
        <v>87</v>
      </c>
    </row>
    <row r="136" spans="1:6" s="5" customFormat="1" ht="77.5" x14ac:dyDescent="0.35">
      <c r="A136" s="23" t="s">
        <v>41</v>
      </c>
      <c r="B136" s="23" t="s">
        <v>2</v>
      </c>
      <c r="C136" s="24" t="s">
        <v>106</v>
      </c>
      <c r="D136" s="25">
        <v>46225.916666666664</v>
      </c>
      <c r="E136" s="25">
        <v>46226.25</v>
      </c>
      <c r="F136" s="24" t="s">
        <v>107</v>
      </c>
    </row>
    <row r="137" spans="1:6" s="5" customFormat="1" ht="77.5" x14ac:dyDescent="0.35">
      <c r="A137" s="23" t="s">
        <v>41</v>
      </c>
      <c r="B137" s="23" t="s">
        <v>2</v>
      </c>
      <c r="C137" s="24" t="s">
        <v>108</v>
      </c>
      <c r="D137" s="25">
        <v>46225.916666666664</v>
      </c>
      <c r="E137" s="25">
        <v>46226.25</v>
      </c>
      <c r="F137" s="24" t="s">
        <v>107</v>
      </c>
    </row>
    <row r="138" spans="1:6" s="5" customFormat="1" ht="77.5" x14ac:dyDescent="0.35">
      <c r="A138" s="23" t="s">
        <v>41</v>
      </c>
      <c r="B138" s="23" t="s">
        <v>2</v>
      </c>
      <c r="C138" s="24" t="s">
        <v>109</v>
      </c>
      <c r="D138" s="25">
        <v>46225.916666666664</v>
      </c>
      <c r="E138" s="25">
        <v>46226.25</v>
      </c>
      <c r="F138" s="24" t="s">
        <v>107</v>
      </c>
    </row>
    <row r="139" spans="1:6" s="5" customFormat="1" ht="77.5" x14ac:dyDescent="0.35">
      <c r="A139" s="23" t="s">
        <v>41</v>
      </c>
      <c r="B139" s="23" t="s">
        <v>2</v>
      </c>
      <c r="C139" s="24" t="s">
        <v>116</v>
      </c>
      <c r="D139" s="25">
        <v>46225.875</v>
      </c>
      <c r="E139" s="25">
        <v>46226.25</v>
      </c>
      <c r="F139" s="24" t="s">
        <v>117</v>
      </c>
    </row>
    <row r="140" spans="1:6" s="5" customFormat="1" ht="46.5" x14ac:dyDescent="0.35">
      <c r="A140" s="23" t="s">
        <v>41</v>
      </c>
      <c r="B140" s="23" t="s">
        <v>6</v>
      </c>
      <c r="C140" s="24" t="s">
        <v>127</v>
      </c>
      <c r="D140" s="25">
        <v>46225.833333333336</v>
      </c>
      <c r="E140" s="25">
        <v>46226.208333333336</v>
      </c>
      <c r="F140" s="24" t="s">
        <v>128</v>
      </c>
    </row>
    <row r="141" spans="1:6" s="5" customFormat="1" ht="62" x14ac:dyDescent="0.35">
      <c r="A141" s="23" t="s">
        <v>41</v>
      </c>
      <c r="B141" s="23" t="s">
        <v>2</v>
      </c>
      <c r="C141" s="24" t="s">
        <v>354</v>
      </c>
      <c r="D141" s="25">
        <v>46225.916666666664</v>
      </c>
      <c r="E141" s="25">
        <v>46226.229166666664</v>
      </c>
      <c r="F141" s="24" t="s">
        <v>355</v>
      </c>
    </row>
    <row r="142" spans="1:6" s="5" customFormat="1" ht="77.5" x14ac:dyDescent="0.35">
      <c r="A142" s="23" t="s">
        <v>92</v>
      </c>
      <c r="B142" s="23" t="s">
        <v>6</v>
      </c>
      <c r="C142" s="24" t="s">
        <v>93</v>
      </c>
      <c r="D142" s="25">
        <v>46225.833333333336</v>
      </c>
      <c r="E142" s="25">
        <v>46225.979166666664</v>
      </c>
      <c r="F142" s="24" t="s">
        <v>94</v>
      </c>
    </row>
    <row r="143" spans="1:6" s="5" customFormat="1" ht="77.5" x14ac:dyDescent="0.35">
      <c r="A143" s="23" t="s">
        <v>92</v>
      </c>
      <c r="B143" s="23" t="s">
        <v>6</v>
      </c>
      <c r="C143" s="24" t="s">
        <v>95</v>
      </c>
      <c r="D143" s="25">
        <v>46225.833333333336</v>
      </c>
      <c r="E143" s="25">
        <v>46225.979166666664</v>
      </c>
      <c r="F143" s="24" t="s">
        <v>94</v>
      </c>
    </row>
    <row r="144" spans="1:6" s="5" customFormat="1" ht="77.5" x14ac:dyDescent="0.35">
      <c r="A144" s="23" t="s">
        <v>92</v>
      </c>
      <c r="B144" s="23" t="s">
        <v>6</v>
      </c>
      <c r="C144" s="24" t="s">
        <v>96</v>
      </c>
      <c r="D144" s="25">
        <v>46226.000694444447</v>
      </c>
      <c r="E144" s="25">
        <v>46226.25</v>
      </c>
      <c r="F144" s="24" t="s">
        <v>94</v>
      </c>
    </row>
    <row r="145" spans="1:6" s="5" customFormat="1" ht="77.5" x14ac:dyDescent="0.35">
      <c r="A145" s="23" t="s">
        <v>92</v>
      </c>
      <c r="B145" s="23" t="s">
        <v>6</v>
      </c>
      <c r="C145" s="24" t="s">
        <v>97</v>
      </c>
      <c r="D145" s="25">
        <v>46226.000694444447</v>
      </c>
      <c r="E145" s="25">
        <v>46226.25</v>
      </c>
      <c r="F145" s="24" t="s">
        <v>94</v>
      </c>
    </row>
    <row r="146" spans="1:6" s="5" customFormat="1" ht="77.5" x14ac:dyDescent="0.35">
      <c r="A146" s="23" t="s">
        <v>113</v>
      </c>
      <c r="B146" s="23" t="s">
        <v>4</v>
      </c>
      <c r="C146" s="24" t="s">
        <v>114</v>
      </c>
      <c r="D146" s="25">
        <v>46225.833333333336</v>
      </c>
      <c r="E146" s="25">
        <v>46226.25</v>
      </c>
      <c r="F146" s="24" t="s">
        <v>112</v>
      </c>
    </row>
    <row r="147" spans="1:6" s="5" customFormat="1" ht="77.5" x14ac:dyDescent="0.35">
      <c r="A147" s="23" t="s">
        <v>113</v>
      </c>
      <c r="B147" s="23" t="s">
        <v>4</v>
      </c>
      <c r="C147" s="24" t="s">
        <v>115</v>
      </c>
      <c r="D147" s="25">
        <v>46225.833333333336</v>
      </c>
      <c r="E147" s="25">
        <v>46226.25</v>
      </c>
      <c r="F147" s="24" t="s">
        <v>112</v>
      </c>
    </row>
    <row r="148" spans="1:6" s="5" customFormat="1" ht="46.5" x14ac:dyDescent="0.35">
      <c r="A148" s="23" t="s">
        <v>321</v>
      </c>
      <c r="B148" s="23" t="s">
        <v>5</v>
      </c>
      <c r="C148" s="24" t="s">
        <v>322</v>
      </c>
      <c r="D148" s="25">
        <v>46225.833333333336</v>
      </c>
      <c r="E148" s="25">
        <v>46226.25</v>
      </c>
      <c r="F148" s="24" t="s">
        <v>323</v>
      </c>
    </row>
    <row r="149" spans="1:6" s="5" customFormat="1" ht="46.5" x14ac:dyDescent="0.35">
      <c r="A149" s="23" t="s">
        <v>321</v>
      </c>
      <c r="B149" s="23" t="s">
        <v>5</v>
      </c>
      <c r="C149" s="24" t="s">
        <v>335</v>
      </c>
      <c r="D149" s="25">
        <v>46225.833333333336</v>
      </c>
      <c r="E149" s="25">
        <v>46226.25</v>
      </c>
      <c r="F149" s="24" t="s">
        <v>336</v>
      </c>
    </row>
    <row r="150" spans="1:6" s="5" customFormat="1" ht="46.5" x14ac:dyDescent="0.35">
      <c r="A150" s="23" t="s">
        <v>332</v>
      </c>
      <c r="B150" s="23" t="s">
        <v>4</v>
      </c>
      <c r="C150" s="24" t="s">
        <v>333</v>
      </c>
      <c r="D150" s="25">
        <v>46225.833333333336</v>
      </c>
      <c r="E150" s="25">
        <v>46226.25</v>
      </c>
      <c r="F150" s="24" t="s">
        <v>334</v>
      </c>
    </row>
    <row r="151" spans="1:6" s="5" customFormat="1" ht="62" x14ac:dyDescent="0.35">
      <c r="A151" s="23" t="s">
        <v>332</v>
      </c>
      <c r="B151" s="23" t="s">
        <v>4</v>
      </c>
      <c r="C151" s="24" t="s">
        <v>461</v>
      </c>
      <c r="D151" s="25">
        <v>46217.25</v>
      </c>
      <c r="E151" s="25">
        <v>46259.833333333336</v>
      </c>
      <c r="F151" s="24" t="s">
        <v>462</v>
      </c>
    </row>
    <row r="152" spans="1:6" s="5" customFormat="1" ht="77.5" x14ac:dyDescent="0.35">
      <c r="A152" s="23" t="s">
        <v>340</v>
      </c>
      <c r="B152" s="23" t="s">
        <v>7</v>
      </c>
      <c r="C152" s="24" t="s">
        <v>341</v>
      </c>
      <c r="D152" s="25">
        <v>46225.958333333336</v>
      </c>
      <c r="E152" s="25">
        <v>46226.229166666664</v>
      </c>
      <c r="F152" s="24" t="s">
        <v>342</v>
      </c>
    </row>
    <row r="153" spans="1:6" s="5" customFormat="1" ht="77.5" x14ac:dyDescent="0.35">
      <c r="A153" s="23" t="s">
        <v>340</v>
      </c>
      <c r="B153" s="23" t="s">
        <v>8</v>
      </c>
      <c r="C153" s="24" t="s">
        <v>359</v>
      </c>
      <c r="D153" s="25">
        <v>46225.916666666664</v>
      </c>
      <c r="E153" s="25">
        <v>46226.229166666664</v>
      </c>
      <c r="F153" s="24" t="s">
        <v>360</v>
      </c>
    </row>
    <row r="154" spans="1:6" s="5" customFormat="1" ht="93" x14ac:dyDescent="0.35">
      <c r="A154" s="23" t="s">
        <v>340</v>
      </c>
      <c r="B154" s="23" t="s">
        <v>7</v>
      </c>
      <c r="C154" s="24" t="s">
        <v>363</v>
      </c>
      <c r="D154" s="25">
        <v>46225.916666666664</v>
      </c>
      <c r="E154" s="25">
        <v>46226.229166666664</v>
      </c>
      <c r="F154" s="24" t="s">
        <v>364</v>
      </c>
    </row>
    <row r="155" spans="1:6" s="5" customFormat="1" ht="62" x14ac:dyDescent="0.35">
      <c r="A155" s="23" t="s">
        <v>340</v>
      </c>
      <c r="B155" s="23" t="s">
        <v>8</v>
      </c>
      <c r="C155" s="24" t="s">
        <v>367</v>
      </c>
      <c r="D155" s="25">
        <v>46225.916666666664</v>
      </c>
      <c r="E155" s="25">
        <v>46226.229166666664</v>
      </c>
      <c r="F155" s="24" t="s">
        <v>368</v>
      </c>
    </row>
    <row r="156" spans="1:6" s="5" customFormat="1" ht="46.5" x14ac:dyDescent="0.35">
      <c r="A156" s="23" t="s">
        <v>273</v>
      </c>
      <c r="B156" s="23" t="s">
        <v>23</v>
      </c>
      <c r="C156" s="24" t="s">
        <v>274</v>
      </c>
      <c r="D156" s="25">
        <v>46225.875</v>
      </c>
      <c r="E156" s="25">
        <v>46226.25</v>
      </c>
      <c r="F156" s="24" t="s">
        <v>275</v>
      </c>
    </row>
    <row r="157" spans="1:6" s="5" customFormat="1" ht="46.5" x14ac:dyDescent="0.35">
      <c r="A157" s="23" t="s">
        <v>273</v>
      </c>
      <c r="B157" s="23" t="s">
        <v>5</v>
      </c>
      <c r="C157" s="24" t="s">
        <v>276</v>
      </c>
      <c r="D157" s="25">
        <v>46225.875</v>
      </c>
      <c r="E157" s="25">
        <v>46226.25</v>
      </c>
      <c r="F157" s="24" t="s">
        <v>275</v>
      </c>
    </row>
    <row r="158" spans="1:6" s="5" customFormat="1" ht="46.5" x14ac:dyDescent="0.35">
      <c r="A158" s="23" t="s">
        <v>273</v>
      </c>
      <c r="B158" s="23" t="s">
        <v>5</v>
      </c>
      <c r="C158" s="24" t="s">
        <v>277</v>
      </c>
      <c r="D158" s="25">
        <v>46225.875</v>
      </c>
      <c r="E158" s="25">
        <v>46226.25</v>
      </c>
      <c r="F158" s="24" t="s">
        <v>275</v>
      </c>
    </row>
    <row r="159" spans="1:6" s="5" customFormat="1" ht="31" x14ac:dyDescent="0.35">
      <c r="A159" s="23" t="s">
        <v>273</v>
      </c>
      <c r="B159" s="23" t="s">
        <v>4</v>
      </c>
      <c r="C159" s="24" t="s">
        <v>287</v>
      </c>
      <c r="D159" s="25">
        <v>46225.875</v>
      </c>
      <c r="E159" s="25">
        <v>46226.25</v>
      </c>
      <c r="F159" s="24" t="s">
        <v>288</v>
      </c>
    </row>
    <row r="160" spans="1:6" s="5" customFormat="1" ht="46.5" x14ac:dyDescent="0.35">
      <c r="A160" s="23" t="s">
        <v>278</v>
      </c>
      <c r="B160" s="23" t="s">
        <v>2</v>
      </c>
      <c r="C160" s="24" t="s">
        <v>279</v>
      </c>
      <c r="D160" s="25">
        <v>46225.875</v>
      </c>
      <c r="E160" s="25">
        <v>46226.25</v>
      </c>
      <c r="F160" s="24" t="s">
        <v>275</v>
      </c>
    </row>
    <row r="161" spans="1:6" s="5" customFormat="1" ht="46.5" x14ac:dyDescent="0.35">
      <c r="A161" s="23" t="s">
        <v>278</v>
      </c>
      <c r="B161" s="23" t="s">
        <v>6</v>
      </c>
      <c r="C161" s="24" t="s">
        <v>280</v>
      </c>
      <c r="D161" s="25">
        <v>46225.875</v>
      </c>
      <c r="E161" s="25">
        <v>46226.25</v>
      </c>
      <c r="F161" s="24" t="s">
        <v>275</v>
      </c>
    </row>
    <row r="162" spans="1:6" s="5" customFormat="1" ht="77.5" x14ac:dyDescent="0.35">
      <c r="A162" s="23" t="s">
        <v>266</v>
      </c>
      <c r="B162" s="23" t="s">
        <v>23</v>
      </c>
      <c r="C162" s="24" t="s">
        <v>267</v>
      </c>
      <c r="D162" s="25">
        <v>46225.875</v>
      </c>
      <c r="E162" s="25">
        <v>46226.25</v>
      </c>
      <c r="F162" s="24" t="s">
        <v>268</v>
      </c>
    </row>
    <row r="163" spans="1:6" s="5" customFormat="1" ht="77.5" x14ac:dyDescent="0.35">
      <c r="A163" s="23" t="s">
        <v>266</v>
      </c>
      <c r="B163" s="23" t="s">
        <v>2</v>
      </c>
      <c r="C163" s="24" t="s">
        <v>269</v>
      </c>
      <c r="D163" s="25">
        <v>46225.875</v>
      </c>
      <c r="E163" s="25">
        <v>46226.25</v>
      </c>
      <c r="F163" s="24" t="s">
        <v>268</v>
      </c>
    </row>
    <row r="164" spans="1:6" s="5" customFormat="1" ht="31" x14ac:dyDescent="0.35">
      <c r="A164" s="23" t="s">
        <v>266</v>
      </c>
      <c r="B164" s="23" t="s">
        <v>6</v>
      </c>
      <c r="C164" s="24" t="s">
        <v>302</v>
      </c>
      <c r="D164" s="25">
        <v>46225.875</v>
      </c>
      <c r="E164" s="25">
        <v>46226.25</v>
      </c>
      <c r="F164" s="24" t="s">
        <v>303</v>
      </c>
    </row>
    <row r="165" spans="1:6" s="5" customFormat="1" ht="46.5" x14ac:dyDescent="0.35">
      <c r="A165" s="23" t="s">
        <v>299</v>
      </c>
      <c r="B165" s="23" t="s">
        <v>4</v>
      </c>
      <c r="C165" s="24" t="s">
        <v>300</v>
      </c>
      <c r="D165" s="25">
        <v>46225.875</v>
      </c>
      <c r="E165" s="25">
        <v>46226.25</v>
      </c>
      <c r="F165" s="24" t="s">
        <v>301</v>
      </c>
    </row>
    <row r="166" spans="1:6" s="5" customFormat="1" ht="46.5" x14ac:dyDescent="0.35">
      <c r="A166" s="23" t="s">
        <v>299</v>
      </c>
      <c r="B166" s="23" t="s">
        <v>5</v>
      </c>
      <c r="C166" s="24" t="s">
        <v>361</v>
      </c>
      <c r="D166" s="25">
        <v>46225.916666666664</v>
      </c>
      <c r="E166" s="25">
        <v>46226.229166666664</v>
      </c>
      <c r="F166" s="24" t="s">
        <v>362</v>
      </c>
    </row>
    <row r="167" spans="1:6" s="5" customFormat="1" ht="77.5" x14ac:dyDescent="0.35">
      <c r="A167" s="23" t="s">
        <v>51</v>
      </c>
      <c r="B167" s="23" t="s">
        <v>2</v>
      </c>
      <c r="C167" s="24" t="s">
        <v>52</v>
      </c>
      <c r="D167" s="25">
        <v>46225.927083333336</v>
      </c>
      <c r="E167" s="25">
        <v>46226.25</v>
      </c>
      <c r="F167" s="24" t="s">
        <v>53</v>
      </c>
    </row>
    <row r="168" spans="1:6" s="5" customFormat="1" ht="77.5" x14ac:dyDescent="0.35">
      <c r="A168" s="23" t="s">
        <v>51</v>
      </c>
      <c r="B168" s="23" t="s">
        <v>2</v>
      </c>
      <c r="C168" s="24" t="s">
        <v>54</v>
      </c>
      <c r="D168" s="25">
        <v>46225.927083333336</v>
      </c>
      <c r="E168" s="25">
        <v>46226.25</v>
      </c>
      <c r="F168" s="24" t="s">
        <v>53</v>
      </c>
    </row>
    <row r="169" spans="1:6" s="5" customFormat="1" ht="77.5" x14ac:dyDescent="0.35">
      <c r="A169" s="23" t="s">
        <v>51</v>
      </c>
      <c r="B169" s="23" t="s">
        <v>2</v>
      </c>
      <c r="C169" s="24" t="s">
        <v>55</v>
      </c>
      <c r="D169" s="25">
        <v>46225.927083333336</v>
      </c>
      <c r="E169" s="25">
        <v>46226.25</v>
      </c>
      <c r="F169" s="24" t="s">
        <v>53</v>
      </c>
    </row>
    <row r="170" spans="1:6" ht="77.5" x14ac:dyDescent="0.35">
      <c r="A170" s="23" t="s">
        <v>51</v>
      </c>
      <c r="B170" s="23" t="s">
        <v>2</v>
      </c>
      <c r="C170" s="24" t="s">
        <v>56</v>
      </c>
      <c r="D170" s="25">
        <v>46225.927083333336</v>
      </c>
      <c r="E170" s="25">
        <v>46226.25</v>
      </c>
      <c r="F170" s="24" t="s">
        <v>53</v>
      </c>
    </row>
    <row r="171" spans="1:6" ht="93" x14ac:dyDescent="0.35">
      <c r="A171" s="23" t="s">
        <v>51</v>
      </c>
      <c r="B171" s="23" t="s">
        <v>2</v>
      </c>
      <c r="C171" s="24" t="s">
        <v>57</v>
      </c>
      <c r="D171" s="25">
        <v>46225.927083333336</v>
      </c>
      <c r="E171" s="25">
        <v>46226.25</v>
      </c>
      <c r="F171" s="24" t="s">
        <v>58</v>
      </c>
    </row>
    <row r="172" spans="1:6" ht="93" x14ac:dyDescent="0.35">
      <c r="A172" s="23" t="s">
        <v>51</v>
      </c>
      <c r="B172" s="23" t="s">
        <v>2</v>
      </c>
      <c r="C172" s="24" t="s">
        <v>59</v>
      </c>
      <c r="D172" s="25">
        <v>46225.927083333336</v>
      </c>
      <c r="E172" s="25">
        <v>46226.25</v>
      </c>
      <c r="F172" s="24" t="s">
        <v>58</v>
      </c>
    </row>
    <row r="173" spans="1:6" ht="93" x14ac:dyDescent="0.35">
      <c r="A173" s="23" t="s">
        <v>51</v>
      </c>
      <c r="B173" s="23" t="s">
        <v>2</v>
      </c>
      <c r="C173" s="24" t="s">
        <v>60</v>
      </c>
      <c r="D173" s="25">
        <v>46225.927083333336</v>
      </c>
      <c r="E173" s="25">
        <v>46226.25</v>
      </c>
      <c r="F173" s="24" t="s">
        <v>58</v>
      </c>
    </row>
    <row r="174" spans="1:6" ht="93" x14ac:dyDescent="0.35">
      <c r="A174" s="23" t="s">
        <v>423</v>
      </c>
      <c r="B174" s="23" t="s">
        <v>6</v>
      </c>
      <c r="C174" s="24" t="s">
        <v>424</v>
      </c>
      <c r="D174" s="25">
        <v>46225.875</v>
      </c>
      <c r="E174" s="25">
        <v>46226.25</v>
      </c>
      <c r="F174" s="24" t="s">
        <v>425</v>
      </c>
    </row>
    <row r="175" spans="1:6" ht="93" x14ac:dyDescent="0.35">
      <c r="A175" s="23" t="s">
        <v>423</v>
      </c>
      <c r="B175" s="23" t="s">
        <v>6</v>
      </c>
      <c r="C175" s="24" t="s">
        <v>426</v>
      </c>
      <c r="D175" s="25">
        <v>46225.875</v>
      </c>
      <c r="E175" s="25">
        <v>46226.25</v>
      </c>
      <c r="F175" s="24" t="s">
        <v>425</v>
      </c>
    </row>
    <row r="176" spans="1:6" ht="93" x14ac:dyDescent="0.35">
      <c r="A176" s="23" t="s">
        <v>423</v>
      </c>
      <c r="B176" s="23" t="s">
        <v>6</v>
      </c>
      <c r="C176" s="24" t="s">
        <v>427</v>
      </c>
      <c r="D176" s="25">
        <v>46225.875</v>
      </c>
      <c r="E176" s="25">
        <v>46226.25</v>
      </c>
      <c r="F176" s="24" t="s">
        <v>425</v>
      </c>
    </row>
    <row r="177" spans="1:6" ht="46.5" x14ac:dyDescent="0.35">
      <c r="A177" s="23" t="s">
        <v>395</v>
      </c>
      <c r="B177" s="23" t="s">
        <v>2</v>
      </c>
      <c r="C177" s="24" t="s">
        <v>396</v>
      </c>
      <c r="D177" s="25">
        <v>46225.854166666664</v>
      </c>
      <c r="E177" s="25">
        <v>46226.25</v>
      </c>
      <c r="F177" s="24" t="s">
        <v>397</v>
      </c>
    </row>
    <row r="178" spans="1:6" ht="46.5" x14ac:dyDescent="0.35">
      <c r="A178" s="23" t="s">
        <v>395</v>
      </c>
      <c r="B178" s="23" t="s">
        <v>6</v>
      </c>
      <c r="C178" s="24" t="s">
        <v>398</v>
      </c>
      <c r="D178" s="25">
        <v>46225.875</v>
      </c>
      <c r="E178" s="25">
        <v>46226.25</v>
      </c>
      <c r="F178" s="24" t="s">
        <v>399</v>
      </c>
    </row>
    <row r="179" spans="1:6" ht="62" x14ac:dyDescent="0.35">
      <c r="A179" s="23" t="s">
        <v>395</v>
      </c>
      <c r="B179" s="23" t="s">
        <v>2</v>
      </c>
      <c r="C179" s="24" t="s">
        <v>403</v>
      </c>
      <c r="D179" s="25">
        <v>46225.875</v>
      </c>
      <c r="E179" s="25">
        <v>46226.25</v>
      </c>
      <c r="F179" s="24" t="s">
        <v>404</v>
      </c>
    </row>
    <row r="180" spans="1:6" ht="93" x14ac:dyDescent="0.35">
      <c r="A180" s="23" t="s">
        <v>395</v>
      </c>
      <c r="B180" s="23" t="s">
        <v>6</v>
      </c>
      <c r="C180" s="24" t="s">
        <v>405</v>
      </c>
      <c r="D180" s="25">
        <v>46225.875</v>
      </c>
      <c r="E180" s="25">
        <v>46226.25</v>
      </c>
      <c r="F180" s="24" t="s">
        <v>406</v>
      </c>
    </row>
    <row r="181" spans="1:6" ht="62" x14ac:dyDescent="0.35">
      <c r="A181" s="23" t="s">
        <v>395</v>
      </c>
      <c r="B181" s="23" t="s">
        <v>2</v>
      </c>
      <c r="C181" s="24" t="s">
        <v>412</v>
      </c>
      <c r="D181" s="25">
        <v>46225.875</v>
      </c>
      <c r="E181" s="25">
        <v>46226.25</v>
      </c>
      <c r="F181" s="24" t="s">
        <v>413</v>
      </c>
    </row>
    <row r="182" spans="1:6" ht="77.5" x14ac:dyDescent="0.35">
      <c r="A182" s="23" t="s">
        <v>414</v>
      </c>
      <c r="B182" s="23" t="s">
        <v>4</v>
      </c>
      <c r="C182" s="24" t="s">
        <v>415</v>
      </c>
      <c r="D182" s="25">
        <v>46225.875</v>
      </c>
      <c r="E182" s="25">
        <v>46226.25</v>
      </c>
      <c r="F182" s="24" t="s">
        <v>416</v>
      </c>
    </row>
    <row r="183" spans="1:6" ht="77.5" x14ac:dyDescent="0.35">
      <c r="A183" s="23" t="s">
        <v>414</v>
      </c>
      <c r="B183" s="23" t="s">
        <v>5</v>
      </c>
      <c r="C183" s="24" t="s">
        <v>417</v>
      </c>
      <c r="D183" s="25">
        <v>46225.875</v>
      </c>
      <c r="E183" s="25">
        <v>46226.25</v>
      </c>
      <c r="F183" s="24" t="s">
        <v>416</v>
      </c>
    </row>
    <row r="184" spans="1:6" ht="46.5" x14ac:dyDescent="0.35">
      <c r="A184" s="23" t="s">
        <v>157</v>
      </c>
      <c r="B184" s="23" t="s">
        <v>6</v>
      </c>
      <c r="C184" s="24" t="s">
        <v>158</v>
      </c>
      <c r="D184" s="25">
        <v>46225.833333333336</v>
      </c>
      <c r="E184" s="25">
        <v>46226.25</v>
      </c>
      <c r="F184" s="24" t="s">
        <v>159</v>
      </c>
    </row>
    <row r="185" spans="1:6" ht="46.5" x14ac:dyDescent="0.35">
      <c r="A185" s="23" t="s">
        <v>157</v>
      </c>
      <c r="B185" s="23" t="s">
        <v>6</v>
      </c>
      <c r="C185" s="24" t="s">
        <v>160</v>
      </c>
      <c r="D185" s="25">
        <v>46225.833333333336</v>
      </c>
      <c r="E185" s="25">
        <v>46226.25</v>
      </c>
      <c r="F185" s="24" t="s">
        <v>159</v>
      </c>
    </row>
    <row r="186" spans="1:6" ht="46.5" x14ac:dyDescent="0.35">
      <c r="A186" s="23" t="s">
        <v>157</v>
      </c>
      <c r="B186" s="23" t="s">
        <v>6</v>
      </c>
      <c r="C186" s="24" t="s">
        <v>161</v>
      </c>
      <c r="D186" s="25">
        <v>46225.833333333336</v>
      </c>
      <c r="E186" s="25">
        <v>46226.25</v>
      </c>
      <c r="F186" s="24" t="s">
        <v>159</v>
      </c>
    </row>
    <row r="187" spans="1:6" ht="46.5" x14ac:dyDescent="0.35">
      <c r="A187" s="23" t="s">
        <v>157</v>
      </c>
      <c r="B187" s="23" t="s">
        <v>6</v>
      </c>
      <c r="C187" s="24" t="s">
        <v>162</v>
      </c>
      <c r="D187" s="25">
        <v>46225.833333333336</v>
      </c>
      <c r="E187" s="25">
        <v>46226.25</v>
      </c>
      <c r="F187" s="24" t="s">
        <v>159</v>
      </c>
    </row>
    <row r="188" spans="1:6" ht="46.5" x14ac:dyDescent="0.35">
      <c r="A188" s="23" t="s">
        <v>157</v>
      </c>
      <c r="B188" s="23" t="s">
        <v>6</v>
      </c>
      <c r="C188" s="24" t="s">
        <v>163</v>
      </c>
      <c r="D188" s="25">
        <v>46225.833333333336</v>
      </c>
      <c r="E188" s="25">
        <v>46226.25</v>
      </c>
      <c r="F188" s="24" t="s">
        <v>159</v>
      </c>
    </row>
    <row r="189" spans="1:6" ht="46.5" x14ac:dyDescent="0.35">
      <c r="A189" s="23" t="s">
        <v>157</v>
      </c>
      <c r="B189" s="23" t="s">
        <v>6</v>
      </c>
      <c r="C189" s="24" t="s">
        <v>164</v>
      </c>
      <c r="D189" s="25">
        <v>46225.833333333336</v>
      </c>
      <c r="E189" s="25">
        <v>46226.25</v>
      </c>
      <c r="F189" s="24" t="s">
        <v>159</v>
      </c>
    </row>
    <row r="190" spans="1:6" ht="46.5" x14ac:dyDescent="0.35">
      <c r="A190" s="23" t="s">
        <v>157</v>
      </c>
      <c r="B190" s="23" t="s">
        <v>6</v>
      </c>
      <c r="C190" s="24" t="s">
        <v>165</v>
      </c>
      <c r="D190" s="25">
        <v>46225.833333333336</v>
      </c>
      <c r="E190" s="25">
        <v>46226.25</v>
      </c>
      <c r="F190" s="24" t="s">
        <v>159</v>
      </c>
    </row>
    <row r="191" spans="1:6" ht="62" x14ac:dyDescent="0.35">
      <c r="A191" s="23" t="s">
        <v>259</v>
      </c>
      <c r="B191" s="23" t="s">
        <v>5</v>
      </c>
      <c r="C191" s="24" t="s">
        <v>260</v>
      </c>
      <c r="D191" s="25">
        <v>46225.833333333336</v>
      </c>
      <c r="E191" s="25">
        <v>46226.25</v>
      </c>
      <c r="F191" s="24" t="s">
        <v>261</v>
      </c>
    </row>
    <row r="192" spans="1:6" ht="62" x14ac:dyDescent="0.35">
      <c r="A192" s="23" t="s">
        <v>259</v>
      </c>
      <c r="B192" s="23" t="s">
        <v>5</v>
      </c>
      <c r="C192" s="24" t="s">
        <v>262</v>
      </c>
      <c r="D192" s="25">
        <v>46225.833333333336</v>
      </c>
      <c r="E192" s="25">
        <v>46226.25</v>
      </c>
      <c r="F192" s="24" t="s">
        <v>261</v>
      </c>
    </row>
    <row r="193" spans="1:6" ht="46.5" x14ac:dyDescent="0.35">
      <c r="A193" s="23" t="s">
        <v>172</v>
      </c>
      <c r="B193" s="23" t="s">
        <v>5</v>
      </c>
      <c r="C193" s="24" t="s">
        <v>173</v>
      </c>
      <c r="D193" s="25">
        <v>46225.875</v>
      </c>
      <c r="E193" s="25">
        <v>46226.25</v>
      </c>
      <c r="F193" s="24" t="s">
        <v>174</v>
      </c>
    </row>
    <row r="194" spans="1:6" ht="46.5" x14ac:dyDescent="0.35">
      <c r="A194" s="23" t="s">
        <v>172</v>
      </c>
      <c r="B194" s="23" t="s">
        <v>5</v>
      </c>
      <c r="C194" s="24" t="s">
        <v>175</v>
      </c>
      <c r="D194" s="25">
        <v>46225.875</v>
      </c>
      <c r="E194" s="25">
        <v>46226.25</v>
      </c>
      <c r="F194" s="24" t="s">
        <v>174</v>
      </c>
    </row>
    <row r="195" spans="1:6" ht="46.5" x14ac:dyDescent="0.35">
      <c r="A195" s="23" t="s">
        <v>172</v>
      </c>
      <c r="B195" s="23" t="s">
        <v>5</v>
      </c>
      <c r="C195" s="24" t="s">
        <v>176</v>
      </c>
      <c r="D195" s="25">
        <v>46225.875</v>
      </c>
      <c r="E195" s="25">
        <v>46226.25</v>
      </c>
      <c r="F195" s="24" t="s">
        <v>174</v>
      </c>
    </row>
    <row r="196" spans="1:6" ht="46.5" x14ac:dyDescent="0.35">
      <c r="A196" s="23" t="s">
        <v>172</v>
      </c>
      <c r="B196" s="23" t="s">
        <v>5</v>
      </c>
      <c r="C196" s="24" t="s">
        <v>177</v>
      </c>
      <c r="D196" s="25">
        <v>46225.875</v>
      </c>
      <c r="E196" s="25">
        <v>46226.25</v>
      </c>
      <c r="F196" s="24" t="s">
        <v>174</v>
      </c>
    </row>
    <row r="197" spans="1:6" ht="46.5" x14ac:dyDescent="0.35">
      <c r="A197" s="23" t="s">
        <v>172</v>
      </c>
      <c r="B197" s="23" t="s">
        <v>4</v>
      </c>
      <c r="C197" s="24" t="s">
        <v>178</v>
      </c>
      <c r="D197" s="25">
        <v>46225.875</v>
      </c>
      <c r="E197" s="25">
        <v>46226.25</v>
      </c>
      <c r="F197" s="24" t="s">
        <v>179</v>
      </c>
    </row>
    <row r="198" spans="1:6" ht="46.5" x14ac:dyDescent="0.35">
      <c r="A198" s="23" t="s">
        <v>172</v>
      </c>
      <c r="B198" s="23" t="s">
        <v>5</v>
      </c>
      <c r="C198" s="24" t="s">
        <v>226</v>
      </c>
      <c r="D198" s="25">
        <v>46225.916666666664</v>
      </c>
      <c r="E198" s="25">
        <v>46226.25</v>
      </c>
      <c r="F198" s="24" t="s">
        <v>227</v>
      </c>
    </row>
    <row r="199" spans="1:6" ht="46.5" x14ac:dyDescent="0.35">
      <c r="A199" s="23" t="s">
        <v>215</v>
      </c>
      <c r="B199" s="23" t="s">
        <v>2</v>
      </c>
      <c r="C199" s="24" t="s">
        <v>216</v>
      </c>
      <c r="D199" s="25">
        <v>46225.833333333336</v>
      </c>
      <c r="E199" s="25">
        <v>46226.25</v>
      </c>
      <c r="F199" s="24" t="s">
        <v>217</v>
      </c>
    </row>
    <row r="200" spans="1:6" ht="46.5" x14ac:dyDescent="0.35">
      <c r="A200" s="23" t="s">
        <v>215</v>
      </c>
      <c r="B200" s="23" t="s">
        <v>6</v>
      </c>
      <c r="C200" s="24" t="s">
        <v>457</v>
      </c>
      <c r="D200" s="25">
        <v>45804.208333333336</v>
      </c>
      <c r="E200" s="25">
        <v>46418.208333333336</v>
      </c>
      <c r="F200" s="24" t="s">
        <v>458</v>
      </c>
    </row>
    <row r="201" spans="1:6" ht="46.5" x14ac:dyDescent="0.35">
      <c r="A201" s="23" t="s">
        <v>209</v>
      </c>
      <c r="B201" s="23" t="s">
        <v>5</v>
      </c>
      <c r="C201" s="24" t="s">
        <v>210</v>
      </c>
      <c r="D201" s="25">
        <v>46225.875</v>
      </c>
      <c r="E201" s="25">
        <v>46226.208333333336</v>
      </c>
      <c r="F201" s="24" t="s">
        <v>211</v>
      </c>
    </row>
    <row r="202" spans="1:6" ht="46.5" x14ac:dyDescent="0.35">
      <c r="A202" s="23" t="s">
        <v>209</v>
      </c>
      <c r="B202" s="23" t="s">
        <v>5</v>
      </c>
      <c r="C202" s="24" t="s">
        <v>212</v>
      </c>
      <c r="D202" s="25">
        <v>46225.875</v>
      </c>
      <c r="E202" s="25">
        <v>46226.208333333336</v>
      </c>
      <c r="F202" s="24" t="s">
        <v>211</v>
      </c>
    </row>
    <row r="203" spans="1:6" ht="46.5" x14ac:dyDescent="0.35">
      <c r="A203" s="23" t="s">
        <v>209</v>
      </c>
      <c r="B203" s="23" t="s">
        <v>5</v>
      </c>
      <c r="C203" s="24" t="s">
        <v>213</v>
      </c>
      <c r="D203" s="25">
        <v>46225.875</v>
      </c>
      <c r="E203" s="25">
        <v>46226.208333333336</v>
      </c>
      <c r="F203" s="24" t="s">
        <v>211</v>
      </c>
    </row>
    <row r="204" spans="1:6" ht="46.5" x14ac:dyDescent="0.35">
      <c r="A204" s="23" t="s">
        <v>209</v>
      </c>
      <c r="B204" s="23" t="s">
        <v>5</v>
      </c>
      <c r="C204" s="24" t="s">
        <v>214</v>
      </c>
      <c r="D204" s="25">
        <v>46225.875</v>
      </c>
      <c r="E204" s="25">
        <v>46226.208333333336</v>
      </c>
      <c r="F204" s="24" t="s">
        <v>211</v>
      </c>
    </row>
    <row r="205" spans="1:6" ht="31" x14ac:dyDescent="0.35">
      <c r="A205" s="23" t="s">
        <v>166</v>
      </c>
      <c r="B205" s="23" t="s">
        <v>2</v>
      </c>
      <c r="C205" s="24" t="s">
        <v>167</v>
      </c>
      <c r="D205" s="25">
        <v>46225.958333333336</v>
      </c>
      <c r="E205" s="25">
        <v>46226.25</v>
      </c>
      <c r="F205" s="24" t="s">
        <v>168</v>
      </c>
    </row>
    <row r="206" spans="1:6" ht="31" x14ac:dyDescent="0.35">
      <c r="A206" s="23" t="s">
        <v>166</v>
      </c>
      <c r="B206" s="23" t="s">
        <v>2</v>
      </c>
      <c r="C206" s="24" t="s">
        <v>169</v>
      </c>
      <c r="D206" s="25">
        <v>46225.958333333336</v>
      </c>
      <c r="E206" s="25">
        <v>46226.25</v>
      </c>
      <c r="F206" s="24" t="s">
        <v>168</v>
      </c>
    </row>
    <row r="207" spans="1:6" ht="31" x14ac:dyDescent="0.35">
      <c r="A207" s="23" t="s">
        <v>166</v>
      </c>
      <c r="B207" s="23" t="s">
        <v>2</v>
      </c>
      <c r="C207" s="24" t="s">
        <v>170</v>
      </c>
      <c r="D207" s="25">
        <v>46225.958333333336</v>
      </c>
      <c r="E207" s="25">
        <v>46226.25</v>
      </c>
      <c r="F207" s="24" t="s">
        <v>168</v>
      </c>
    </row>
    <row r="208" spans="1:6" ht="31" x14ac:dyDescent="0.35">
      <c r="A208" s="23" t="s">
        <v>166</v>
      </c>
      <c r="B208" s="23" t="s">
        <v>2</v>
      </c>
      <c r="C208" s="24" t="s">
        <v>171</v>
      </c>
      <c r="D208" s="25">
        <v>46225.958333333336</v>
      </c>
      <c r="E208" s="25">
        <v>46226.25</v>
      </c>
      <c r="F208" s="24" t="s">
        <v>168</v>
      </c>
    </row>
    <row r="209" spans="1:6" ht="46.5" x14ac:dyDescent="0.35">
      <c r="A209" s="23" t="s">
        <v>166</v>
      </c>
      <c r="B209" s="23" t="s">
        <v>6</v>
      </c>
      <c r="C209" s="24" t="s">
        <v>193</v>
      </c>
      <c r="D209" s="25">
        <v>46225.875</v>
      </c>
      <c r="E209" s="25">
        <v>46226.208333333336</v>
      </c>
      <c r="F209" s="24" t="s">
        <v>194</v>
      </c>
    </row>
    <row r="210" spans="1:6" ht="46.5" x14ac:dyDescent="0.35">
      <c r="A210" s="23" t="s">
        <v>166</v>
      </c>
      <c r="B210" s="23" t="s">
        <v>2</v>
      </c>
      <c r="C210" s="24" t="s">
        <v>241</v>
      </c>
      <c r="D210" s="25">
        <v>46225.875</v>
      </c>
      <c r="E210" s="25">
        <v>46226.25</v>
      </c>
      <c r="F210" s="24" t="s">
        <v>242</v>
      </c>
    </row>
    <row r="211" spans="1:6" ht="62" x14ac:dyDescent="0.35">
      <c r="A211" s="23" t="s">
        <v>166</v>
      </c>
      <c r="B211" s="23" t="s">
        <v>2</v>
      </c>
      <c r="C211" s="24" t="s">
        <v>257</v>
      </c>
      <c r="D211" s="25">
        <v>46225.833333333336</v>
      </c>
      <c r="E211" s="25">
        <v>46226.25</v>
      </c>
      <c r="F211" s="24" t="s">
        <v>258</v>
      </c>
    </row>
    <row r="212" spans="1:6" ht="62" x14ac:dyDescent="0.35">
      <c r="A212" s="23" t="s">
        <v>166</v>
      </c>
      <c r="B212" s="23" t="s">
        <v>2</v>
      </c>
      <c r="C212" s="24" t="s">
        <v>263</v>
      </c>
      <c r="D212" s="25">
        <v>46225.833333333336</v>
      </c>
      <c r="E212" s="25">
        <v>46226.25</v>
      </c>
      <c r="F212" s="24" t="s">
        <v>261</v>
      </c>
    </row>
    <row r="213" spans="1:6" ht="62" x14ac:dyDescent="0.35">
      <c r="A213" s="23" t="s">
        <v>166</v>
      </c>
      <c r="B213" s="23" t="s">
        <v>2</v>
      </c>
      <c r="C213" s="24" t="s">
        <v>435</v>
      </c>
      <c r="D213" s="25">
        <v>46225.875</v>
      </c>
      <c r="E213" s="25">
        <v>46226.208333333336</v>
      </c>
      <c r="F213" s="24" t="s">
        <v>436</v>
      </c>
    </row>
    <row r="214" spans="1:6" ht="46.5" x14ac:dyDescent="0.35">
      <c r="A214" s="23" t="s">
        <v>190</v>
      </c>
      <c r="B214" s="23" t="s">
        <v>7</v>
      </c>
      <c r="C214" s="24" t="s">
        <v>191</v>
      </c>
      <c r="D214" s="25">
        <v>46225.875</v>
      </c>
      <c r="E214" s="25">
        <v>46226.25</v>
      </c>
      <c r="F214" s="24" t="s">
        <v>192</v>
      </c>
    </row>
    <row r="215" spans="1:6" ht="46.5" x14ac:dyDescent="0.35">
      <c r="A215" s="23" t="s">
        <v>190</v>
      </c>
      <c r="B215" s="23" t="s">
        <v>7</v>
      </c>
      <c r="C215" s="24" t="s">
        <v>198</v>
      </c>
      <c r="D215" s="25">
        <v>46225.875</v>
      </c>
      <c r="E215" s="25">
        <v>46226.208333333336</v>
      </c>
      <c r="F215" s="24" t="s">
        <v>199</v>
      </c>
    </row>
    <row r="216" spans="1:6" ht="46.5" x14ac:dyDescent="0.35">
      <c r="A216" s="23" t="s">
        <v>190</v>
      </c>
      <c r="B216" s="23" t="s">
        <v>8</v>
      </c>
      <c r="C216" s="24" t="s">
        <v>220</v>
      </c>
      <c r="D216" s="25">
        <v>46225.875</v>
      </c>
      <c r="E216" s="25">
        <v>46226.208333333336</v>
      </c>
      <c r="F216" s="24" t="s">
        <v>221</v>
      </c>
    </row>
    <row r="217" spans="1:6" ht="46.5" x14ac:dyDescent="0.35">
      <c r="A217" s="23" t="s">
        <v>190</v>
      </c>
      <c r="B217" s="23" t="s">
        <v>8</v>
      </c>
      <c r="C217" s="24" t="s">
        <v>228</v>
      </c>
      <c r="D217" s="25">
        <v>46225.875</v>
      </c>
      <c r="E217" s="25">
        <v>46226.25</v>
      </c>
      <c r="F217" s="24" t="s">
        <v>229</v>
      </c>
    </row>
    <row r="218" spans="1:6" ht="46.5" x14ac:dyDescent="0.35">
      <c r="A218" s="23" t="s">
        <v>190</v>
      </c>
      <c r="B218" s="23" t="s">
        <v>8</v>
      </c>
      <c r="C218" s="24" t="s">
        <v>230</v>
      </c>
      <c r="D218" s="25">
        <v>46225.875</v>
      </c>
      <c r="E218" s="25">
        <v>46226.25</v>
      </c>
      <c r="F218" s="24" t="s">
        <v>229</v>
      </c>
    </row>
    <row r="219" spans="1:6" ht="46.5" x14ac:dyDescent="0.35">
      <c r="A219" s="23" t="s">
        <v>190</v>
      </c>
      <c r="B219" s="23" t="s">
        <v>8</v>
      </c>
      <c r="C219" s="24" t="s">
        <v>231</v>
      </c>
      <c r="D219" s="25">
        <v>46225.875</v>
      </c>
      <c r="E219" s="25">
        <v>46226.25</v>
      </c>
      <c r="F219" s="24" t="s">
        <v>229</v>
      </c>
    </row>
    <row r="220" spans="1:6" ht="46.5" x14ac:dyDescent="0.35">
      <c r="A220" s="23" t="s">
        <v>190</v>
      </c>
      <c r="B220" s="23" t="s">
        <v>8</v>
      </c>
      <c r="C220" s="24" t="s">
        <v>232</v>
      </c>
      <c r="D220" s="25">
        <v>46225.875</v>
      </c>
      <c r="E220" s="25">
        <v>46226.25</v>
      </c>
      <c r="F220" s="24" t="s">
        <v>229</v>
      </c>
    </row>
    <row r="221" spans="1:6" ht="46.5" x14ac:dyDescent="0.35">
      <c r="A221" s="23" t="s">
        <v>190</v>
      </c>
      <c r="B221" s="23" t="s">
        <v>8</v>
      </c>
      <c r="C221" s="24" t="s">
        <v>233</v>
      </c>
      <c r="D221" s="25">
        <v>46225.875</v>
      </c>
      <c r="E221" s="25">
        <v>46226.25</v>
      </c>
      <c r="F221" s="24" t="s">
        <v>229</v>
      </c>
    </row>
    <row r="222" spans="1:6" ht="46.5" x14ac:dyDescent="0.35">
      <c r="A222" s="23" t="s">
        <v>190</v>
      </c>
      <c r="B222" s="23" t="s">
        <v>8</v>
      </c>
      <c r="C222" s="24" t="s">
        <v>254</v>
      </c>
      <c r="D222" s="25">
        <v>46225.875</v>
      </c>
      <c r="E222" s="25">
        <v>46226.25</v>
      </c>
      <c r="F222" s="24" t="s">
        <v>255</v>
      </c>
    </row>
    <row r="223" spans="1:6" ht="46.5" x14ac:dyDescent="0.35">
      <c r="A223" s="23" t="s">
        <v>190</v>
      </c>
      <c r="B223" s="23" t="s">
        <v>8</v>
      </c>
      <c r="C223" s="24" t="s">
        <v>256</v>
      </c>
      <c r="D223" s="25">
        <v>46225.875</v>
      </c>
      <c r="E223" s="25">
        <v>46226.25</v>
      </c>
      <c r="F223" s="24" t="s">
        <v>255</v>
      </c>
    </row>
    <row r="224" spans="1:6" ht="46.5" x14ac:dyDescent="0.35">
      <c r="A224" s="23" t="s">
        <v>243</v>
      </c>
      <c r="B224" s="23" t="s">
        <v>4</v>
      </c>
      <c r="C224" s="24" t="s">
        <v>244</v>
      </c>
      <c r="D224" s="25">
        <v>46225.833333333336</v>
      </c>
      <c r="E224" s="25">
        <v>46226.25</v>
      </c>
      <c r="F224" s="24" t="s">
        <v>245</v>
      </c>
    </row>
    <row r="225" spans="1:6" ht="46.5" x14ac:dyDescent="0.35">
      <c r="A225" s="23" t="s">
        <v>222</v>
      </c>
      <c r="B225" s="23" t="s">
        <v>2</v>
      </c>
      <c r="C225" s="24" t="s">
        <v>223</v>
      </c>
      <c r="D225" s="25">
        <v>46225.916666666664</v>
      </c>
      <c r="E225" s="25">
        <v>46226.25</v>
      </c>
      <c r="F225" s="24" t="s">
        <v>224</v>
      </c>
    </row>
    <row r="226" spans="1:6" ht="46.5" x14ac:dyDescent="0.35">
      <c r="A226" s="23" t="s">
        <v>222</v>
      </c>
      <c r="B226" s="23" t="s">
        <v>2</v>
      </c>
      <c r="C226" s="24" t="s">
        <v>225</v>
      </c>
      <c r="D226" s="25">
        <v>46225.916666666664</v>
      </c>
      <c r="E226" s="25">
        <v>46226.25</v>
      </c>
      <c r="F226" s="24" t="s">
        <v>224</v>
      </c>
    </row>
    <row r="227" spans="1:6" ht="46.5" x14ac:dyDescent="0.35">
      <c r="A227" s="23" t="s">
        <v>222</v>
      </c>
      <c r="B227" s="23" t="s">
        <v>6</v>
      </c>
      <c r="C227" s="24" t="s">
        <v>246</v>
      </c>
      <c r="D227" s="25">
        <v>46225.875</v>
      </c>
      <c r="E227" s="25">
        <v>46226.208333333336</v>
      </c>
      <c r="F227" s="24" t="s">
        <v>247</v>
      </c>
    </row>
    <row r="228" spans="1:6" ht="77.5" x14ac:dyDescent="0.35">
      <c r="A228" s="23" t="s">
        <v>118</v>
      </c>
      <c r="B228" s="23" t="s">
        <v>5</v>
      </c>
      <c r="C228" s="24" t="s">
        <v>119</v>
      </c>
      <c r="D228" s="25">
        <v>46225.833333333336</v>
      </c>
      <c r="E228" s="25">
        <v>46226.25</v>
      </c>
      <c r="F228" s="24" t="s">
        <v>120</v>
      </c>
    </row>
    <row r="229" spans="1:6" ht="77.5" x14ac:dyDescent="0.35">
      <c r="A229" s="23" t="s">
        <v>118</v>
      </c>
      <c r="B229" s="23" t="s">
        <v>5</v>
      </c>
      <c r="C229" s="24" t="s">
        <v>121</v>
      </c>
      <c r="D229" s="25">
        <v>46225.833333333336</v>
      </c>
      <c r="E229" s="25">
        <v>46226.25</v>
      </c>
      <c r="F229" s="24" t="s">
        <v>120</v>
      </c>
    </row>
    <row r="230" spans="1:6" ht="77.5" x14ac:dyDescent="0.35">
      <c r="A230" s="23" t="s">
        <v>118</v>
      </c>
      <c r="B230" s="23" t="s">
        <v>5</v>
      </c>
      <c r="C230" s="24" t="s">
        <v>122</v>
      </c>
      <c r="D230" s="25">
        <v>46225.833333333336</v>
      </c>
      <c r="E230" s="25">
        <v>46226.25</v>
      </c>
      <c r="F230" s="24" t="s">
        <v>120</v>
      </c>
    </row>
    <row r="231" spans="1:6" ht="46.5" x14ac:dyDescent="0.35">
      <c r="A231" s="23" t="s">
        <v>118</v>
      </c>
      <c r="B231" s="23" t="s">
        <v>5</v>
      </c>
      <c r="C231" s="24" t="s">
        <v>203</v>
      </c>
      <c r="D231" s="25">
        <v>46225.875</v>
      </c>
      <c r="E231" s="25">
        <v>46226.25</v>
      </c>
      <c r="F231" s="24" t="s">
        <v>204</v>
      </c>
    </row>
    <row r="232" spans="1:6" ht="46.5" x14ac:dyDescent="0.35">
      <c r="A232" s="23" t="s">
        <v>118</v>
      </c>
      <c r="B232" s="23" t="s">
        <v>4</v>
      </c>
      <c r="C232" s="24" t="s">
        <v>205</v>
      </c>
      <c r="D232" s="25">
        <v>46225.916666666664</v>
      </c>
      <c r="E232" s="25">
        <v>46226.25</v>
      </c>
      <c r="F232" s="24" t="s">
        <v>204</v>
      </c>
    </row>
    <row r="233" spans="1:6" ht="46.5" x14ac:dyDescent="0.35">
      <c r="A233" s="23" t="s">
        <v>118</v>
      </c>
      <c r="B233" s="23" t="s">
        <v>4</v>
      </c>
      <c r="C233" s="24" t="s">
        <v>218</v>
      </c>
      <c r="D233" s="25">
        <v>46225.875</v>
      </c>
      <c r="E233" s="25">
        <v>46226.25</v>
      </c>
      <c r="F233" s="24" t="s">
        <v>219</v>
      </c>
    </row>
    <row r="234" spans="1:6" ht="46.5" x14ac:dyDescent="0.35">
      <c r="A234" s="23" t="s">
        <v>118</v>
      </c>
      <c r="B234" s="23" t="s">
        <v>4</v>
      </c>
      <c r="C234" s="24" t="s">
        <v>237</v>
      </c>
      <c r="D234" s="25">
        <v>46225.875</v>
      </c>
      <c r="E234" s="25">
        <v>46226.208333333336</v>
      </c>
      <c r="F234" s="24" t="s">
        <v>238</v>
      </c>
    </row>
    <row r="235" spans="1:6" ht="46.5" x14ac:dyDescent="0.35">
      <c r="A235" s="23" t="s">
        <v>118</v>
      </c>
      <c r="B235" s="23" t="s">
        <v>4</v>
      </c>
      <c r="C235" s="24" t="s">
        <v>239</v>
      </c>
      <c r="D235" s="25">
        <v>46225.875</v>
      </c>
      <c r="E235" s="25">
        <v>46226.208333333336</v>
      </c>
      <c r="F235" s="24" t="s">
        <v>238</v>
      </c>
    </row>
    <row r="236" spans="1:6" ht="46.5" x14ac:dyDescent="0.35">
      <c r="A236" s="23" t="s">
        <v>118</v>
      </c>
      <c r="B236" s="23" t="s">
        <v>4</v>
      </c>
      <c r="C236" s="24" t="s">
        <v>240</v>
      </c>
      <c r="D236" s="25">
        <v>46225.875</v>
      </c>
      <c r="E236" s="25">
        <v>46226.208333333336</v>
      </c>
      <c r="F236" s="24" t="s">
        <v>238</v>
      </c>
    </row>
    <row r="237" spans="1:6" ht="46.5" x14ac:dyDescent="0.35">
      <c r="A237" s="23" t="s">
        <v>180</v>
      </c>
      <c r="B237" s="23" t="s">
        <v>4</v>
      </c>
      <c r="C237" s="24" t="s">
        <v>181</v>
      </c>
      <c r="D237" s="25">
        <v>46225.875</v>
      </c>
      <c r="E237" s="25">
        <v>46226.25</v>
      </c>
      <c r="F237" s="24" t="s">
        <v>182</v>
      </c>
    </row>
    <row r="238" spans="1:6" ht="46.5" x14ac:dyDescent="0.35">
      <c r="A238" s="23" t="s">
        <v>180</v>
      </c>
      <c r="B238" s="23" t="s">
        <v>4</v>
      </c>
      <c r="C238" s="24" t="s">
        <v>183</v>
      </c>
      <c r="D238" s="25">
        <v>46225.875</v>
      </c>
      <c r="E238" s="25">
        <v>46226.25</v>
      </c>
      <c r="F238" s="24" t="s">
        <v>182</v>
      </c>
    </row>
    <row r="239" spans="1:6" ht="46.5" x14ac:dyDescent="0.35">
      <c r="A239" s="23" t="s">
        <v>180</v>
      </c>
      <c r="B239" s="23" t="s">
        <v>4</v>
      </c>
      <c r="C239" s="24" t="s">
        <v>234</v>
      </c>
      <c r="D239" s="25">
        <v>46225.875</v>
      </c>
      <c r="E239" s="25">
        <v>46226.25</v>
      </c>
      <c r="F239" s="24" t="s">
        <v>235</v>
      </c>
    </row>
    <row r="240" spans="1:6" ht="46.5" x14ac:dyDescent="0.35">
      <c r="A240" s="23" t="s">
        <v>180</v>
      </c>
      <c r="B240" s="23" t="s">
        <v>4</v>
      </c>
      <c r="C240" s="24" t="s">
        <v>236</v>
      </c>
      <c r="D240" s="25">
        <v>46225.875</v>
      </c>
      <c r="E240" s="25">
        <v>46226.25</v>
      </c>
      <c r="F240" s="24" t="s">
        <v>235</v>
      </c>
    </row>
    <row r="241" spans="1:6" ht="46.5" x14ac:dyDescent="0.35">
      <c r="A241" s="23" t="s">
        <v>180</v>
      </c>
      <c r="B241" s="23" t="s">
        <v>4</v>
      </c>
      <c r="C241" s="24" t="s">
        <v>183</v>
      </c>
      <c r="D241" s="25">
        <v>46225.875</v>
      </c>
      <c r="E241" s="25">
        <v>46226.25</v>
      </c>
      <c r="F241" s="24" t="s">
        <v>235</v>
      </c>
    </row>
    <row r="242" spans="1:6" ht="46.5" x14ac:dyDescent="0.35">
      <c r="A242" s="23" t="s">
        <v>200</v>
      </c>
      <c r="B242" s="23" t="s">
        <v>2</v>
      </c>
      <c r="C242" s="24" t="s">
        <v>201</v>
      </c>
      <c r="D242" s="25">
        <v>46225.875</v>
      </c>
      <c r="E242" s="25">
        <v>46226.25</v>
      </c>
      <c r="F242" s="24" t="s">
        <v>202</v>
      </c>
    </row>
    <row r="243" spans="1:6" ht="46.5" x14ac:dyDescent="0.35">
      <c r="A243" s="23" t="s">
        <v>184</v>
      </c>
      <c r="B243" s="23" t="s">
        <v>4</v>
      </c>
      <c r="C243" s="24" t="s">
        <v>185</v>
      </c>
      <c r="D243" s="25">
        <v>46225.833333333336</v>
      </c>
      <c r="E243" s="25">
        <v>46226.25</v>
      </c>
      <c r="F243" s="24" t="s">
        <v>186</v>
      </c>
    </row>
    <row r="244" spans="1:6" ht="46.5" x14ac:dyDescent="0.35">
      <c r="A244" s="23" t="s">
        <v>184</v>
      </c>
      <c r="B244" s="23" t="s">
        <v>4</v>
      </c>
      <c r="C244" s="24" t="s">
        <v>187</v>
      </c>
      <c r="D244" s="25">
        <v>46225.833333333336</v>
      </c>
      <c r="E244" s="25">
        <v>46226.25</v>
      </c>
      <c r="F244" s="24" t="s">
        <v>186</v>
      </c>
    </row>
    <row r="245" spans="1:6" ht="46.5" x14ac:dyDescent="0.35">
      <c r="A245" s="23" t="s">
        <v>184</v>
      </c>
      <c r="B245" s="23" t="s">
        <v>5</v>
      </c>
      <c r="C245" s="24" t="s">
        <v>188</v>
      </c>
      <c r="D245" s="25">
        <v>46225.833333333336</v>
      </c>
      <c r="E245" s="25">
        <v>46226.25</v>
      </c>
      <c r="F245" s="24" t="s">
        <v>186</v>
      </c>
    </row>
    <row r="246" spans="1:6" ht="46.5" x14ac:dyDescent="0.35">
      <c r="A246" s="23" t="s">
        <v>184</v>
      </c>
      <c r="B246" s="23" t="s">
        <v>5</v>
      </c>
      <c r="C246" s="24" t="s">
        <v>189</v>
      </c>
      <c r="D246" s="25">
        <v>46225.833333333336</v>
      </c>
      <c r="E246" s="25">
        <v>46226.25</v>
      </c>
      <c r="F246" s="24" t="s">
        <v>186</v>
      </c>
    </row>
    <row r="247" spans="1:6" ht="77.5" x14ac:dyDescent="0.35">
      <c r="A247" s="23" t="s">
        <v>421</v>
      </c>
      <c r="B247" s="23" t="s">
        <v>2</v>
      </c>
      <c r="C247" s="24" t="s">
        <v>422</v>
      </c>
      <c r="D247" s="25">
        <v>46225.875</v>
      </c>
      <c r="E247" s="25">
        <v>46226.25</v>
      </c>
      <c r="F247" s="24" t="s">
        <v>420</v>
      </c>
    </row>
  </sheetData>
  <autoFilter ref="A2:F82" xr:uid="{93B7315F-D2FC-4C0E-9F55-271D0AA7A834}">
    <sortState xmlns:xlrd2="http://schemas.microsoft.com/office/spreadsheetml/2017/richdata2" ref="A3:F247">
      <sortCondition ref="A2:A82"/>
    </sortState>
  </autoFilter>
  <mergeCells count="1">
    <mergeCell ref="A1:F1"/>
  </mergeCells>
  <conditionalFormatting sqref="A3:F247">
    <cfRule type="expression" dxfId="2"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FF2590-D718-4E2D-833D-CDB8C115C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Thursday</vt:lpstr>
      <vt:lpstr>Friday</vt:lpstr>
      <vt:lpstr>Saturday</vt:lpstr>
      <vt:lpstr>Sunday</vt:lpstr>
      <vt:lpstr>Monday</vt:lpstr>
      <vt:lpstr>Tuesday</vt:lpstr>
      <vt:lpstr>Wednesday</vt:lpstr>
      <vt:lpstr>Direction</vt:lpstr>
      <vt:lpstr>Thursday!Print_Area</vt:lpstr>
      <vt:lpstr>Thursday!Print_Titles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2026-07-16T14:22:03Z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