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19CC6CB1-C9E8-4733-9FE0-EE2092BBA482}"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Tuesday" sheetId="1" r:id="rId3"/>
    <sheet name="Wednesday" sheetId="5" r:id="rId4"/>
    <sheet name="Thursday" sheetId="6" r:id="rId5"/>
    <sheet name="Friday" sheetId="7" r:id="rId6"/>
    <sheet name="Saturday" sheetId="12" r:id="rId7"/>
    <sheet name="Sunday" sheetId="9" r:id="rId8"/>
    <sheet name="Monday" sheetId="10" r:id="rId9"/>
  </sheets>
  <definedNames>
    <definedName name="_xlnm._FilterDatabase" localSheetId="5" hidden="1">Friday!$A$2:$F$179</definedName>
    <definedName name="_xlnm._FilterDatabase" localSheetId="8" hidden="1">Monday!$A$2:$F$82</definedName>
    <definedName name="_xlnm._FilterDatabase" localSheetId="6" hidden="1">Saturday!$A$2:$F$190</definedName>
    <definedName name="_xlnm._FilterDatabase" localSheetId="7" hidden="1">Sunday!$A$2:$F$87</definedName>
    <definedName name="_xlnm._FilterDatabase" localSheetId="4" hidden="1">Thursday!$A$2:$F$178</definedName>
    <definedName name="_xlnm._FilterDatabase" localSheetId="2" hidden="1">Tuesday!$A$2:$F$168</definedName>
    <definedName name="_xlnm._FilterDatabase" localSheetId="3" hidden="1">Wednesday!$A$2:$F$191</definedName>
    <definedName name="Direction">'Data Listing'!$A$1:$A$7</definedName>
    <definedName name="_xlnm.Print_Area" localSheetId="2">Tuesday!$A:$F</definedName>
    <definedName name="_xlnm.Print_Titles" localSheetId="2">Tuesday!$1:$1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<sst xmlns="http://schemas.openxmlformats.org/spreadsheetml/2006/main" count="5337" uniqueCount="1144">
  <si>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</si>
  <si>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</si>
  <si>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</si>
  <si>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</si>
  <si>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</si>
  <si>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</si>
  <si>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</si>
  <si>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</si>
  <si>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</si>
  <si>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</si>
  <si>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</si>
  <si>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</si>
  <si>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</si>
  <si>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</si>
  <si>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</si>
  <si>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</si>
  <si>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</si>
  <si>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A11</t>
  </si>
  <si>
    <t>A11 southbound Thickthorn Interchange to Tuttles Lane Interchange carriageway closure</t>
  </si>
  <si>
    <t>Overall Scheme Details: A11 both directions 
Tuttles Lane Interchange to Thickthorn Roundabout  - carriageway closure, lane closure and diversion route for construction improvement/upgrade on behalf of National Highways</t>
  </si>
  <si>
    <t>A47</t>
  </si>
  <si>
    <t>Both directions</t>
  </si>
  <si>
    <t>A47 both directions A1101 Roundabout to Terrington St John Interchange carriageway closure</t>
  </si>
  <si>
    <t>Overall Scheme Details: A47 both directions 
Wisbech A1101 Roundabout to B198 Roundabout  - carriageway closure for carriageway - reconstruction/renewal on behalf of National Highways</t>
  </si>
  <si>
    <t>A47 eastbound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</si>
  <si>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</si>
  <si>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 xml:space="preserve"> A47 westbound Terrington St John junction to Pullover Roundabout carriageway closure</t>
  </si>
  <si>
    <t>A14</t>
  </si>
  <si>
    <t>A14  westbound Jct 51 to Jct 50 carriageway closure</t>
  </si>
  <si>
    <t>Overall Scheme Details: A14 both directions 
Beacon Hill to Woolpit - carriageway closure for carriageway - reconstruction/renewal on behalf of National Highways</t>
  </si>
  <si>
    <t>A14 eastbound Jct 35 to Jct 39 carriageway closure</t>
  </si>
  <si>
    <t>Overall Scheme Details: A14 both directions 
Jct 35 to Jct 42 - carriageway closure for drainage on behalf of National Highways</t>
  </si>
  <si>
    <t>A11 northbound Six mile bottom to A14 carriageway closure</t>
  </si>
  <si>
    <t>A1</t>
  </si>
  <si>
    <t>A1 southbound just prior to Alwalton lay-by closure</t>
  </si>
  <si>
    <t>Overall Scheme Details: A1 southbound
A47 to Alwalton - lay-by closure for carriageway - reconstruction/renewal on behalf of National Highways</t>
  </si>
  <si>
    <t>A47 westbound Postwick entry slip road closure</t>
  </si>
  <si>
    <t>Overall Scheme Details: A47 westbound 
Postwick - entry slip road closure, lane closure an diversion route due to barrier/fence safety repair works on behalf of National Highways</t>
  </si>
  <si>
    <t>A47 both directions Acle Roundabout to Vauxhall Roundabout carriageway closure</t>
  </si>
  <si>
    <t>Overall Scheme Details: A47 both directions 
Acle Roundabout to Vauxhall Roundabout - carriageway closure, lane closure and diversion route for construction improvement/upgrade on behalf of National Highways</t>
  </si>
  <si>
    <t>A47 westbound Littlewood Roundabout to Welland Road carriageway closure</t>
  </si>
  <si>
    <t>Overall Scheme Details: A47 both directions Dogsthorpe Roundabout  to Littlewood Roundabout - carriageway closure for carriageway - reconstruction renewal on behalf of National Highways</t>
  </si>
  <si>
    <t>A47 eastbound Dogsthorpe to Wellend Road carriageway closure</t>
  </si>
  <si>
    <t>A11 southbound Bethorpe exit slip carriageway closure</t>
  </si>
  <si>
    <t>Overall Scheme Details: A11 southbound 
Spooner Row  to Queens Road  - carriageway closure for white lining road markings on behalf of National Highways</t>
  </si>
  <si>
    <t>A14 westbound Jct 41 entry slip road closure</t>
  </si>
  <si>
    <t>Overall Scheme Details: A14 both directions 
Jct 41 Bury Saint Edmunds to Jct 53 Ipswich - carriageway closure for structure - new/reconstruction on behalf of National Highways</t>
  </si>
  <si>
    <t>M1</t>
  </si>
  <si>
    <t>M1 northbound Jct 8 to Jct 9 carriageway closure</t>
  </si>
  <si>
    <t>Overall Scheme Details: M1 northbound 
Jct 8 to Jct 9 - carriageway closure, entry slip road closure, exit slip road closure, lane closures and diversion routes due to carriageway - reconstruction/renewal works on behalf of National Highways</t>
  </si>
  <si>
    <t>A1 both directions Black Cat roundabout - North quadrant closure</t>
  </si>
  <si>
    <t>Overall Scheme Details: A1 both directions
Black Cat roundabout - North quadrant closure for bypass construction on behalf of National Highways</t>
  </si>
  <si>
    <t>A421</t>
  </si>
  <si>
    <t>A421 westbound A600 Interchange entry slip road closure</t>
  </si>
  <si>
    <t>Overall Scheme Details: A421 both directions 
Elstow to Cardington - exit slip road closures, entry slip road closures, lane closures and diversion routes due to drainage works on behalf of National Highways</t>
  </si>
  <si>
    <t>A14 eastbound Jct 21 to Jct 24 carriageway closure</t>
  </si>
  <si>
    <t>Overall Scheme Details: A14 both directions
Jct 24a to Jct 21 - carriageway closure for carriageway - reconstruction/renewal on behalf of National Highways</t>
  </si>
  <si>
    <t>A1 southbound Jct 17 exit slip road closure</t>
  </si>
  <si>
    <t xml:space="preserve">Overall Scheme Details: A1 southbound 
Jct 17 (A1(M) exit slip road closure and appoach lane closure Carriageway closure for electrical works </t>
  </si>
  <si>
    <t>M40</t>
  </si>
  <si>
    <t>M40 Southbound, Jct 3 Entry slip road closure.</t>
  </si>
  <si>
    <t>Overall Scheme Details: M40 Southbound, Jct 3 to Jct 2.
Lane closure, slip road closure and diversion route for maintenance works.
Diversion route via national highways and local authority networks.</t>
  </si>
  <si>
    <t>M40 southbound Jct 8a to Jct 7 carriageway closure</t>
  </si>
  <si>
    <t>Overall Scheme Details: M40 southbound
Jct 9 to Jct 7 lane closure, carriageway closure, slip road closures and diversion route for maintenance work
Diversion via local authority roads</t>
  </si>
  <si>
    <t>M40 southbound Jct 8 Oxford Spur carriageway closure</t>
  </si>
  <si>
    <t>M40 southbound Jct 8 Wheatley entry slip road closure</t>
  </si>
  <si>
    <t>M40 southbound Jct 8a entry slip road closure</t>
  </si>
  <si>
    <t>M40 northbound Jct 7 to Jct 8a carriageway closure</t>
  </si>
  <si>
    <t>Overall Scheme Details: M40 northbound
Jct 6 to Jct 8a lane closure, carriageway closure, slip road closures and diversion route for maintenance work
Diversion via local authority roads</t>
  </si>
  <si>
    <t>M40 northbound Jct 8 Oxford Spur carriageway closure</t>
  </si>
  <si>
    <t>M40 northbound Jct 8a exit slip road closure</t>
  </si>
  <si>
    <t>M40 northbound Jct 8 Wheatley exit slip road closure</t>
  </si>
  <si>
    <t>A5</t>
  </si>
  <si>
    <t>A5 both directions Hinckley to Higham on the Hill carriageway closure</t>
  </si>
  <si>
    <t>Overall Scheme Details: A5 northbound and southbound Hinckley to Caldecote.
24/7 lay by, carriageway closure and narrow lanes for developer works.
Diversion via Local Authority network.</t>
  </si>
  <si>
    <t>A42</t>
  </si>
  <si>
    <t>A42 southbound M1 Jct 23a to Jct 14 carriageway closure</t>
  </si>
  <si>
    <t>Overall Scheme Details: M1 northbound and southbound, Jct 24a to Jct 23.
Carriageway, slip road and lane closures for electrical works.
Diversion route via National Highways network and local authority network.</t>
  </si>
  <si>
    <t>M1 southbound Jct 24a to Jct 23a carriageway closure</t>
  </si>
  <si>
    <t>A14 westbound Layby closure</t>
  </si>
  <si>
    <t>Overall Scheme Details: A14 eastbound and westbound Jct 10 to Jct 13.
Carriageway, slip road and lane closures due to maintenance works.
Diversion via National Highways and local authority network.</t>
  </si>
  <si>
    <t>A14 eastbound Layby closure</t>
  </si>
  <si>
    <t>A14 eastbound Jct 10 to Jct 13 carriageway closure</t>
  </si>
  <si>
    <t>A46</t>
  </si>
  <si>
    <t>A46 northbound Filingate entry slip road closure</t>
  </si>
  <si>
    <t xml:space="preserve">Overall Scheme Details: A46 northbound and southbound Wanlip to Sixhills.
Carriageway, slip road, layby and lane closures due to maintenance works.
Diversion route via National Highways network and local authority network.
</t>
  </si>
  <si>
    <t>A46 northbound Hobbyhorse Roundabout dedicated lane closure</t>
  </si>
  <si>
    <t>A46 northbound Syston Road exit slip road closure</t>
  </si>
  <si>
    <t>A46 northbound Broughton Lodge entry and exit slip road closure</t>
  </si>
  <si>
    <t>Overall Scheme Details: A46 northbound and southbound Six Hills to Widmerpool.
Slip road, layby and lane closures due to maintenance works
Diversion via National Highways network and local authority network</t>
  </si>
  <si>
    <t>A52</t>
  </si>
  <si>
    <t>A52 eastbound Wollaton road to Priory roundabout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</si>
  <si>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</si>
  <si>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Priory roundabout to Wollaton road carriageway closure</t>
  </si>
  <si>
    <t>A52 Priory roundabout west side partial roundabout closure</t>
  </si>
  <si>
    <t>A45</t>
  </si>
  <si>
    <t>A45 Queen Eleanor southbound exit slip road closure</t>
  </si>
  <si>
    <t>Overall Scheme Details: A45 northbound and southbound, Queen Eleanor roundabout
24/7 lane gain closure on approach to roundabout, slip road and lane closures due to works being undertaken on behalf of Northants Highways.
Diversion route using National Highways and local authority network.</t>
  </si>
  <si>
    <t>A45 Queen Eleanor southbound entry slip road closure</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</si>
  <si>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</si>
  <si>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</si>
  <si>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M45</t>
  </si>
  <si>
    <t>M45 eastbound Thurlaston to M1 Jct 17 carriageway closure</t>
  </si>
  <si>
    <t>Overall Scheme Details: M45 northbound and southbound Thurlaston to M1 Jct 17
Carriageway, slip road and lane closure due to maintenance works
Diversion via National Highways network and local authority network</t>
  </si>
  <si>
    <t>M1 northbound Jct 18 exit slip road closure</t>
  </si>
  <si>
    <t>Overall Scheme Details: M1 northbound and southbound Jct 15a to Jct 19
Slip road, layby and lane closures due to maintenance works.
Diversion via National Highways and local authority network.</t>
  </si>
  <si>
    <t>A14 westbound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</si>
  <si>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</si>
  <si>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 southbound Tuxford Exit slip road closure</t>
  </si>
  <si>
    <t>Overall Scheme Details: A1 southbound Tuxford to Carlton on Trent.
Exit slip road and lane closure for works on local authority network.
Diversion is via National Highways and local authority network.</t>
  </si>
  <si>
    <t>A453</t>
  </si>
  <si>
    <t>A453 southbound A52 link road closure</t>
  </si>
  <si>
    <t>Overall Scheme Details: A453 northbound and southbound Silverdale to Clifton.
Carriageway, slip road and lane closure due to electrical works
Diversion via National Highways network and local authority network</t>
  </si>
  <si>
    <t>A453 southbound Silverdale exit slip road closure</t>
  </si>
  <si>
    <t>A1 northbound Balderton exit slip road closure</t>
  </si>
  <si>
    <t>Overall Scheme Details: A1 northbound and southbound Cromwell to Markham Moor.
Slip road and lane closure due to electrical works
Diversion via National Highways and local authority network</t>
  </si>
  <si>
    <t>A38</t>
  </si>
  <si>
    <t>A38 northbound Coxbench exit slip road closure</t>
  </si>
  <si>
    <t>Overall Scheme Details: A38 northbound Little Eaton to Coxbench
Slip road and lane closure due to maintenance works
Diversion via National Highways network and local authority network</t>
  </si>
  <si>
    <t>M1 southbound Jct 39 to Jct 38, carriageway closure</t>
  </si>
  <si>
    <t>Overall Scheme Details: M1 northbound and southbound Jct 37 to Jct 40.
Carriageway and lane closures for carriageway improvement works.</t>
  </si>
  <si>
    <t>M1 southbound Jct 39 entry slip road closure</t>
  </si>
  <si>
    <t>M1 southbound Jct 38 exit slip road closure</t>
  </si>
  <si>
    <t>M1 southbound Woolley services entry slip road closure</t>
  </si>
  <si>
    <t>M1 southbound Woolley services exit slip road closure</t>
  </si>
  <si>
    <t>A1(M)</t>
  </si>
  <si>
    <t>A1m southbound Jct 38 exit slip road closure</t>
  </si>
  <si>
    <t>Overall Scheme Details: A1M northbound and southbound Jct 38 and A638 eastbound and westbound Redhouse.
Carriageway and lane closures for electrical works.
Diversion route in place via Local authority network.</t>
  </si>
  <si>
    <t>A1m southbound Redhouse entry slip road closure</t>
  </si>
  <si>
    <t>M1 northbound Jct 31 exit slip road closure</t>
  </si>
  <si>
    <t xml:space="preserve">Overall Scheme Details: M1 northbound and southbound Jct 30 to Jct 32
Slip road closures and lane closures for electrical works
Diversion in place via National highways and local authority network </t>
  </si>
  <si>
    <t>M1 southbound Jct 31 entry slip road closure</t>
  </si>
  <si>
    <t>M180</t>
  </si>
  <si>
    <t>M180 eastbound Jct 5 to Brocklesby, carriageway closure</t>
  </si>
  <si>
    <t>Overall Scheme Details: M180 eastbound and westbound Jct 4 to Brocklesby Interchange 
Carriageway closure for drainage 
Diversion A18 A1173 A180</t>
  </si>
  <si>
    <t>A180</t>
  </si>
  <si>
    <t>A180 eastbound Jct 5 entry slip road closure</t>
  </si>
  <si>
    <t>A180 eastbound Brocklesby exit slip road closure</t>
  </si>
  <si>
    <t>A1 northbound Barnsdale bar to Ferrybridge, carriageway closure</t>
  </si>
  <si>
    <t>Overall Scheme Details: A1 northbound and southbound Barnsdale bar to Ferrybridge.
Carriageway closure and lane closures for structure works.
Diversion route in place via local authority network.</t>
  </si>
  <si>
    <t>A1 northbound Barnsdale bar entry slip road closure</t>
  </si>
  <si>
    <t>A1 northbound Middlefield lane exit slip road closure</t>
  </si>
  <si>
    <t>A1 northbound Middlefield lane entry slip road closure</t>
  </si>
  <si>
    <t>A1 northbound Wentbridge exit slip road closure</t>
  </si>
  <si>
    <t>A1 northbound Wentbridge entry slip road closure</t>
  </si>
  <si>
    <t>A1 northbound B6474 exit slip road closure</t>
  </si>
  <si>
    <t>A1 northbound B6474 entry slip road closure</t>
  </si>
  <si>
    <t>A1 northbound Darrington exit slip road closure</t>
  </si>
  <si>
    <t>A1 northbound Darrington entry slip road closure</t>
  </si>
  <si>
    <t>A1 northbound Darrington 2 way traffic slip road closure</t>
  </si>
  <si>
    <t>A1 northbound A162 exit slip road closure</t>
  </si>
  <si>
    <t>A162</t>
  </si>
  <si>
    <t>A162 northbound Jct 33 exit slip road closure</t>
  </si>
  <si>
    <t>A1m northbound to M62 westbound Jct 32a, link road closure</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</si>
  <si>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</si>
  <si>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</si>
  <si>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</si>
  <si>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</si>
  <si>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</si>
  <si>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</si>
  <si>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</si>
  <si>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</si>
  <si>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</si>
  <si>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</si>
  <si>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M62</t>
  </si>
  <si>
    <t>M62 westbound Jct 28 entry slip road closure</t>
  </si>
  <si>
    <t>Overall Scheme Details: M62 eastbound and westbound Jct 27 to Jct 29
Slip road closure and lane closures for inspections
Diversion M62 A653</t>
  </si>
  <si>
    <t>M62 eastbound Jct 28 exit slip road closure</t>
  </si>
  <si>
    <t>Overall Scheme Details: M62 eastbound Jct 27 to Jct 28
Slip road and lane closures for technology works 
Diversion M62</t>
  </si>
  <si>
    <t>M18</t>
  </si>
  <si>
    <t>M18 northbound Jct 5 exit slip road closure</t>
  </si>
  <si>
    <t>Overall Scheme Details: M18 northbound and southbound Jct 4 to Jct 5 M180 westbound Jct 1 to Ings 
Carriageway closure for carriageway repairs
Diversion M18 A614 A630</t>
  </si>
  <si>
    <t>M180 Jct 5 Ings roundabout, carriageway closure</t>
  </si>
  <si>
    <t>M621</t>
  </si>
  <si>
    <t>M621 anticlockwise Jct 6 entry slip road closure</t>
  </si>
  <si>
    <t>Overall Scheme Details: M621 anticlockwise Jct 6 to Jct 5
Slip road and lane closure for general cleaning and maintenance
Diversion via M621</t>
  </si>
  <si>
    <t>A66</t>
  </si>
  <si>
    <t>A66 eastbound Little Burdon to Elton carriageway closure including all exit slip roads and entry slip roads (64, 82)</t>
  </si>
  <si>
    <t>Overall Scheme Details: A66 eastbound and westbound Little Burdon to Boathouse Interchange, Thornaby 
Carriageway closures, 40mph speed restriction, lane closures and 24/7 layby closures with diversion route for electrical and barrier renewals</t>
  </si>
  <si>
    <t>A1 southbound Seaton Burn 24hr layby closure</t>
  </si>
  <si>
    <t>Overall Scheme Details: A1M northbound and southbound Jct 63 to Jct 66, A194M
Carriageway closures, lane closures for resurfacing area scheme</t>
  </si>
  <si>
    <t>A1M southbound Jct 65 to Jct 64 carriageway closure</t>
  </si>
  <si>
    <t>A194M</t>
  </si>
  <si>
    <t>A194M southbound Havannah to A1M carriageway closure</t>
  </si>
  <si>
    <t>A194M southbound Havannah entry slip road closure</t>
  </si>
  <si>
    <t>A1M southbound Washington exit slip road closure</t>
  </si>
  <si>
    <t>A1M southbound Jct 63 to Jct 61 carriageway closure</t>
  </si>
  <si>
    <t>Overall Scheme Details: A1M northbound and southbound Jct 61 to Jct 63
Carriageway closures. lane closure, 24hr lane closures with width and speed restrictions for Barrier Renewals</t>
  </si>
  <si>
    <t>A1M southbound Jct 63 entry slip road closure</t>
  </si>
  <si>
    <t>A1M southbound Jct 62 exit slip road closure</t>
  </si>
  <si>
    <t>A1M southbound Jct 62 entry slip road closure</t>
  </si>
  <si>
    <t>A1M southbound Washington Services entry slip road closure</t>
  </si>
  <si>
    <t>A1 southbound Hebron to St Leonards carriageway closure</t>
  </si>
  <si>
    <t>Overall Scheme Details: A1 northbound and southbound Clifton to Warreners House
carriageway and lane closures with layby closures for carriageway renewal</t>
  </si>
  <si>
    <t>A1 southbound A697 entry slip road closure</t>
  </si>
  <si>
    <t>A1 southbound St Leonards exit slip road closure</t>
  </si>
  <si>
    <t>A1 northbound Jct 72 exit slip road closure</t>
  </si>
  <si>
    <t xml:space="preserve">Overall Scheme Details: A1 northbound Metro Center to Swalwell
Carriageway closure for drainage works </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</si>
  <si>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</si>
  <si>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</si>
  <si>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</si>
  <si>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t>
  </si>
  <si>
    <t>A19 southbound to A66 westbound slip road closure</t>
  </si>
  <si>
    <t>m1 northbound  jct 43-jct 45 carriageway closure</t>
  </si>
  <si>
    <t xml:space="preserve">Overall Scheme Details: m1 northbound jct 43-jct 45 carriageway  closure  diversion on national highways  and local authority networks  Structure  maintenance </t>
  </si>
  <si>
    <t>m1 northbound jct 44 entry slip road carriageway closure</t>
  </si>
  <si>
    <t>A63 west to m1 south dedicated link carriageway closure</t>
  </si>
  <si>
    <t xml:space="preserve">Overall Scheme Details: A63 westbound to m1 southbound dedicated link carriageway closure diversion on national highways network </t>
  </si>
  <si>
    <t>A64</t>
  </si>
  <si>
    <t>A64 westbound to A1M southbound link carriageway closure</t>
  </si>
  <si>
    <t xml:space="preserve">Overall Scheme Details: A64 westbound to A1(M) southbound link road  and A1(M) southbound Jct 43 to jctb42  carriageway  closure with lane closures diversion on national highways </t>
  </si>
  <si>
    <t>A1(M) southbound jct 43 to jct 42 carriageway closure</t>
  </si>
  <si>
    <t>M67</t>
  </si>
  <si>
    <t>M67 Eastbound Jct 2 entry slip road closure</t>
  </si>
  <si>
    <t xml:space="preserve">Overall Scheme Details: M67 Eastbound and Westbound J1a to J3 - Carriageway Closure for Structure - New/Reconstruction </t>
  </si>
  <si>
    <t>M57</t>
  </si>
  <si>
    <t>M57 Southbound Jct 1 exit slip road closure</t>
  </si>
  <si>
    <t xml:space="preserve">Overall Scheme Details: M57 southbound J1 exit slip to Tarbuck Island carriageway closure due to works by Knowsley Council </t>
  </si>
  <si>
    <t>M62 westbound jct 6 exit slip road closure</t>
  </si>
  <si>
    <t>Overall Scheme Details: M62 westbound jct 6 exit slip road closure due to improvements</t>
  </si>
  <si>
    <t>M6</t>
  </si>
  <si>
    <t>M6 southbound jct 22 entry slip road closure</t>
  </si>
  <si>
    <t>Overall Scheme Details: M6 southbound J22 to J21A - lane closures and slip road closure for drainage on behalf of National Highways</t>
  </si>
  <si>
    <t>M6 southbound link M62 eastbound closure</t>
  </si>
  <si>
    <t>M6 southbound link to M62 westbound closure</t>
  </si>
  <si>
    <t>M6 Northbound Jct 27 entry slip road closure</t>
  </si>
  <si>
    <t xml:space="preserve">Overall Scheme Details: M6 Northbound junction 26 to junction 27 - Carriageway Closure for Horticulture (Cutting and Planting) </t>
  </si>
  <si>
    <t>M6 Northbound Jct 27 exit slip road closure</t>
  </si>
  <si>
    <t>M66</t>
  </si>
  <si>
    <t>M66 southbound jct 2 carriageway closure between exit and entry slip roads</t>
  </si>
  <si>
    <t xml:space="preserve">Overall Scheme Details: M66 northbound and southbound jct 4 - 2 lane closures and carriageway closures due to maintenance </t>
  </si>
  <si>
    <t>M66 southbound jct 3 - 4 carriageway closure</t>
  </si>
  <si>
    <t>M66 southbound jct 3 entry slip road closure</t>
  </si>
  <si>
    <t>M66 southbound jct 4 exit slip road closure</t>
  </si>
  <si>
    <t>M66 southbound to M62 eastbound link road closure</t>
  </si>
  <si>
    <t>A56</t>
  </si>
  <si>
    <t>A56 Northbound Bent Gate to Rising Bridge carriageway closure</t>
  </si>
  <si>
    <t>Overall Scheme Details: A56 northbound Bent Gate to Hud Hey - carriageway closure for carriageway - reconstruction/renewal on behalf of National Highways</t>
  </si>
  <si>
    <t>A56 Northbound Bent Gate entry slip road closure</t>
  </si>
  <si>
    <t>A56 Northbound Grane Road exit slip road closure</t>
  </si>
  <si>
    <t>M60</t>
  </si>
  <si>
    <t>M60 Anticlockwise to M61 Northbound link road closure</t>
  </si>
  <si>
    <t xml:space="preserve">Overall Scheme Details: M60 anti-clockwise J16 to J15 - carriageway closure for electrical works </t>
  </si>
  <si>
    <t>M60 Anticlockwise Jct 5 entry slip road closure</t>
  </si>
  <si>
    <t>Overall Scheme Details: M60 both directions J5  to J3 - carriageway closure for barrier/fence safety repairs</t>
  </si>
  <si>
    <t>M53</t>
  </si>
  <si>
    <t>M53 Northbound Jct4 exit slip road closure</t>
  </si>
  <si>
    <t>Overall Scheme Details: M53 northbound J5 to J4 - carriageway closure for barriers - permanent</t>
  </si>
  <si>
    <t>M60 clockwise jct 27 entry slip road closure</t>
  </si>
  <si>
    <t>Overall Scheme Details: M60 both directions J24 to J25 - carriageway closure for drainage</t>
  </si>
  <si>
    <t>M62 eastbound jct 11 entry slip road closure</t>
  </si>
  <si>
    <t>Overall Scheme Details: M62 both directions J10 to J12 - carriageway closure for communications on behalf of National Highways</t>
  </si>
  <si>
    <t>M61</t>
  </si>
  <si>
    <t>M61 northbound Rivington Services closed</t>
  </si>
  <si>
    <t>Overall Scheme Details: M61 northbound J6 to J8 - carriageway closure for horticulture (cutting and planting) on behalf of National Highways</t>
  </si>
  <si>
    <t>M58</t>
  </si>
  <si>
    <t>M58 Westbound Orrel Interchange to Jct 5 Carriageway Closure</t>
  </si>
  <si>
    <t>Overall Scheme Details: M58 both directions Jct 4 to Orrel Interchange - carriageway closure for electrical works on behalf of National Highways</t>
  </si>
  <si>
    <t>M58 Westbound Jct 5 exit slip road closure</t>
  </si>
  <si>
    <t>M60 Anticlockwise Jct 18 dedicated link road closure</t>
  </si>
  <si>
    <t>Overall Scheme Details: M62 westbound J19 to M60 - carriageway closure for signs - maintenance on behalf of National Highways</t>
  </si>
  <si>
    <t>M56</t>
  </si>
  <si>
    <t>M56 Eastbound Jct 14 exit slip road closure</t>
  </si>
  <si>
    <t>Overall Scheme Details: M56 eastbound J15 to J14 - carriageway closure for drainage on behalf of National Highways</t>
  </si>
  <si>
    <t>M56 Westbound to M53 Northbound link road closure</t>
  </si>
  <si>
    <t>Overall Scheme Details: M53 both directions Jct 10 to Jct 12 - carriageway closure for horticulture (cutting and planting) on behalf of National Highways</t>
  </si>
  <si>
    <t>A627M</t>
  </si>
  <si>
    <t>A627(M) Southbound jct 3 to 1 carriageway closure</t>
  </si>
  <si>
    <t>Overall Scheme Details: A627M both directions Jct 1  to Jct 3 - carriageway closure for inspection/survey on behalf of National Highways</t>
  </si>
  <si>
    <t>A627(M) northbound jct 1 entry slip road</t>
  </si>
  <si>
    <t>A627(M) eastbound Slattocks Link closure</t>
  </si>
  <si>
    <t>A627(M) southbound jct 2 exit slip road closure</t>
  </si>
  <si>
    <t>A627(M) southbound jct 2 entry slip road closure</t>
  </si>
  <si>
    <t>A627(M) Northbound Jct 1 to 3 carriageway closure</t>
  </si>
  <si>
    <t>A627(M) Northbound Jct 2 exit slip road closures</t>
  </si>
  <si>
    <t>A627(M) southbound jct 1 exit slip road closure</t>
  </si>
  <si>
    <t>A627(M) Northbound Jct 2 entry slip road closures</t>
  </si>
  <si>
    <t>A34</t>
  </si>
  <si>
    <t>A34 Southbound to M56 Westbound link road closure</t>
  </si>
  <si>
    <t>Overall Scheme Details: M56 westbound A34 to M56 - carriageway closure for horticulture (cutting and planting) on behalf of National Highways</t>
  </si>
  <si>
    <t>M56 Eastbound to M6 Northbound link road closure</t>
  </si>
  <si>
    <t>Overall Scheme Details: M56 eastbound J10 to J9 - carriageway closure for carriageway - reconstruction/renewal on behalf of National Highways</t>
  </si>
  <si>
    <t>M56 Eastbound to M6 Southbound link road closure</t>
  </si>
  <si>
    <t>A55</t>
  </si>
  <si>
    <t>A55 Eastbound Jct 40 exit slip road closure</t>
  </si>
  <si>
    <t>Overall Scheme Details: A55 both directions Jct 39 to Jct 40 - carriageway closure for electrical works on behalf of National Highways</t>
  </si>
  <si>
    <t>A55 Westbound Jct 40 entry slip road closure</t>
  </si>
  <si>
    <t>M6 Northbound Jct 39 to 40 Carriageway closure</t>
  </si>
  <si>
    <t>Overall Scheme Details: M6 Northbound and Southbound Jct 39 to 40
Lane 1 closure for structural maintenance work and rail bridge replacement</t>
  </si>
  <si>
    <t>M6 Northbound Jct 39 Entry slip road closure</t>
  </si>
  <si>
    <t>A590</t>
  </si>
  <si>
    <t>A590 Eastbound and Westbound Newby Bridge to Meathop Rbt Carriageway closure</t>
  </si>
  <si>
    <t xml:space="preserve">Overall Scheme Details: A590 Eastbound and Westbound Newby Bridge to Meathop roundabout
Carriageway closure for Carriageway resurfacing and roadmarking
</t>
  </si>
  <si>
    <t>M6 Northbound Jct 31 Exit slip road closure</t>
  </si>
  <si>
    <t xml:space="preserve">Overall Scheme Details: M6 Northbound and Southbound M61 Jct 9 to M6 J32 
Various lane closure, slip road closures for survey works </t>
  </si>
  <si>
    <t>Overall Scheme Details: M6 Northbound Jct 31
Lane 3/2/1 Lane 4 running and Jct 31 exit slip closure for textbanding works</t>
  </si>
  <si>
    <t>M3</t>
  </si>
  <si>
    <t>M3 southbound Jct 9 exit slip road closure</t>
  </si>
  <si>
    <t>Overall Scheme Details: M3 both directions Jct 8 to Jct 11 and A34 both directions Three Maids Hill to M3 Jct 9.
Carriageway, slip road and lane closures for major improvement work.</t>
  </si>
  <si>
    <t>M3 Jct 9 Roundabout partial closure including lane closures</t>
  </si>
  <si>
    <t>M27</t>
  </si>
  <si>
    <t>M27 westbound Jct 8 and Jct 7 entry slips and Jct 7 and Jct 5 exit slip roads closure</t>
  </si>
  <si>
    <t>Overall Scheme Details: M27 both directions Jct 4 to Jct 9.
Carriageway, slip road and lane closures for major resurfacing work.</t>
  </si>
  <si>
    <t>M3 northbound Jct 6 to Jct 5 carriageway closure</t>
  </si>
  <si>
    <t>Overall Scheme Details: M3 northbound Jct 6 to Jct 5.
Carriageway and lane closures for drainage work.</t>
  </si>
  <si>
    <t>A3</t>
  </si>
  <si>
    <t>A3 southbound Liss to Berelands carriageway closure</t>
  </si>
  <si>
    <t>Overall Scheme Details: A3 southbound Liss to Berelands,
Carriageway closure for horticulture works.</t>
  </si>
  <si>
    <t>A31</t>
  </si>
  <si>
    <t>A31 westbound Ringwood exit slip road closure</t>
  </si>
  <si>
    <t>Overall Scheme Details: A31 both directions Ringwood.
Slip road and lane closures for street lighting work.</t>
  </si>
  <si>
    <t>A303</t>
  </si>
  <si>
    <t>A303 eastbound Picket Twenty between the slips carriageway closure</t>
  </si>
  <si>
    <t>Overall Scheme Details: A303 both directions Picket Twenty to Winchester Road.
Carriageway, slip road and lane closures for structures work.</t>
  </si>
  <si>
    <t>A303 westbound Picket Twenty exit slip road closure</t>
  </si>
  <si>
    <t>A303 westbound Picket Twenty entry slip road closure</t>
  </si>
  <si>
    <t>A3 both directions Queen Elizabeth Country Park link road closure</t>
  </si>
  <si>
    <t>Overall Scheme Details: A3 both directions QECP.
Slip road and lane closure for drainage work.</t>
  </si>
  <si>
    <t>A23</t>
  </si>
  <si>
    <t>A23 northbound Patcham to Bolney carriageway closure</t>
  </si>
  <si>
    <t>Overall Scheme Details: A23 both directions Bolney to Brighton
Carriageway and layby closures for resurfacing works</t>
  </si>
  <si>
    <t>A27</t>
  </si>
  <si>
    <t>A27 eastbound Devils Dyke entry slip road closure</t>
  </si>
  <si>
    <t>A21</t>
  </si>
  <si>
    <t>A21 both directions Johns Cross roundabout to Junction road carriageway closure</t>
  </si>
  <si>
    <t xml:space="preserve">Overall Scheme Details: A21 both directions Johns Cross roundabout to Junction Road,
carriageway closure for maintenance works </t>
  </si>
  <si>
    <t>A21 both directions Lamberhurst roundabout to Kippings Cross roundabout carriageway closure</t>
  </si>
  <si>
    <t xml:space="preserve">Overall Scheme Details: A21 both directions Lamberhurst roundabout to Kippings Cross roundabout,
Carriageway closure for maintenance works </t>
  </si>
  <si>
    <t>A21 both directions B2099 to Coopers Corner carriageway closure</t>
  </si>
  <si>
    <t>Overall Scheme Details: A21 both directions Junction With B2099 to Coopers Corner 
carriageway closure and traffic signals for carriageway works.</t>
  </si>
  <si>
    <t>M20</t>
  </si>
  <si>
    <t>M20 westbound Jct 6 distributor road between exit slip and entry slip road closed</t>
  </si>
  <si>
    <t>Overall Scheme Details: M20 westbound Junction 6 to Junction 5
carriageway and lane closure for barrier renewal works</t>
  </si>
  <si>
    <t>M20 eastbound Jct 12 exit slip road closure</t>
  </si>
  <si>
    <t>Overall Scheme Details: M20 eastbound Junction 11A to Junction 12
slip road and lane closure for drainage works</t>
  </si>
  <si>
    <t>A27 eastbound Boxgrove to Fontwell east roundabout carriageway closure</t>
  </si>
  <si>
    <t xml:space="preserve">Overall Scheme Details: A27 both directions Temple Bar Interchange to Fontwell East Roundabout
carriageway closure for communication works </t>
  </si>
  <si>
    <t>A2070</t>
  </si>
  <si>
    <t>A2070 eastbound footway closure (1.1 - 0.7)</t>
  </si>
  <si>
    <t>Overall Scheme Details: A2070 eastbound Bad Munstereifel Road
Footway closure for UK Power Networks</t>
  </si>
  <si>
    <t>A27 eastbound Falmer entry slip road closure</t>
  </si>
  <si>
    <t>Overall Scheme Details: A27 eastbound Coldean to Falmer,
Slip road and lane closure for maintenance works.</t>
  </si>
  <si>
    <t>A21 southbound Vauxhall exit slip road closure</t>
  </si>
  <si>
    <t>Overall Scheme Details: A21 southbound Vauxhall,
Reduced speed limit and lane closure for emergency works.</t>
  </si>
  <si>
    <t>A249</t>
  </si>
  <si>
    <t>A249 Southbound Key Street on slip</t>
  </si>
  <si>
    <t>Overall Scheme Details: A249 Southbound Key Street on slip</t>
  </si>
  <si>
    <t>M25</t>
  </si>
  <si>
    <t>M25 anti clockwise Jct 8 entry slip road closure</t>
  </si>
  <si>
    <t>Overall Scheme Details: M25 anti clockwise Jct 8 to Jct 7
Lane closures and slip road closure for maintenance works.
Diversion via National Highways and Local Authority roads</t>
  </si>
  <si>
    <t>M25 Clockwise Jct 25 to Jct 27 carriageway, exit and entry slip road closure</t>
  </si>
  <si>
    <t xml:space="preserve">Overall Scheme Details: M25 Clockwise Jct 25 to Jct 27
Carriageway and slip road closure for tunnel works
Diversion via Local Authority and National Highway Network </t>
  </si>
  <si>
    <t>M25 Anti-clockwise Jct 3 to Jct 2 carriageway closure</t>
  </si>
  <si>
    <t>Overall Scheme Details: M25 Anti-clockwise Jct 3 to Jct 2
Carriageway and lane closure for resurfacing work
Diversion via National Highways and Local Authorities Network</t>
  </si>
  <si>
    <t>M20 Westbound Jct 1 to M25 Anti-clockwise Jct 3 link road closure</t>
  </si>
  <si>
    <t>A2</t>
  </si>
  <si>
    <t>A2 Westbound Dartford Heath entry slip road closure</t>
  </si>
  <si>
    <t>Overall Scheme Details: A2 Westbound Dartford Heath to Danson Interchange
Carriageway and lane closure for TfL maintenance works
Diversion via National Highways and Local Authorities Network</t>
  </si>
  <si>
    <t>A2 Westbound Dartford Heath to Danson Interchange carriageway closure</t>
  </si>
  <si>
    <t>A1(M) Southbound Jct 3 to Jct 1 Carriageway closure</t>
  </si>
  <si>
    <t xml:space="preserve">Overall Scheme Details: A1(M) Southbound Jct 4 to Jct 1 
Lane, Slip road and Carriageway closure for Surfacing works 
Diversion via Local Authorities network 
</t>
  </si>
  <si>
    <t>A282</t>
  </si>
  <si>
    <t>A282 Northbound Dartford Crossing East Tunnel closure No access over Dartford Crossing for vehicles over 4.8m</t>
  </si>
  <si>
    <t xml:space="preserve">Overall Scheme Details: A282 Northbound Dartford Crossing East Tunnel
Tunnel closure for maintenance works
Diversion via National Highways network
</t>
  </si>
  <si>
    <t>M1 Northbound Jct 6 Exit Slip road closure</t>
  </si>
  <si>
    <t xml:space="preserve">Overall Scheme Details: M1 Northbound Jct 5 to Jct 6 and A405 Northbound and Southbound Jct Mount Pleasant Lane to Jct North Orbital Road 
Lane, Slip road and Carriageway closure for Traffic Signal survey works 
Diversion via National Highways network </t>
  </si>
  <si>
    <t>M25 Clockwise Jct 30 exit slip road closure</t>
  </si>
  <si>
    <t>Overall Scheme Details: M25 Clockwise Jct 29 to Jct 30
Lane and slip road closure for planned technology works
Diversion via National Highways Network</t>
  </si>
  <si>
    <t>A13</t>
  </si>
  <si>
    <t>A13 Eastbound Mardyke Roundabout exit slip road closure</t>
  </si>
  <si>
    <t>Overall Scheme Details: A13 Eastbound Wennington to Mardyke Roundabout
Lane and slip road closure for planned technology works
Diversion via National Highways Network</t>
  </si>
  <si>
    <t>M25 Jct 30 Roundabout carriageway closure</t>
  </si>
  <si>
    <t>Overall Scheme Details: M25 Jct 30 Roundabout
Carriageway and lane closure for planned technology works
Diversion via National Highways and Local Authorities Network</t>
  </si>
  <si>
    <t>M25 anticlockwise Jct 14 entry slip road closure</t>
  </si>
  <si>
    <t>Overall Scheme Details: M25 anticlockwise Jct 14 to Jct 13
Slip road closures for resurfacing 
Diversion via National Highways roads</t>
  </si>
  <si>
    <t>M25 anticlockwise Jct 13 Exit slip Road Closure</t>
  </si>
  <si>
    <t>A21 Northbound Chipstead to M25 Clockwise and Anti-clockwise Jct 5 carriageway closure</t>
  </si>
  <si>
    <t>Overall Scheme Details: A21 Northbound Chipstead to M25 Clockwise and Anti-clockwise Jct 5
Carriageway closure for gantry sign replacement works
Diversion via Local Authorities and National Highways Network</t>
  </si>
  <si>
    <t>M25 Anticlockwise Jct 23 entry slip road closure</t>
  </si>
  <si>
    <t xml:space="preserve">Overall Scheme Details: M25 Clockwise and Anticlockwise Jct 23 to Jct 22 and A1 Northbound Jct Bignells Corner 
Lane, Hardshoulder and Slip road closure for Camera maintenance works 
Diversion via National Highways network
</t>
  </si>
  <si>
    <t>A40</t>
  </si>
  <si>
    <t>A40 Eastbound Jct Denham Roundabout Entry Slip Road and Carriageway closure</t>
  </si>
  <si>
    <t xml:space="preserve">Overall Scheme Details: A40 Clockwise, Eastbound and Westbound Jct Swakeleys to Jct Denham Roundabout 
Lane, Slip road and Carriageway closure for Survey works 
Diversion via National Highways network 
</t>
  </si>
  <si>
    <t>M3 Westbound Jct 1 to Jct 2  Carriageway and slip road Closure</t>
  </si>
  <si>
    <t>Overall Scheme Details: M3 Westbound Jct 1 to Jct 2 
Lane and carriageway closure for Gantry Sign Replacement Works. 
Diversion via Local Authorities network</t>
  </si>
  <si>
    <t>M25 Anti-Clockwise Jct 11 entry slip road closure</t>
  </si>
  <si>
    <t>Overall Scheme Details: M25 Anti-Clockwise Jct 11 entry slip road
Carriageway Closure for electrical works. 
Diversion via National Highways network</t>
  </si>
  <si>
    <t>A30</t>
  </si>
  <si>
    <t>A30 westbound Highgate Hill exit slip road closed</t>
  </si>
  <si>
    <t>Overall Scheme Details: A30 westbound Highgate Hill exit and entry slip roads closed for Virgin Media works. Exit slip diversion via A30 westbound to Fraddon and return to exit. Entry slip diversion via A30 eastbound to Victoria and return</t>
  </si>
  <si>
    <t>A30 westbound Highgate Hill entry slip road closed</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</si>
  <si>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</si>
  <si>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</si>
  <si>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</si>
  <si>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</si>
  <si>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Marleyhead to - Dartbridge carriageway closure (75/0 to 82/2)</t>
  </si>
  <si>
    <t>Overall Scheme Details: A38 eastbound Marley Head to Dartbridge - carriageway closure for horticultural works.
Diversion via- A385, A384 and rejoin A38 at Dartbidge.</t>
  </si>
  <si>
    <t>A30 eastbound Cheriton Cross slip road closure</t>
  </si>
  <si>
    <t>Overall Scheme Details: A30 eastbound Cheriton Cross exit slip road closure for electrical works.
Diversion via A30 eastbound to Alphington and return</t>
  </si>
  <si>
    <t>M4</t>
  </si>
  <si>
    <t>M4 eastbound Jct 20 to 19 carriageway closure</t>
  </si>
  <si>
    <t>Overall Scheme Details: M4 eastbound Jct 20 to 19 - carriageway closure for drainage work.
Diversion via exit M5 Jct 16, A38, B4469 Muller Road, M32 northbound, M4 eastbound.</t>
  </si>
  <si>
    <t>M4 eastbound entry slip from M5 northbound closed</t>
  </si>
  <si>
    <t>M4 eastbound entry slip from M5 southbound closed</t>
  </si>
  <si>
    <t>M5</t>
  </si>
  <si>
    <t>M5 southbound Jct 30 entry slip road carriageway closure</t>
  </si>
  <si>
    <t>Overall Scheme Details: M5 southbound Jct 30 exit and entry slip road carriageway closure for resurfacing. 
Diversion for entry slip via M5 northbound to Jct 29 and return. 
Diversion for exit slip via M5, A30 Alphington and return.</t>
  </si>
  <si>
    <t>M5 southbound Jct 30 exit slip carriageway closure</t>
  </si>
  <si>
    <t>A36</t>
  </si>
  <si>
    <t>A36 both directions Cotley Hill to Codford St Peter carriageway closure</t>
  </si>
  <si>
    <t>Overall Scheme Details: A36 both directions Cotley Hill to Codford St Peter carriageway closure for resurfacing
Diversion northbound to Crockerton, A350 to Furze Hedge, A303 eastbound A36 northbound</t>
  </si>
  <si>
    <t>A303 eastbound Hazelgrove roundabout exit and entry slip closed</t>
  </si>
  <si>
    <t>Overall Scheme Details: A303 eastbound Hazelgrove roundabout exit and entry slip (Old A359) closed, for Sparkford to Ilchester improvement scheme.
Eastbound entry diversion via - A359 to Sparkford Jct and rejoin the A303
Eastbound exit diversion via - A303 to Sparkford Jct, A359 to Hazelgrove roundabout.</t>
  </si>
  <si>
    <t>M5 northbound Jct 13 entry slip closure</t>
  </si>
  <si>
    <t>Overall Scheme Details: M5 northbound Jct 13 to Jct 12 carriageway closure - for resurfacing works.
Diversion via - A419, A38, rejoin M5 Jct 12.</t>
  </si>
  <si>
    <t>M5 northbound Jct 13 to Jct 12 carriageway closure</t>
  </si>
  <si>
    <t>M4 westbound Jct 19 exit slip closure</t>
  </si>
  <si>
    <t>Overall Scheme Details: M4 westbound Jct 19 exit slip closure - for White lining/Road markings scheme. 
Diversion via - M4 westbound, exit M5 Jct 16, A38, B4469 Muller Road, M32 northbound, M4 eastbound.</t>
  </si>
  <si>
    <t>A303 eastbound Longbarrow to Countess carriageway closure</t>
  </si>
  <si>
    <t xml:space="preserve">Overall Scheme Details: A303 eastbound Longbarrow to Countess carriageway closure for electrical works.
Diversion via A360, The Packway and Countess Road. </t>
  </si>
  <si>
    <t>M4 eastbound Jct 19 to 18 carriageway closure</t>
  </si>
  <si>
    <t>Overall Scheme Details: M4 eastbound Jct 19 to 18 carriageway closure for A432 Badminton Road overbridge works. Diversion via M32 Jct 1, A4174, A420 and A46 to re-join at Jct M4 Jct 18.</t>
  </si>
  <si>
    <t>A35</t>
  </si>
  <si>
    <t>A35 both directions Monkey Jump to Stinsford used as part diversion route for works at B3143 Piddlehinton</t>
  </si>
  <si>
    <t>Overall Scheme Details: A35 both directions Monkey Jump to Stinsford used as part diversion route for works at B3143 Piddlehinton</t>
  </si>
  <si>
    <t>M6 northbound Jct 5 to Jct 6 carriageway closure</t>
  </si>
  <si>
    <t>Overall Scheme Details: M6 both directions Jct 5 to Jct 6.
Carriageway closure for maintenance works.
Diversion via National Highways and local authority network.</t>
  </si>
  <si>
    <t>A46 southbound Leek Wooton between exit and entry slip road carriageway closure</t>
  </si>
  <si>
    <t>Overall Scheme Details: A46 both directions Budbrooke to Kenilworth.
Carriageway closures for maintenance works.
Diversion via National Highways and local authority network.</t>
  </si>
  <si>
    <t>A46 northbound Leek Wooton between exit and entry slip road carriageway closure</t>
  </si>
  <si>
    <t>M6 southbound Jct 2 to M69 northbound Jct 1 link road closure</t>
  </si>
  <si>
    <t>Overall Scheme Details: M69 both directions Jct 1 to M6 Jct 2.
Carriageway closure for maintenance works.
Diversion via National Highways network.</t>
  </si>
  <si>
    <t>M50</t>
  </si>
  <si>
    <t>M50 westbound Jct 2 to Jct 4 carriageway closure</t>
  </si>
  <si>
    <t>Overall Scheme Details: M5 both directions Jct 8 to M50 Jct 4. 
Entry slip road and lane closures for maintenance works. 
Diversion via National Highways.</t>
  </si>
  <si>
    <t>M5 southbound Jct 3 to Jct 4 carriageway closure</t>
  </si>
  <si>
    <t xml:space="preserve">Overall Scheme Details: M5 both directions Jct 3 to Jct 4a.
Carriageway closures for maintenance works. 
Diversion via National Highways and local authority network. </t>
  </si>
  <si>
    <t>M54</t>
  </si>
  <si>
    <t>M54 eastbound Jct 1 to M6 southbound Jct 10a carriageway closure</t>
  </si>
  <si>
    <t>Overall Scheme Details: M6 southbound Jct 12 to Jct 10.
Carriageway closure for maintenance works. 
Diversion via National Highways.</t>
  </si>
  <si>
    <t>M6 northbound Keele Services exit and entry slip road closures</t>
  </si>
  <si>
    <t>Overall Scheme Details: M6 both directions Jct 15 to Jct 16.
Exit and entry slip road closures for maintenance works.
Diversion via National Highways.</t>
  </si>
  <si>
    <t>M42</t>
  </si>
  <si>
    <t>M42 southbound Jct 2 exit and entry slip road closure</t>
  </si>
  <si>
    <t>Overall Scheme Details: M42 both directions Jct 3 to Catshill.
Exit and entry slip road closure for maintenance works. 
Diversion via National Highways and local authority network.</t>
  </si>
  <si>
    <t>A50</t>
  </si>
  <si>
    <t>A50 both directions Alahambra Interchange Overbridge carriageway closure</t>
  </si>
  <si>
    <t>Overall Scheme Details: A50 both directions Grindley Jct to Heron Jct.
Carriageway closure for maintenance works.
Diversion via National Highways and local authority network.</t>
  </si>
  <si>
    <t>A50 westbound Alahambra Interchange exit and entry slip road closure</t>
  </si>
  <si>
    <t>M42 northbound Jct 6 exit slip road closure</t>
  </si>
  <si>
    <t xml:space="preserve">Overall Scheme Details: M42 northbound Jct 6.
Exit slip road closure for maintenance works.
Diversion via National Highways. </t>
  </si>
  <si>
    <t>A38 northbound Weeford to Swinfen carriageway closure</t>
  </si>
  <si>
    <t xml:space="preserve">Overall Scheme Details: A38 both directions Swinfen to Toyota.
Entry and exit slip road closure for maintenance works. 
Diversion via National Highways and local authority network. </t>
  </si>
  <si>
    <t>M6 southbound Jct 15 exit slip road closure</t>
  </si>
  <si>
    <t>Overall Scheme Details: M6 both directions Jct 15.
Exit and entry slip road closures for maintenance works.
Diversion via National Highways and local authority network.</t>
  </si>
  <si>
    <t>M6 northbound Jct 15 exit slip road closure</t>
  </si>
  <si>
    <t>M6 southbound Jct 14 exit slip road closure</t>
  </si>
  <si>
    <t>Overall Scheme Details: M6 southbound Jct 14.
Exit slip road closure for maintenance works.
Diversion via National Highways network.</t>
  </si>
  <si>
    <t>M42 northbound Jct 9 entry slip road closure</t>
  </si>
  <si>
    <t>Overall Scheme Details: M42 both directions Jct 9.
Entry slip road closures and lane closures for maintenance works.
Diversion via National Highways network.</t>
  </si>
  <si>
    <t>A49</t>
  </si>
  <si>
    <t>A49 both directions A417 Jct to Dinmore Hill carriagway closure</t>
  </si>
  <si>
    <t>Overall Scheme Details: A49 both directions Dinmore Hill. 
Carriageway closure for maintenance works. 
Diversion via National Highways and local authority network.</t>
  </si>
  <si>
    <t>A500</t>
  </si>
  <si>
    <t>A500 northbound Hanford entry slip road and Queensway exit slip road closure</t>
  </si>
  <si>
    <t xml:space="preserve">Overall Scheme Details: A500 both directions Queensway Roundabout to Hanford Roundabout.
Entry and exit slip road closures for maintenance works. 
Diversion via National Highways and local authority network.
</t>
  </si>
  <si>
    <t>A45 westbound A423 southbound exit slip road closure</t>
  </si>
  <si>
    <t>Overall Scheme Details: A45 both directions Thurlaston Interchange to Tollbar End. 
Entry slip road closure and lane closures for maintenance works.
Diversion via National Highways and local authority network.</t>
  </si>
  <si>
    <t>A5 eastbound Ventura Park entry slip road closure</t>
  </si>
  <si>
    <t>Overall Scheme Details: A5 eastbound Ventura Park.
Entry slip road closure for maintenance works.
Diversion via National Highways and local authority network.</t>
  </si>
  <si>
    <t>A45 clockwise Festival roundabout partial roundabout carriageway closure (western side)</t>
  </si>
  <si>
    <t>Overall Scheme Details: A45 clockwise Festival roundabout.
Partial roundabout carriageway closure (western side) for maintenance works.
Diversion via National Highways and local authority network.</t>
  </si>
  <si>
    <t>M42 southbound Jct 5 exit slip road closure</t>
  </si>
  <si>
    <t xml:space="preserve">Overall Scheme Details: M42 southbound Jct 5. 
Exit slip road closure for maintenance works. 
Diversion via National Highways and local authority network. </t>
  </si>
  <si>
    <t>A50 westbound jct 4 carriageway closure between exit and entry slip roads</t>
  </si>
  <si>
    <t>Overall Scheme Details: A50 DBFO - westbound  Jct4(A38 Toyota)  carriageway closure between exit and entry slip road diversion national highways network  structure maintenance</t>
  </si>
  <si>
    <t>A47 both directions Guyhirn roundabout to New Cut roundabout carriageway closure</t>
  </si>
  <si>
    <t>Overall Scheme Details: A47 both directions 
Peterborough to King's Lynn - carriageway closure and diversion route for construction improvement/upgrade on behalf of National Highways</t>
  </si>
  <si>
    <t>A1 southbound from A47 to A605 carriageway closure</t>
  </si>
  <si>
    <t>Overall Scheme Details: A1 southbound 
A47 Wansford junction to Oundle Road - carriageway closure for carriageway - reconstruction/renewal on behalf of National Highways</t>
  </si>
  <si>
    <t>A47 westbound A1065 exit slip road closure</t>
  </si>
  <si>
    <t>Overall Scheme Details: A47 westbound
A1065 lane closure and exit slip road closure - carriageway closure for structure - new/reconstruction on behalf of National Highways</t>
  </si>
  <si>
    <t>A421 westbound Black Cat Roundabout to Water End Interchange carriageway closure</t>
  </si>
  <si>
    <t>Overall Scheme Details: A1 / A421 both directions 
Biggleswade to St Neots - carriageway closures, lane closures, narrow lanes, permanent layby closures and diversion routes for construction - bypass/new on behalf of National Highways</t>
  </si>
  <si>
    <t>A1 northbound Tempsford to Black Cat Roundabout carriageway closure</t>
  </si>
  <si>
    <t>A14 westbound Jct 16 to Jct 13 carriageway closure</t>
  </si>
  <si>
    <t>Overall Scheme Details: A14 westbound 
Jct 16 to Jct 13 - carriageway closure for carriageway - reconstruction/renewal on behalf of National Highways</t>
  </si>
  <si>
    <t>M1 southbound Jct 8 entry slip road closure</t>
  </si>
  <si>
    <t>Overall Scheme Details: M1 southbound
Jct 7 to Jct 9 - carriageway closure for communications on behalf of National Highways</t>
  </si>
  <si>
    <t>M1 southbound Jct 8 exit slip road closure</t>
  </si>
  <si>
    <t>M40 northbound, Jct 1a to Jct 2, carriageway closure</t>
  </si>
  <si>
    <t>Overall Scheme Details: M40 northbound, 
Jct 1 to Jct 2, lane closures, carriageway closure, link road closures and diversion route for maintenance works.
Diversion via National Highways network and local authority roads.</t>
  </si>
  <si>
    <t>M25 clockwise to M40 northbound, link road closure</t>
  </si>
  <si>
    <t>M25 anti-clockwise to M40 northbound, link road closure</t>
  </si>
  <si>
    <t>M40 northbound, Jct 1 entry slip road closure</t>
  </si>
  <si>
    <t>M40 northbound, Jct 2 exit slip road closure</t>
  </si>
  <si>
    <t>M25 clockwise Jct 16 to M40 southbound Jct 1a Link road closure</t>
  </si>
  <si>
    <t>Overall Scheme Details: M25 clockwise Jct 16 to M40 southbound Jct 1a
Link road closure for maintenance work
Diversion via National Highways network</t>
  </si>
  <si>
    <t>A52 westbound QMC to Priory Island carriageway closure</t>
  </si>
  <si>
    <t>A52 eastbound Priory Island to QMC carriageway closure</t>
  </si>
  <si>
    <t>A14 eastbound Catthorpe to Jct 1 carriageway closure</t>
  </si>
  <si>
    <t xml:space="preserve">Overall Scheme Details: A14, M6 both directions from Catthorpe Interchange to M6 Jct 1.
Carriageway, Exit slip road and lane closures for inspection / survey works.
Diversion route is via National Highways and local authority network. </t>
  </si>
  <si>
    <t>M62 westbound Jct 29 carriageway closure, between exit and entry slip roads</t>
  </si>
  <si>
    <t>Overall Scheme Details: M62 eastbound and westbound Jct 28 to Jct 31 and M1 northbound and southbound Jct 40 to Jct 44. M621 clockwise Jct 7
Carriageway and lane closures for parapet replacement works.
Diversion in place M62 M1 A653</t>
  </si>
  <si>
    <t>A64 westbound Fulford exit slip road closure</t>
  </si>
  <si>
    <t xml:space="preserve">Overall Scheme Details: A64 Westbound Fulford 
Slip road closures  and Lane closure for electrical works 
Diversion in place via National highways and local authority network </t>
  </si>
  <si>
    <t>A64 westbound Fulford entry slip road closure</t>
  </si>
  <si>
    <t>M62 westbound Jct 38 to Jct 37, carriageway closure</t>
  </si>
  <si>
    <t xml:space="preserve">Overall Scheme Details: A63 westbound South cave to Jct 37
Carriageway closure for structure maintenance 
Diversion LA roads </t>
  </si>
  <si>
    <t>M62 westbound Jct 38 entry slip road closure</t>
  </si>
  <si>
    <t>M62 westbound Jct 37 exit slip road closure</t>
  </si>
  <si>
    <t>A1 northbound Jct 65 to Jct 67 carriageway closure</t>
  </si>
  <si>
    <t>Overall Scheme Details: A1 northbound and southbound Jct 63 to Jct 69 
Carriageway and lane closures for construction/improvement upgrade</t>
  </si>
  <si>
    <t>A1 northbound Jct 65 entry slip road closure</t>
  </si>
  <si>
    <t>A1 northbound Jct 66 exit slip road closure</t>
  </si>
  <si>
    <t>A1 northbound Jct 66 entry slip road closure</t>
  </si>
  <si>
    <t>A1 northbound Jct 67 exit slip road closure</t>
  </si>
  <si>
    <t>m62 eastbound jct 28 entry slip road carriageway closure</t>
  </si>
  <si>
    <t xml:space="preserve">Overall Scheme Details: m62 eastbound jct 28 entry slip carriageway closure with lane closures structure maintenance  diversion on NH network </t>
  </si>
  <si>
    <t>M6 Northbound to M62 Westbound link road closure</t>
  </si>
  <si>
    <t>Overall Scheme Details: M6 northbound J21A to J22 - lane closure for drainage</t>
  </si>
  <si>
    <t>M66 northbound jct 3 - 2 carriageway closure</t>
  </si>
  <si>
    <t xml:space="preserve">Overall Scheme Details: M66 northbound and southbound jct 3 - 2 lane closures and carriageway closures due to maintenance works </t>
  </si>
  <si>
    <t>M66 northbound jct 3 entry slip road closure</t>
  </si>
  <si>
    <t>M66 northbound jct 2 exit slip road closure</t>
  </si>
  <si>
    <t>M6 Southbound to M56 Eastbound link road closure</t>
  </si>
  <si>
    <t>Overall Scheme Details: M6 southbound J21 to J20 - carriageway closure for drainage on behalf of National Highways</t>
  </si>
  <si>
    <t>M6 Southbound to M56 Westbound link road closure</t>
  </si>
  <si>
    <t>M6 Southbound Jct 20a exit slip road closure</t>
  </si>
  <si>
    <t>M6 Southbound Jct 20 entry slip road closure</t>
  </si>
  <si>
    <t>M60 Clockwise Jct 25 exit slip road closure</t>
  </si>
  <si>
    <t>M60 Clockwise to M56 Westbound link road closure</t>
  </si>
  <si>
    <t>Overall Scheme Details: M56 both directions J1  to J7 - carriageway closure for carriageway - reconstruction/renewal on behalf of National Highways</t>
  </si>
  <si>
    <t>M56 westbound jct 1 to 3 carriageway closure inc all slips</t>
  </si>
  <si>
    <t>M602</t>
  </si>
  <si>
    <t>M602 Westbound to M60 Clockwise link road closure</t>
  </si>
  <si>
    <t>Overall Scheme Details: M602 westbound Jct 1 to M60 A Jct 12 - carriageway closure for drainage on behalf of National Highways</t>
  </si>
  <si>
    <t>M61 Northbound Jct 5 to 6 Carriageway Closure</t>
  </si>
  <si>
    <t>Overall Scheme Details: M61 northbound J5 to J6 - carriageway closure for electrical works on behalf of National Highways</t>
  </si>
  <si>
    <t>M61 Northbound Jct 5 entry slip road closure</t>
  </si>
  <si>
    <t>M61 Northbound Jct 6 exit slip road closure</t>
  </si>
  <si>
    <t>M60 Anticlockwise Jct 8 entry slip road closure</t>
  </si>
  <si>
    <t>Overall Scheme Details: M60 anti-clockwise J8 to J8 - carriageway closure for barriers - permanent on behalf of National Highways</t>
  </si>
  <si>
    <t>M60 clockwise jct 18 exit slip road closure</t>
  </si>
  <si>
    <t>Overall Scheme Details: M60 clockwise J17 to J18 - carriageway closure for communications on behalf of National Highways</t>
  </si>
  <si>
    <t>A3 northbound Weston exit slip road closure</t>
  </si>
  <si>
    <t>Overall Scheme Details: A3 northbound Weston.
Slip road and lane closures for maintenance works.</t>
  </si>
  <si>
    <t>A3 northbound Weston entry slip road closure</t>
  </si>
  <si>
    <t>A21 both directions Junction road to A28 carriageway closure</t>
  </si>
  <si>
    <t>Overall Scheme Details: A21 both directions Baldslow,
Carriageway closure for East Sussex County Council.</t>
  </si>
  <si>
    <t>A282 Jct 1B Roundabout closure</t>
  </si>
  <si>
    <t>Overall Scheme Details: A282 Southbound Jct 1B Roundabout and approaches
Carriageway and lane closure for resurfacing works
Diversion via National Highways and Local Authorities Network</t>
  </si>
  <si>
    <t>A282 Southbound Jct 1B exit slip road closure</t>
  </si>
  <si>
    <t>A282 Southbound Jct 1B to Jct 2 link road closure</t>
  </si>
  <si>
    <t xml:space="preserve">Overall Scheme Details: A282 Northbound Dartford Crossing East Tunnel
Tunnel closure for maintenance works
Diversion via National Highways Network
</t>
  </si>
  <si>
    <t>M25 Clockwise Jct 29 carriageway closure between the exit and entry slip road</t>
  </si>
  <si>
    <t>Overall Scheme Details: M25 Clockwise Jct 29
Carriageway and lane closure for resurfacing works
Diversion via National Highway network</t>
  </si>
  <si>
    <t>A3 Northbound Ripley to Wisley Carriageway Closure</t>
  </si>
  <si>
    <t>Overall Scheme Details: A3 Northbound Ripley to Wisley 
Carriageway Closure for Technology works.
Diversion via Local Authorites network</t>
  </si>
  <si>
    <t>A3 Southbound M25 Jct 10 to Send Carraigeway closure</t>
  </si>
  <si>
    <t>Overall Scheme Details: A3 Southbound M25 Jct 10 to Send 
Carriageway Closure for Technology and Bridge works.
Diversion via National Highways and Local Authorities network</t>
  </si>
  <si>
    <t>Overall Scheme Details: A36 both directions Cotley Hill to Codford St Peter weekend carriageway closure for resurfacing
Diversion northbound to Crockerton, A350 to Furze Hedge, A303 eastbound A36 northbound
Diversion southbound to Deptford, A303 westbound to Furze Hedge, A350 north to Crockerton</t>
  </si>
  <si>
    <t>A419</t>
  </si>
  <si>
    <t>A419/A417 Northbound Carriageway Closure Cricklade to Daglingworth Quarry Junction</t>
  </si>
  <si>
    <t>Overall Scheme Details: A419/A417 Northbound Carriageway Closure Cricklade to Daglingworth Quarry Junction</t>
  </si>
  <si>
    <t>M48</t>
  </si>
  <si>
    <t>M48 westbound Jct 1 to 2 Severn Bridge carriageway closed</t>
  </si>
  <si>
    <t>Overall Scheme Details: M48 westbound Jct 1 to 2 Severn Bridge weekend carriageway closure for structure maintenance works. 
Diversion via M4 Prince of Wales Bridge.</t>
  </si>
  <si>
    <t>M6 southbound Jct 4a to M42 Jct 8 northbound link road closure</t>
  </si>
  <si>
    <t>Overall Scheme Details: M42 both directions Jct 5a to Jct 9.
Carriageway closures for HS2 works.
Diversion via National Highways and local authority network.</t>
  </si>
  <si>
    <t>M6 southbound Jct 4a to M42 Jct 7a southbound link road closure</t>
  </si>
  <si>
    <t>M6 southbound Jct 4a to M42 southbound Jct 7a link road closure</t>
  </si>
  <si>
    <t>Overall Scheme Details: M42 northbound Jct 6 to Jct 9.
Carriageway closure for maintenance works. 
Diversion via National Highways and local authority network.</t>
  </si>
  <si>
    <t>M6 southbound Jct 4a to M42 northbound Jct 8 link road closure</t>
  </si>
  <si>
    <t>M42 northbound Jct 6 to Jct 9 carriageway closure</t>
  </si>
  <si>
    <t>A45 southbound NEC to M42 northbound Jct 6 entry slip road closure</t>
  </si>
  <si>
    <t>A64 eastbound Fulford entry slip road closure</t>
  </si>
  <si>
    <t xml:space="preserve">Overall Scheme Details: A64 eastbound Bondhill to Fulford 
Slip road closures  and Lane closure for electrical works 
Diversion in place via National highways and local authority network </t>
  </si>
  <si>
    <t>A64 eastbound Fulford exit slip road closure</t>
  </si>
  <si>
    <t>M62 eastbound Jct 24 exit slip road closure</t>
  </si>
  <si>
    <t xml:space="preserve">Overall Scheme Details: M62 eastbound Jct 23 to Jct 24 
Slip road and lane closure white lining/ road markings
Diversion via M62 </t>
  </si>
  <si>
    <t>M62 eastbound Jct 32 exit slip road closure</t>
  </si>
  <si>
    <t>Overall Scheme Details: M62 eastbound Jct 31 to Jct 32
Slip road closure for carriageway repairs
Diversion M62</t>
  </si>
  <si>
    <t>A1 southbound Jct 69 to Jct 65 carriageway closure</t>
  </si>
  <si>
    <t>A1 southbound Jct 69 entry slip road closure</t>
  </si>
  <si>
    <t>A1 southbound Jct 68 exit slip road closure</t>
  </si>
  <si>
    <t>A1 southbound Jct 68 entry slip road closure</t>
  </si>
  <si>
    <t>A1 southbound Jct 67 exit slip road closure</t>
  </si>
  <si>
    <t>A1 southbound Jct 67 entry slip road closure</t>
  </si>
  <si>
    <t>A1 southbound Jct 66 exit slip road closure</t>
  </si>
  <si>
    <t>A1 southbound Jct 66 entry slip road closure</t>
  </si>
  <si>
    <t>A1 southbound Jct 65 exit slip road closure</t>
  </si>
  <si>
    <t>M6 northbound jct 21 entry slip road closure</t>
  </si>
  <si>
    <t xml:space="preserve">Overall Scheme Details: M6 northbound J21 to J21A - carriageway closure for drainage </t>
  </si>
  <si>
    <t>M6 northbound jct 21 exit slip road closure</t>
  </si>
  <si>
    <t>M6 Northbound to M62 Eastbound link road  closure</t>
  </si>
  <si>
    <t>M6 southbound Charnock Richard Services exit slip road closure</t>
  </si>
  <si>
    <t xml:space="preserve">Overall Scheme Details: M6 Southbound junction 27 to junction 28 - Lane Closure for Horticulture (Cutting and Planting) </t>
  </si>
  <si>
    <t>M6 southbound Charnock Richard Services entry slip road closure</t>
  </si>
  <si>
    <t>M62 Westbound Jct 19 to 18 Carriageway Closure</t>
  </si>
  <si>
    <t xml:space="preserve">Overall Scheme Details:  M62 westbound Junction 20 to Junction 18 - carriageway closure for horticulture (cutting and planting) </t>
  </si>
  <si>
    <t>M62 Westbound Jct 19 entry slip road closure</t>
  </si>
  <si>
    <t>M62 Westbound link road to M60 Clockwise road closure</t>
  </si>
  <si>
    <t>M62 Westbound Jct 18 exit slip road closure</t>
  </si>
  <si>
    <t>M62 Westbound Birch Services closure</t>
  </si>
  <si>
    <t>M60 anticlockwise jct 19 carriageway closure between exit and entry slip roads</t>
  </si>
  <si>
    <t>Overall Scheme Details: M60 anti-clockwise J20 to J1 - carriageway closure for white lining/road markings on behalf of National Highways</t>
  </si>
  <si>
    <t>M6 Southbound Jct 20A exit slip road closure</t>
  </si>
  <si>
    <t>Overall Scheme Details: M6 Southbound Jct 20 to Jct 20A - Carriageway Closure for Barrier/Fence Safety Repairs on behalf of Amey</t>
  </si>
  <si>
    <t>M6/A50 Southbound to M56 Westbound link road closure</t>
  </si>
  <si>
    <t>M6 Southbound Jct 40 to 39 Carriageway closure</t>
  </si>
  <si>
    <t>M6 Southbound Jct 40 Entry slip road closure</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</si>
  <si>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</si>
  <si>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</si>
  <si>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</si>
  <si>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A1(M) Southbound Jct Bignells corner and M25 Anti-clockwise Jct 23 Roundabout, exit slip road and carriageway closure</t>
  </si>
  <si>
    <t xml:space="preserve">Overall Scheme Details: M25 Clockwise and Anticlockwise Jct 23 and A1(M) Southbound Jct Bignells corner 
Lane, Slip road and Carriageway closure for White Lining 
Diversion via Local Authority and National Highway network
</t>
  </si>
  <si>
    <t>M25 Anti-clockwise Jct 27 to M11 Northbound and Southbound Jct 6 link road closure exit slip road closure</t>
  </si>
  <si>
    <t>Overall Scheme Details: M25 Anti-clockwise Jct 28 to Jct 27
Lane and link road closure for emergency barrier repairs
Diversion via National Highways and Local Authorities Network</t>
  </si>
  <si>
    <t>A30 eastbound Alphington to M5/A38  - carriageway closure</t>
  </si>
  <si>
    <t>Overall Scheme Details: A30 eastbound Alphington to M5/A38  - carriageway closure for barrier repairs.
Diversion via A377, Bad Homburg Way, A379</t>
  </si>
  <si>
    <t xml:space="preserve">Overall Scheme Details: M6 southbound Jct 14.
Exit slip road closure for maintenance works. 
Diversion via National Highways. </t>
  </si>
  <si>
    <t>A47 both directions Gapton Hall Roundabout to Runham Roundabout carriageway closure</t>
  </si>
  <si>
    <t>Overall Scheme Details: A47 both directions 
Vauxhall Roundabout to Gapton Hall Roundabout - carriageway closure and diversion route for structure - maintenance on behalf of National Highways</t>
  </si>
  <si>
    <t>A1705</t>
  </si>
  <si>
    <t>A1705 eastbound east entry slip carriageway closure</t>
  </si>
  <si>
    <t>Overall Scheme Details: A47 eastbound
 A1075 Dereham east entry  slip  - carriageway closure for barrier fence safety repairs on behalf of National Highways</t>
  </si>
  <si>
    <t>A14 westbound Jct 24A to Jct 21 carriageway closure</t>
  </si>
  <si>
    <t>A14 westbound Jct 35 entry slip road closure</t>
  </si>
  <si>
    <t>Overall Scheme Details: A14 westbound 
Jct 35 to Jct 34 -  entry slip road closure, lane closure and diversion route for carriageway - reconstruction/renewal on behalf of National Highways</t>
  </si>
  <si>
    <t>A1 SB entry slip closure Alconbury</t>
  </si>
  <si>
    <t xml:space="preserve">Overall Scheme Details: A1(M) Southbound between Junction 15 and Junction 14 Lane 1 closure and Alconbury A1 entry slip closure for electrical works </t>
  </si>
  <si>
    <t>A404</t>
  </si>
  <si>
    <t>A404 to M40 Northbound link road closure</t>
  </si>
  <si>
    <t xml:space="preserve">Overall Scheme Details: M40 Northbound.
A404 to Jct 4 Slip road closures and diversion route for maintenance works.
Diversion via national highways network,
</t>
  </si>
  <si>
    <t>M40 Southbound , Jct 6 Exit slip closure</t>
  </si>
  <si>
    <t xml:space="preserve">Overall Scheme Details: M40 Southbound, 
Jct 6 Lane closures, exit and entry slip road closure and diversion route for maintenance works Diversion Via National Highways network </t>
  </si>
  <si>
    <t>M40 Southbound, Jct 6 Entry slip Closure</t>
  </si>
  <si>
    <t>M1 northbound Jct 23a exit slip road closure</t>
  </si>
  <si>
    <t>A42 northbound M1 Jct 23a to Finger Farm roundabout carriageway closure</t>
  </si>
  <si>
    <t>A42 northbound Jct 14 to M1 Jct 23a carriageway closure</t>
  </si>
  <si>
    <t>A46 southbound lay-by closure</t>
  </si>
  <si>
    <t>Overall Scheme Details: A46 northbound and southbound Jct 21a (M1) to Wanlip
Carriageway, slip road , lay-By and lane closure for horticultural works.
Diversion via National Highways network and local authority network.</t>
  </si>
  <si>
    <t>A46 southbound Wanlip entry slip road closure</t>
  </si>
  <si>
    <t>A46 southbound Paddy's Lane entry and exit slip road  closure</t>
  </si>
  <si>
    <t>M1 southbound Jct 16 exit slip road closure</t>
  </si>
  <si>
    <t>A45 southbound dedicated left turn lane closure</t>
  </si>
  <si>
    <t>Overall Scheme Details: A45 southbound Chowns Mill roundabout.
Lane closures due to maintenance works.</t>
  </si>
  <si>
    <t>A453 northbound Clifton Lane exit slip road closure</t>
  </si>
  <si>
    <t>A14 eastbound Jct 3 to Jct 7 carriageway closure</t>
  </si>
  <si>
    <t>Overall Scheme Details: A14 eastbound Jct 3 to Jct 7
Carriageway, slip road, layby and lane closure due to maintenance works
Diversion via National Highways network and local authority network</t>
  </si>
  <si>
    <t>M1 southbound Jct 15 to Jct 14 carriageway closure</t>
  </si>
  <si>
    <t>Overall Scheme Details: M1 southbound Jct 15 to Jct 14.
Carriageway, slip road and lane closures due to survey works.
Diversion via National Highways and local authority network.</t>
  </si>
  <si>
    <t>M62 westbound Jct 25 entry slip road closure</t>
  </si>
  <si>
    <t>Overall Scheme Details: M62 westbound Jct 26 to Jct 24 
Carriageway and lane closures for carriageway - reconstruction/renewal
Diversion via A644 NB, A641 SB, A6107 WB, A643, Ainsley Top Rbt, M62 WB at J24</t>
  </si>
  <si>
    <t>M62 westbound Jct 24 exit slip road closure</t>
  </si>
  <si>
    <t>M62 westbound Jct 24 entry slip road closure</t>
  </si>
  <si>
    <t>M62 westbound Jct 25 to Jct 23 carriageway closure</t>
  </si>
  <si>
    <t>M62 westbound Jct 37 entry slip road closure</t>
  </si>
  <si>
    <t>Overall Scheme Details: M62 westbound Jct 37 
Slip road closure for general cleaning and maintenance 
Diversion via M62</t>
  </si>
  <si>
    <t>M606</t>
  </si>
  <si>
    <t>M606 northbound Jct 26, carriageway closure</t>
  </si>
  <si>
    <t>Overall Scheme Details: M62 eastbound Jct 25 to Jct 26, M606 northbound Jct 26
Carriageway and lane closures for barrier repair 
Diversion A58 and M606</t>
  </si>
  <si>
    <t>A1M southbound Jct 51 to Jct 50 carriageway closure</t>
  </si>
  <si>
    <t>Overall Scheme Details: A1M northbound and southbound Jct 50 to Jct 52
carriageway closures, lane closures for resurfacing works</t>
  </si>
  <si>
    <t>A1M southbound Jct 51 entry slip road closure</t>
  </si>
  <si>
    <t>A1M southbound Jct 50 exit slip road closure</t>
  </si>
  <si>
    <t>M6 northbound Charnock Richard services entry slip road closure</t>
  </si>
  <si>
    <t>M6 northbound Charnock Richard services exit slip road closure</t>
  </si>
  <si>
    <t>M66 northbound jct 2 entry slip road closure</t>
  </si>
  <si>
    <t>Overall Scheme Details: M66 northbound and southbound junction 2 to 1 - carriageway closure for horticulture</t>
  </si>
  <si>
    <t>M66 northbound jct 2 to 0 carriageway closure</t>
  </si>
  <si>
    <t>M66 Northbound Jct 1 exit slip road closure</t>
  </si>
  <si>
    <t>M62 Eastbound Jct 19 to 20 carriageway closure</t>
  </si>
  <si>
    <t>Overall Scheme Details: M62 eastbound Junction 19 to Junction 20 - carriageway closure for horticulture (cutting and planting) on behalf of National Highways</t>
  </si>
  <si>
    <t>M62 Eastbound Jct 19 entry slip road closure</t>
  </si>
  <si>
    <t>M62 Eastbound Jct 20 exit slip road closure</t>
  </si>
  <si>
    <t>M60 anticlockwise jct 21 entry slip road closure</t>
  </si>
  <si>
    <t xml:space="preserve">Overall Scheme Details: M60 anti-clockwise J22 to J20 - carriageway closure for carriageway - reconstruction/renewal </t>
  </si>
  <si>
    <t>M60 Anticlockwise Jct 19 entry slip road closure</t>
  </si>
  <si>
    <t>Overall Scheme Details: M60 anti-clockwise J19 to J20 - carriageway closure for drainage</t>
  </si>
  <si>
    <t>Overall Scheme Details: M61 northbound J6 to J 5 - carriageway closure for horticulture (cutting and planting) on behalf of National Highways</t>
  </si>
  <si>
    <t>Overall Scheme Details: M60 anti-clockwise J8 to J7 - carriageway closure for signs - maintenance on behalf of National Highways</t>
  </si>
  <si>
    <t>M60 Anticlockwise Jct 7 exit slip road closure</t>
  </si>
  <si>
    <t>M60 Anticlockwise Jct 7 exit slip road closure from CD link</t>
  </si>
  <si>
    <t>M60 Anticlockwise Jct 7 to 6 CD link carriageway closure</t>
  </si>
  <si>
    <t>Overall Scheme Details: M6 southbound 21 to 20 - lane closure for barriers - permanent on behalf of National Highways</t>
  </si>
  <si>
    <t>M6 Southbound Jct 26 carriageway closure between exit and entry slip roads</t>
  </si>
  <si>
    <t>Overall Scheme Details: M6 both directions Jnc 22 to Jnc 27 - carriageway closure for carriageway - reconstruction/renewal on behalf of National Highways</t>
  </si>
  <si>
    <t>M53 Southbound Jct 2 entry slip road closure</t>
  </si>
  <si>
    <t>Overall Scheme Details: M53 both directions J6 to J2 - carriageway closure for carriageway - reconstruction/renewal on behalf of National Highways</t>
  </si>
  <si>
    <t>M53 Southbound Jct 3 exit slip road closure</t>
  </si>
  <si>
    <t>M53 Southbound Jct 3 entry slip road closure</t>
  </si>
  <si>
    <t>M53 Southbound Jct 4 exit slip road closure</t>
  </si>
  <si>
    <t>M6 Southbound Jct 18 entry slip road closure</t>
  </si>
  <si>
    <t>Overall Scheme Details: M6 southbound J18 to J17 - lane closure for communications on behalf of National Highways</t>
  </si>
  <si>
    <t>M6 Jct 42 Southbound exit slip road closure</t>
  </si>
  <si>
    <t xml:space="preserve">Overall Scheme Details: M6 Southbound Jct 42
Lane closure for Roadmarking refresh </t>
  </si>
  <si>
    <t>M27 westbound Jct 8 to Jct 4 carriageway closure</t>
  </si>
  <si>
    <t>A3 southbound Hogs Back between the slips carriageway closure</t>
  </si>
  <si>
    <t>Overall Scheme Details: A3 southbound Hogs Back to Longmoor.
Carriageway closures for resurfacing work.</t>
  </si>
  <si>
    <t>A3 southbound Thursley to Liphook carriageway closure</t>
  </si>
  <si>
    <t>M3 southbound Jct 8 to Jct 9 carriageway closure</t>
  </si>
  <si>
    <t>Overall Scheme Details: M3 southbound Jct 8 to Jct 9.
Carriageway closure for horticulture work.</t>
  </si>
  <si>
    <t>A27 westbound Harts Farm Way entry slip road closure</t>
  </si>
  <si>
    <t>Overall Scheme Details: A27 westbound Langstone to Harts Farm Way.
Slip road and lane closures for drainage work.</t>
  </si>
  <si>
    <t>M3 northbound Jct 3 exit slip road closure</t>
  </si>
  <si>
    <t>Overall Scheme Details: M3 northbound Jct 3.
Slip road and lane closure for maintenance work.</t>
  </si>
  <si>
    <t>M3 northbound Jct 3 entry slip road closure</t>
  </si>
  <si>
    <t>M2</t>
  </si>
  <si>
    <t>M2 westbound Jct 4 exit slip road closure</t>
  </si>
  <si>
    <t xml:space="preserve">Overall Scheme Details: M2 westbound Medway Servces to Jct 3,
Slip closure for maintenance works </t>
  </si>
  <si>
    <t>M2 westbound Jct 4 entry slip road closure</t>
  </si>
  <si>
    <t>A27 eastbound Clapham to Grovelodge roundabout carriageway closure</t>
  </si>
  <si>
    <t>Overall Scheme Details: A27 both directions Clapham Interchange to Grove Lodge Roundabout 
Carriageway closure for surface works</t>
  </si>
  <si>
    <t>A27 westbound Grovelodge to Clapham carriageway closure</t>
  </si>
  <si>
    <t>A23 northbound Handcross Jct to M23 Jct 11 Pease Pottage carriageway closure</t>
  </si>
  <si>
    <t xml:space="preserve">Overall Scheme Details: M23 both directions M23 Jct 11 Pease Pottage  to A23 Handcross
carriageway and lane  closures for surveys
</t>
  </si>
  <si>
    <t>M2 westbound Jct 1 between exit and entry slip road carriageway closure</t>
  </si>
  <si>
    <t>Overall Scheme Details: M2 westbound Jct 2 to Wainscott Bypass
carriageway and lane closures  for gantry works</t>
  </si>
  <si>
    <t>M2 westbound Jct 2 between exit and entry slip road carriageway closure</t>
  </si>
  <si>
    <t>A2 westbound Renville farm entry slip road closure</t>
  </si>
  <si>
    <t>Overall Scheme Details: A2 westbound Bridge to Nackington
slip road and lane closures for maintenance works.</t>
  </si>
  <si>
    <t>M4 westbound Jct 4 dedicated exit slip road closure</t>
  </si>
  <si>
    <t>Overall Scheme Details: M4 westbound Jct 4
lane closures and dedicated slip road closure for maintenance works
Diversion via National Highways roads</t>
  </si>
  <si>
    <t>A1(M) Southbound Jct 3 to Jct 1 carriageway closure</t>
  </si>
  <si>
    <t xml:space="preserve">Overall Scheme Details: A1(M) Southbound Jct 3 to Jct 1
Carriageway and entry slip road closure 
Diversion via local authorities </t>
  </si>
  <si>
    <t>A1(M) southbound Jct 2 entry slip road closure</t>
  </si>
  <si>
    <t>M25 Clockwise Jct 9 to Jct 10 carriageway closure</t>
  </si>
  <si>
    <t>Overall Scheme Details: M25 Clockwise Jct 9 to Jct 10
Carriageway and slip road closures for concrete repair works.
Diversion via local authorities.</t>
  </si>
  <si>
    <t>M20 Westbound Jct 1 to A20 Jct B2173 Carriageway and entry slip road closure</t>
  </si>
  <si>
    <t>Overall Scheme Details: M20 Westbound Jct 1 to A20 Jct B2173
Carriageway, entry slip and Lane closures for surfacing works
Diversion via Local Authority roads</t>
  </si>
  <si>
    <t>M25 Anti-Clockwise Jct 27 to Jct 25 carriageway, link road, exit and entry slip road closure</t>
  </si>
  <si>
    <t>Overall Scheme Details: M25 Anti-Clockwise Jct 27 to Jct 25
Carriageway, slip road and link road closure for tunnel works 
Diversion via Local Authority and National Highway network</t>
  </si>
  <si>
    <t>M25 anticlockwise Jct 13 entry slip road closure</t>
  </si>
  <si>
    <t>Overall Scheme Details: M25 anticlockwise Jct 13
Slip road closure for joint replacement works. 
Diversion via National Highways roads and local authorities</t>
  </si>
  <si>
    <t>M25 Anticlockwise Jct 15 to M4 Westbound Jct 4B link road closure</t>
  </si>
  <si>
    <t xml:space="preserve">Overall Scheme Details: M25 Anticlockwise Jct 16 to Jct 15
Link road and lane closure for barrier and fence repairs 
Diversion via National Highways network </t>
  </si>
  <si>
    <t>A3 Southbound Esher common to Painshill Carriageway Closure</t>
  </si>
  <si>
    <t xml:space="preserve">Overall Scheme Details: A3 Southbound Esher common to Painshill
Carriageway closure for Junction Improvement works
Diversion via local authorities </t>
  </si>
  <si>
    <t>A1089</t>
  </si>
  <si>
    <t>A1089 Northbound Tilbury Docks to Asda Roundabout carriageway closure</t>
  </si>
  <si>
    <t>Overall Scheme Details: A1089 Northbound Tilbury Docks to Asda Roundabout
Carriageway and lane closure for installation works
Diversion via Local Authority network</t>
  </si>
  <si>
    <t>A38 both directions Twelvewoods Roundabout to Turfdown carriageway closed</t>
  </si>
  <si>
    <t>Overall Scheme Details: A38 both directions Twelvewoods Roundabout to Turfdown carriageway closures for routine maintenance.
Westbound diversion via A390, B3269, B3268 and Turfdown Road. Reverse for eastbound light vehicles.
18T weight restriction on eastbound A390 at Lostwithiel.</t>
  </si>
  <si>
    <t>A38 eastbound Manadon entry slip closure</t>
  </si>
  <si>
    <t>Overall Scheme Details: A38 eastbound Manadon entry slip carriageway closure for sign works.
Diversion via St Budeaux and return.</t>
  </si>
  <si>
    <t>A38 westbound Weston Mill entry slip carriageway closure</t>
  </si>
  <si>
    <t xml:space="preserve">Overall Scheme Details: A38 westbound Weston Mill entry slip carriageway closure for sign works.
Diversion via Manadon roundabout and return. </t>
  </si>
  <si>
    <t>A38 westbound Dartbridge to Marleyhead - carriageway closure (82/6 to 75/0)</t>
  </si>
  <si>
    <t>Overall Scheme Details: A38 westbound Dartbridge to Marley Head - carriageway closure for horticultural works.
Diversion via- A384, A385 and rejoin A38 at Marley Head.</t>
  </si>
  <si>
    <t>A303 both directions Southfields roundabout to A30 junction closed</t>
  </si>
  <si>
    <t xml:space="preserve">Overall Scheme Details: A303 both directions Southfields roundabout to A30 junction closed for general maintenance.
Diversion vie A30, A358 and vice versa. </t>
  </si>
  <si>
    <t>Overall Scheme Details: M5 southbound Jct 29 entry and Jct 30 exit slip road carriageway closure for resurfacing. 
Diversion for entry slip via A30, Moor Lane to Jct 30.
Diversion for exit slip via M5, A30 Alphington and return.</t>
  </si>
  <si>
    <t>M5 southbound Jct 29 entry slip road carriageway closure</t>
  </si>
  <si>
    <t>M5 both directions entry slip from Portway roundabout closed</t>
  </si>
  <si>
    <t>Overall Scheme Details: M5 northbound Jct 18 entry slip road to M5 and M49 and slip road from Portway roundabout closure for surveys
Diversion for entry slip road via M5 southbound to Jct 19 and return
Diversion for Portway roundabout slip road via Bristow Broadway and St Brendans roundabout</t>
  </si>
  <si>
    <t>M5 northbound Jct 18 entry slip road closed</t>
  </si>
  <si>
    <t>M5 southbound Jct 14 to Jct 15 carriageway closure</t>
  </si>
  <si>
    <t xml:space="preserve">Overall Scheme Details: M5 southbound Junction 14 to Junction 15 - carriageway closure for carriageway reconstruction/renewal.
Diversion via A38 to M5 Jct 16. 
</t>
  </si>
  <si>
    <t>M5 northbound Jct 29 exit slip closed</t>
  </si>
  <si>
    <t>Overall Scheme Details: M5 northbound Jct 29 exit slip closed - for resurfacing works.
Diversion via - M5 northbound Jct 28, and return southbound to exit at Jct 29.</t>
  </si>
  <si>
    <t>A36 northbound Bourne Hill exit slip road closure</t>
  </si>
  <si>
    <t>Overall Scheme Details: A36 northbound Bourne Hill exit slip road closure - for resurfacing works.
Diversion via - A36 to St Marks roundabout, St Marks Road and Estcourt Road</t>
  </si>
  <si>
    <t>M32</t>
  </si>
  <si>
    <t>M32 southbound M4 Jct 19 to Jct 1 Carriageway Closure</t>
  </si>
  <si>
    <t>Overall Scheme Details: M32 southbound M4 Jct 19 to M32 Jct 1 - carriageway closed for road marking
Diversion for M4 eastbound traffic via Jct 18, A46, A420, A4174 to Jct 1
Diversion for M4 westbound traffic via M4 Jct 20, M5 Jct 16, A38, A4174 to Jct 1</t>
  </si>
  <si>
    <t>M4 westbound Jct 19 exit slip road closure</t>
  </si>
  <si>
    <t>M4 eastbound Jct 19 exit slip road closure</t>
  </si>
  <si>
    <t>A35 Both Directions Stinsford to Bere Regis Full closure</t>
  </si>
  <si>
    <t xml:space="preserve">Overall Scheme Details: A35 Stinsford to Bere Regis - Full Closure - scheme works
</t>
  </si>
  <si>
    <t>A452</t>
  </si>
  <si>
    <t>A452 northbound Stonebridge roundabout to Biddles Loop carriageway closure</t>
  </si>
  <si>
    <t>Overall Scheme Details: M42 both directions Bickenhill to Coleshill
Carriageway and lane closures for HS2 works.
Diversions are via National Highways and local authority networks.</t>
  </si>
  <si>
    <t>M5 northbound Jct 8 entry slip road closure</t>
  </si>
  <si>
    <t>M5 northbound Jct 4 to Jct 3 carriageway closure</t>
  </si>
  <si>
    <t>M6 southbound Hilton Park Services exit slip road closure</t>
  </si>
  <si>
    <t>M6 southbound Jct 12 to Jct 10 carriageway closure</t>
  </si>
  <si>
    <t>M6 southbound Jct 10a to Jct 10 carriageway closure</t>
  </si>
  <si>
    <t>M42 southbound Jct 6 to Jct 5 carriageway closure</t>
  </si>
  <si>
    <t>Overall Scheme Details: M42 southbound Jct 6 to Jct 5.
Carriageway closure for maintenance works.
Diversion via National Highways and local authority network.</t>
  </si>
  <si>
    <t>M42 southbound Jct 3 entry slip road closure</t>
  </si>
  <si>
    <t>A50 eastbound Alahambra Interchange exit and entry slip road closure</t>
  </si>
  <si>
    <t>A38 northbound Swinfen exit and entry slip road closure</t>
  </si>
  <si>
    <t>M54 westbound Jct 5 exit slip road closure</t>
  </si>
  <si>
    <t>Overall Scheme Details: M54 westbound Jct 5.
Exit slip road closure for maintenance works.
Diversion via National Highway and local authority network.</t>
  </si>
  <si>
    <t>A5 eastbound M42 Jct 10 to Dordon roundabout carriageway closure</t>
  </si>
  <si>
    <t>Overall Scheme Details: A5 eastbound M42 Jct 10 to Dordon Roundabout.
Carriageway closure for maintenance works.
Diversion via National Highways and local authority network.</t>
  </si>
  <si>
    <t>A423</t>
  </si>
  <si>
    <t>A423 northbound Peugeot Talbot roundabout to A45 entry slip road closure</t>
  </si>
  <si>
    <t>M42 southbound Jct 4 entry slip road closure</t>
  </si>
  <si>
    <t xml:space="preserve">Overall Scheme Details: M42 southbound Jct 4.
Entry slip road closure for maintenance works.
Diversion via National Highways and local authority network. 
</t>
  </si>
  <si>
    <t>A6</t>
  </si>
  <si>
    <t>A6 South To A50 West Link Road</t>
  </si>
  <si>
    <t>Overall Scheme Details: A50 DBFO - Junction 1 (Sawley) to Catchems Corner (Meir) - Eastbound and Westbound - Lane closures and Slip Road Closures - Barrier repairs</t>
  </si>
  <si>
    <t>A515</t>
  </si>
  <si>
    <t>A515 Eastbound Exit Slip Closure</t>
  </si>
  <si>
    <t>Overall Scheme Details: A50 DBFO - Junction 1 (Sawley) to Uttoxeter Roundabout - Eastbound and Westbound - Lane Closures and Slip Road Closures - Fencing Repairs</t>
  </si>
  <si>
    <t>A12</t>
  </si>
  <si>
    <t>A12 northbound Jct 11 fast link from M25 to Jct 28 carriageway closure</t>
  </si>
  <si>
    <t>Overall Scheme Details: A12 northbound
Jct 11 to Jct 12 - carriageway closure for construction improvement upgrade on behalf of National Highways</t>
  </si>
  <si>
    <t>A47 both directions Station Square to Bascule Bridge carriageway closure</t>
  </si>
  <si>
    <t>Overall Scheme Details: A47 both directions 
Station Square to Bascule Bridge - carriageway closure and diversion route for white lining/road markings on behalf of National Highways</t>
  </si>
  <si>
    <t>A14 eastbound Jct 59 exit slip carriageway closure</t>
  </si>
  <si>
    <t>Overall Scheme Details: A14 both directions 
 Jct 54 to 59  - carriageway closure for structure - new reconstruction on behalf of National Highways</t>
  </si>
  <si>
    <t>A421 eastbound Water End Interchange to Black Cat Roundabout carriageway closure</t>
  </si>
  <si>
    <t>A1 northbound Black Cat Roundabout to Wyboston carriageway closure</t>
  </si>
  <si>
    <t>M1 southbound Jct 13 entry slip road closure</t>
  </si>
  <si>
    <t>Overall Scheme Details: M1 southbound 
Jct 13 - carriageway closure for communications on behalf of National Highways</t>
  </si>
  <si>
    <t>A14 westbound Jct 47 to Jct 44 carriageway closure</t>
  </si>
  <si>
    <t>Overall Scheme Details: A14 westbound 
Jct 47 to Jct 44 - carriageway closure for signs - erection on behalf of National Highways</t>
  </si>
  <si>
    <t>M1 northbound Jct 14 to Jct 15 carriageway closure</t>
  </si>
  <si>
    <t>Overall Scheme Details: M1 both directions
Jct 14 to Jct 15 - carriageway closure, lane closure and diversion route due to structure - maintenance works on behalf of H W Martin</t>
  </si>
  <si>
    <t>M11</t>
  </si>
  <si>
    <t>M11 northbound Jct 10 to Jct 11 carriageway closure</t>
  </si>
  <si>
    <t>Overall Scheme Details: M11 northbound 
Jct 10 to Jct 11 - carriageway closure, lane closure and diversion route for carriageway - reconstruction/renewal on behalf of National Highways</t>
  </si>
  <si>
    <t>A428</t>
  </si>
  <si>
    <t>A428 eastbound Hardwick exit and entry slip road closure</t>
  </si>
  <si>
    <t>Overall Scheme Details: A428 eastbound
Cambourne to Madingley - exit slip road closure, entry slip road closure, lane closure and diversion routes due to on behalf of Ringway</t>
  </si>
  <si>
    <t>A47 eastbound A1065 entry and exit slip carriageway closure</t>
  </si>
  <si>
    <t>Overall Scheme Details: A47 both directions
 Norwich Road to A1122 Roundabout - carriageway closure for drainage on behalf of National Highways</t>
  </si>
  <si>
    <t>A47 westbound A1065 entry and exit slip carriageway closure</t>
  </si>
  <si>
    <t>A1M Southbound Jct 16 Entry slip Closure</t>
  </si>
  <si>
    <t xml:space="preserve">Overall Scheme Details: A1(M) Southbound Junction 16  Entry slip Closure for electrical works </t>
  </si>
  <si>
    <t>M40 southbound, Jct 5 to Jct 4, carriageway closure</t>
  </si>
  <si>
    <t>Overall Scheme Details: M40 southbound, 
Jct 6 to Jct 5, lane closures, carriageway closure, entry slip road closure and diversion route for maintenance works.
Diversion via local authority roads.</t>
  </si>
  <si>
    <t>M40 southbound, Jct 5 entry slip road closure</t>
  </si>
  <si>
    <t>A46 northbound lay-by closure</t>
  </si>
  <si>
    <t>A46 northbound Wanlip entry and exit slip road closure</t>
  </si>
  <si>
    <t>A46 northbound Paddy's Lane entry and exit slip road closure</t>
  </si>
  <si>
    <t>M1 northbound Jct 16 entry slip road closure</t>
  </si>
  <si>
    <t>A52 westbound Clifton Bridge to Queens Drive carriageway closure</t>
  </si>
  <si>
    <t>Overall Scheme Details: A52 westbound Nottingham Knight Roundabout to Queens Drive
Carriageway, slip road and lane closure due to maintenance works
Diversion via National Highways network and local authority network</t>
  </si>
  <si>
    <t>A638</t>
  </si>
  <si>
    <t>A638 northbound Redhouse entry slip road closure</t>
  </si>
  <si>
    <t>A63 westbound Western interchange exit slip road closure</t>
  </si>
  <si>
    <t>Overall Scheme Details: A63 westbound Priory way to Western Interchange
Slip road closure for electrical works 
Diversion A63 B1231</t>
  </si>
  <si>
    <t>M1 southbound Jct 36 exit slip road closure</t>
  </si>
  <si>
    <t>Overall Scheme Details: M1 Southbound Jct 36 to Jct 35 
Slip road closure and lane closure for general cleaning and maintenance
Diversion via M1</t>
  </si>
  <si>
    <t>M1 southbound Jct 36 entry slip road closure</t>
  </si>
  <si>
    <t>M1 southbound Jct 35a entry slip road closure</t>
  </si>
  <si>
    <t>M62 Jct 33 Ferrybridge roundabout southern quadrant carriageway closure</t>
  </si>
  <si>
    <t>Overall Scheme Details: M62 westbound Jct 33
Carriageway closure for general cleaning and maintenance 
Diversion via A162 , A1T</t>
  </si>
  <si>
    <t>A63 eastbound Western Interchange entry slip road closure</t>
  </si>
  <si>
    <t>Overall Scheme Details: A63 eastbound Western Interchange
Slip road closure for general cleaning and maintenance
Diversion A15 and A63</t>
  </si>
  <si>
    <t>A64 westbound Pickering Interchange exit slip road closure</t>
  </si>
  <si>
    <t>Overall Scheme Details: A64 westbound Brambling Fields to Pickering Interchange 
Slip road closure for electrical works 
Diversion A64 B1248</t>
  </si>
  <si>
    <t>A64 westbound Pickering Interchange  entry slip road closure</t>
  </si>
  <si>
    <t>A1M northbound Jct 61 to Jct 63 carriageway closure</t>
  </si>
  <si>
    <t>A1M northbound Jct 61 entry slip road closure</t>
  </si>
  <si>
    <t>A1M northbound Jct 62 exit slip road closure</t>
  </si>
  <si>
    <t>A1M northbound Jct 62 entry slip road closure</t>
  </si>
  <si>
    <t xml:space="preserve"> A1M northbound Jct 63 exit slip road closure</t>
  </si>
  <si>
    <t>A1 northbound Stannington Exit slip road closure</t>
  </si>
  <si>
    <t xml:space="preserve">Overall Scheme Details: A1 northbound and southbound Shotton to Stannington
carriageway closure for inspection/survey works </t>
  </si>
  <si>
    <t>A19/A194 Lindisfarne southbound entry slip road closure</t>
  </si>
  <si>
    <t>Overall Scheme Details: A19 north and southbound between Boldon and A194 Lindisfarne Interchange, Boldon northbound entry and A194 southbound entry slip road closures and lane closures for inspections</t>
  </si>
  <si>
    <t>A19 Northbound Back Lane to River Leven from Crathorne Entry Slip Road. Closure</t>
  </si>
  <si>
    <t>Overall Scheme Details: A19 Back Lane to River Leven, Lane Closure with Northbound Entry Slip Closure from Crathorne Interchange for Survey Works.</t>
  </si>
  <si>
    <t>m62 eastbound to m1 northbound link road carriageway closure</t>
  </si>
  <si>
    <t xml:space="preserve">Overall Scheme Details: m62 eastbound to m1 northbound link road to m1 northbound jct44 carriageway closure with lane closures diversion on national highways and local authority network maintenance works </t>
  </si>
  <si>
    <t>m1 northbound jct42 entry slip road carriageway closure</t>
  </si>
  <si>
    <t>m1 northbound jct43 to jct44 carriageway closure</t>
  </si>
  <si>
    <t>m621 anti clockwise jct 7 exit slip road carriageway closure</t>
  </si>
  <si>
    <t xml:space="preserve">Overall Scheme Details: m621 anti clockwise jct 7 exit slip road carriageway closure diversion on NH and local networks </t>
  </si>
  <si>
    <t>M6 northbound jct 20 entry slip road closure</t>
  </si>
  <si>
    <t>Overall Scheme Details: M6 northbound J20 to J21 - lane closure for drainage</t>
  </si>
  <si>
    <t>M66 Southbound Jct 0 to 2 carriageway closure</t>
  </si>
  <si>
    <t xml:space="preserve">Overall Scheme Details: M66 Northbound &amp; southbound Junction 0 - 2 lane closure carriageway closure due to maintenance works </t>
  </si>
  <si>
    <t>M66 Southbound Jct 1 entry slip road closure</t>
  </si>
  <si>
    <t>M66 Southbound Jct 2 exit slip road closure</t>
  </si>
  <si>
    <t>M66 Southbound to M62 Eastbound link road closure</t>
  </si>
  <si>
    <t xml:space="preserve">Overall Scheme Details: M62 eastbound Junction 17 to Junction 19 - carriageway closure for horticulture </t>
  </si>
  <si>
    <t>M62 Eastbound Jct 18 entry slip road closure</t>
  </si>
  <si>
    <t>M62 Eastbound Birch Services entry and exit slip road closure</t>
  </si>
  <si>
    <t>M62 Eastbound Jct 19 exit slip road closure</t>
  </si>
  <si>
    <t>M62 eastbound jct 19 entry slip road closure</t>
  </si>
  <si>
    <t>M62 eastbound jct 20 exit slip road closure</t>
  </si>
  <si>
    <t>M62/M60 Eastbound Jct 18 to 19 Carriageway Closure</t>
  </si>
  <si>
    <t>M6 Southbound Jct 26 entry slip road closure</t>
  </si>
  <si>
    <t>A55 Southbound Jct 39 Entry slip closure</t>
  </si>
  <si>
    <t xml:space="preserve">Overall Scheme Details: A55 southbound Vicars Cross to Whitchurch Road - carriageway closure for barriers - permanent on behalf of National Highways </t>
  </si>
  <si>
    <t>M60 Clockwise Jct 10 exit slip road closure</t>
  </si>
  <si>
    <t>Overall Scheme Details: M60 clockwise J9 to J10 - carriageway closure for communications on behalf of National Highways</t>
  </si>
  <si>
    <t>M6 Southbound Jct 39 to 36 Carriageway closure</t>
  </si>
  <si>
    <t xml:space="preserve">Overall Scheme Details: M6 Southbound Jct 39 to 36
Carriageway closure for Urgent patch repairs
</t>
  </si>
  <si>
    <t>M6 Southbound Jct 38 entry slip road closure</t>
  </si>
  <si>
    <t>M6 Southbound Jct 39 entry slip road closure</t>
  </si>
  <si>
    <t>M3 northbound Jct 9 to Jct 8 carriageway closure</t>
  </si>
  <si>
    <t>A329M</t>
  </si>
  <si>
    <t>A329(M) southbound to M4 westbound Jct 10 link road closure</t>
  </si>
  <si>
    <t>Overall Scheme Details: M4 westbound Jct 10 to Jct 12.
Slip road and lane closure for major improvement work.</t>
  </si>
  <si>
    <t>M3 northbound Jct 4 exit slip road closure</t>
  </si>
  <si>
    <t>Overall Scheme Details: M3 northbound Jct 4.
Slip road and lane closure for maintenance work.</t>
  </si>
  <si>
    <t>M3 northbound Jct 4 entry slip road closure</t>
  </si>
  <si>
    <t>A34 southbound Abingdon exit slip road closure</t>
  </si>
  <si>
    <t>Overall Scheme Details: A34 southbound Abingdon.
Slip road and lane closure for maintenance work.</t>
  </si>
  <si>
    <t>M25 anti-clockwise Jct 27 to Jct 25 full carriageway closure</t>
  </si>
  <si>
    <t>Overall Scheme Details: M25 Anti-Clockwise Jct 27 to Jct 25 
Carriageway closure for routine works. 
Diversion via Local Authorities roads</t>
  </si>
  <si>
    <t>M11 Northbound Jct 6 link road closure to M25 anti-clockwise Jct 27</t>
  </si>
  <si>
    <t>M11 Southbound Jct 6 link road closure to M25 anti-clockwise Jct 27</t>
  </si>
  <si>
    <t>M25 anti-clockwise Jct 26 entry slip road closure.</t>
  </si>
  <si>
    <t>M25 anti-clockwise Jct 26 exit slip road total closure.</t>
  </si>
  <si>
    <t>M25 anti-clockwise Jct 25 exit slip road closure.</t>
  </si>
  <si>
    <t>M25 Clockwise and Anticlockwise Jct 17 Entry and Exit Slip road closure</t>
  </si>
  <si>
    <t xml:space="preserve">Overall Scheme Details: M25 Clockwise and Anticlockwise Jct 17 
Lane and Slip road closure for Drainage works 
Diversion via National Highways network 
</t>
  </si>
  <si>
    <t>M25 Anti-clockwise Jct 7 to M23 Northbound and Southbound Jct 8 link road closure</t>
  </si>
  <si>
    <t>Overall Scheme Details: M25 Anti-clockwise Jct 7 to M23 Northbound and Southbound Jct 8 Link Road
Link road closure for technology asset works
Diversion via National Highways and Local Authorities Network</t>
  </si>
  <si>
    <t>A30 westbound Avers entry slip carriageway closure</t>
  </si>
  <si>
    <t xml:space="preserve">Overall Scheme Details: A30 westbound Avers entry slip carriageway closure for bridge works.
Diversion via Chiverton and return. </t>
  </si>
  <si>
    <t>M32 southbound Jct 2 to 3 carriageway closure</t>
  </si>
  <si>
    <t>Overall Scheme Details: M32 Southbound Jct 2 to 3 carriageway closure for carriageway repairs.
Diversion via -B4469 Muller road, A38 south, B4052 Ashley Down Road. Lower Ashley road to Jct 3 to rejoin M32.</t>
  </si>
  <si>
    <t>M5 northbound Jct 9 exit slip road closed</t>
  </si>
  <si>
    <t>Overall Scheme Details: M5 northbound Jct 9 exit slip road closed for electrical works.
Diversion via M5 northbound, exit at Jct 8 to return southbound.</t>
  </si>
  <si>
    <t>M5 southbound Jct 9 entry slip road closed</t>
  </si>
  <si>
    <t>Overall Scheme Details: M5 southbound Jct 9 entry slip road closed for electrical works.
Diversion via M5 northbound, exit at Jct 8 to return southbound.</t>
  </si>
  <si>
    <t>M5 southbound Jct 5 to Jct 6 carriageway closure</t>
  </si>
  <si>
    <t>Overall Scheme Details: M5 southbound Jct 5 to Jct 6.
Carriageway closure for maintenance works.
Diversion via National Highways and local authority network.</t>
  </si>
  <si>
    <t>M42 northbound Jct 3 exit slip road closure</t>
  </si>
  <si>
    <t>A38 southbound Swinfen exit and entry slip road closure</t>
  </si>
  <si>
    <t>M40 northbound Jct 16 entry slip road closure</t>
  </si>
  <si>
    <t>Overall Scheme Details: M40 / M42 northbound Jct 16.
Entry slip closure for maintenance works.
Diversion via National Highways and local authority network.</t>
  </si>
  <si>
    <t>Eastbound A50 to A6 Northbound Spur Full Closure (30)</t>
  </si>
  <si>
    <t>Overall Scheme Details: A50 DBFO - Junction 2 to Catchems Corner - Eastbound and Westbound - Lane Closures and Slip Road Closures - Winter Works</t>
  </si>
  <si>
    <t>A47 eastbound Sutton Roundabout to Thorpe Wood Interchange carriageway closure</t>
  </si>
  <si>
    <t>Overall Scheme Details: A47 eastbound 
Sutton Roundabout to Thorpe Wood Interchange  - carriageway closure, lane closure and diversion route for carriageway - reconstruction/renewal on behalf of National Highways</t>
  </si>
  <si>
    <t>A14 westbound Jct 56 exit slip carriageway closure</t>
  </si>
  <si>
    <t>A1(M) southbound Jct 10 carriageway closure</t>
  </si>
  <si>
    <t>Overall Scheme Details: A1(M) southbound
Jct 10  - carriageway closure, lane closure and diversion route for carriageway - reconstruction renewal on behalf of National Highways</t>
  </si>
  <si>
    <t>A1(M) southbound Carriageway closure junction 16 to junction 15</t>
  </si>
  <si>
    <t>Overall Scheme Details: A1(M) southbound 
Junction16 to Junction 15 - Carriageway closure for road markings and gantry maintenance</t>
  </si>
  <si>
    <t>M40 Northbound Jct 2 exit slip road closure</t>
  </si>
  <si>
    <t xml:space="preserve">Overall Scheme Details: M40 Northbound.
Jct 1a to Jct 2 Slip road closures and diversion route for maintenance works.
Diversion via national highways network,
</t>
  </si>
  <si>
    <t>A1 northbound Balderton entry and exit slip road closure</t>
  </si>
  <si>
    <t>Overall Scheme Details: A1 northbound and southbound, Claypole to Carlton on Trent
Slip road, lane and lay-by closures for drainage works.
Diversion via National Highways and local authority network.</t>
  </si>
  <si>
    <t>A46 southbound Anstey entry and exit slip road closure</t>
  </si>
  <si>
    <t>A46 southbound Glenfield exit slip road closure</t>
  </si>
  <si>
    <t>A46 southbound Six Hills entry and exit slip road closure</t>
  </si>
  <si>
    <t>M1 southbound Jct 16 entry slip road closure</t>
  </si>
  <si>
    <t>A45 northbound Lumbertubs entry slip road closure</t>
  </si>
  <si>
    <t>Overall Scheme Details: A45 northbound Lumbertubs to Great Billing
Slip road and lane closure due to maintenance works
Diversion via National Highways network and local authority network</t>
  </si>
  <si>
    <t>A5 Dodwells Roundabout lane closure and partial carriageway closure</t>
  </si>
  <si>
    <t>Overall Scheme Details: A5 northbound and southbound Dodwells Roundabout.
Carriageway, lane closures and temporary traffic lights for maintenance works.</t>
  </si>
  <si>
    <t>A1m southbound Jct 37 entry slip road closure</t>
  </si>
  <si>
    <t>Overall Scheme Details: A1m southbound Jct 37
Slip road closure for general cleaning and maintenance 
Diversion A635 A1 A638</t>
  </si>
  <si>
    <t>A66 eastbound Long Newton to Elton carriageway closure include exit slip roads and entry slip roads (25,60,70)</t>
  </si>
  <si>
    <t>A1M northbound Jct 50 to Jct 52 carriageway closure</t>
  </si>
  <si>
    <t>A1M northbound Jct 50 entry slip road closure</t>
  </si>
  <si>
    <t>A1M northbound Jct 51 exit slip road closure</t>
  </si>
  <si>
    <t>A1M northbound Jct 51 entry slip road closure</t>
  </si>
  <si>
    <t xml:space="preserve"> A1M northbound Jct 52 exit slip road closure</t>
  </si>
  <si>
    <t>A19 Northbound Exit to A67 Crathorne.  Carriageway Closure.</t>
  </si>
  <si>
    <t>Overall Scheme Details: A19 Northbound Exit to A67 Crathorne.  Carriageway Closure for Electrical Works.</t>
  </si>
  <si>
    <t>a64 west to A1(M) south link road carriageway closure</t>
  </si>
  <si>
    <t xml:space="preserve">Overall Scheme Details: A64 westbound to A1(M) southbound link road carriageway closure with lane closure diversion national highway network </t>
  </si>
  <si>
    <t>M6 southbound jct 20 to 19 carriageway closure</t>
  </si>
  <si>
    <t>Overall Scheme Details: M6 southbound junction 20 to 19 - lane closures and carriageway closure for drainage</t>
  </si>
  <si>
    <t>M6 southbound jct 20 entry slip road closure</t>
  </si>
  <si>
    <t>M6 Southbound Jct 19 exit slip road closure</t>
  </si>
  <si>
    <t>M6 southbound Jct 28 entry slip road closure</t>
  </si>
  <si>
    <t>Overall Scheme Details: M6 Southbound junction 28 - Carriageway Closure for Horticulture (Cutting and Planting)</t>
  </si>
  <si>
    <t>M6 southbound Jct 28 exit slip road closure</t>
  </si>
  <si>
    <t>M62 Westbound Jct 20 to 19 carriageway closure</t>
  </si>
  <si>
    <t>Overall Scheme Details: M62 westbound J21 to J19 - carriageway closure for horticulture (cutting and planting) on behalf of National Highways</t>
  </si>
  <si>
    <t>M62 Westbound Jct 20 entry slip road closure</t>
  </si>
  <si>
    <t>M62 Westbound Jct 19 exit slip road closure</t>
  </si>
  <si>
    <t>M66 Southbound Jct 4 exit slip road closure</t>
  </si>
  <si>
    <t xml:space="preserve">Overall Scheme Details: M66 both directions M66 J4 to M60 J19 - carriageway closure for structure - maintenance </t>
  </si>
  <si>
    <t>M60 Clockwise Jct 22 entry slip road closure</t>
  </si>
  <si>
    <t>M60 Clockwise Jct 22 exit slip road closure</t>
  </si>
  <si>
    <t>M58 Eastbound Jct 5 to Orrell Interchange Carriageway Closure</t>
  </si>
  <si>
    <t>M58 Eastbound Jct 5 entry slip from A577 NB closure</t>
  </si>
  <si>
    <t>M58 Eastbound Jct 5 entry slip from A577 Southbound closed</t>
  </si>
  <si>
    <t>M60 Clockwise Jct 8 entry slip road closure</t>
  </si>
  <si>
    <t>Overall Scheme Details: M60 clockwise J7 to J9 - carriageway closure for signs - maintenance on behalf of National Highways</t>
  </si>
  <si>
    <t>M6 Southbound Jct 42 entry slip road closure</t>
  </si>
  <si>
    <t xml:space="preserve">Overall Scheme Details: M6 Northbound and Southbound Jct 41 to 43 - carriageway closure for inspection/survey </t>
  </si>
  <si>
    <t>A34 southbound Botley to Hinksey Hill carriageway closure</t>
  </si>
  <si>
    <t>Overall Scheme Details: A34 southbound Botley to Hinksey Hill.
Carriageway closure for resurfacing work.</t>
  </si>
  <si>
    <t>M4 westbound Jct 14 entry slip road closure</t>
  </si>
  <si>
    <t>Overall Scheme Details: M4 westbound Jct 14,
Entry slip and lane closure for grass cutting works.</t>
  </si>
  <si>
    <t>M3 southbound Jct 5 entry slip road closure</t>
  </si>
  <si>
    <t xml:space="preserve">Overall Scheme Details: M3 southbound Jct 5.
Slip road and hardshoulder closures for maintenance work.
</t>
  </si>
  <si>
    <t>M3 southbound Jct 5 exit slip road closure</t>
  </si>
  <si>
    <t>M2 eastbound Jct 4 entry slip road closure</t>
  </si>
  <si>
    <t xml:space="preserve">Overall Scheme Details: M2 eastbound Jct 3 to Medway Servces,
Slip closure for maintenance works </t>
  </si>
  <si>
    <t>M2 eastbound Jct 4 exit slip road closure</t>
  </si>
  <si>
    <t>A2 westbound Whitfield to Barham carriageway closure</t>
  </si>
  <si>
    <t>Overall Scheme Details: A2 both directions Whitfield roundabout  to Lydden Lights
carriageway closure for maintenance works</t>
  </si>
  <si>
    <t>A2 eastbound Adisham road to Whitfield carriageway closure</t>
  </si>
  <si>
    <t>A21 northbound Vauxhall exit slip road closure</t>
  </si>
  <si>
    <t>Overall Scheme Details: A21 both directions Quarry Hill to Vauxhall 
slip road and lane closures for survey works.</t>
  </si>
  <si>
    <t>A21 northbound Vauxhall Interchange entry slip road closure</t>
  </si>
  <si>
    <t>A23 northbound Pyecombe entry slip road closure</t>
  </si>
  <si>
    <t>Overall Scheme Details: A23 northbound Patcham to Albourne
Slip and lane closures for maintenance works</t>
  </si>
  <si>
    <t>A23 northbound Donkey Island exit and entry slip road closures</t>
  </si>
  <si>
    <t>A20</t>
  </si>
  <si>
    <t>A20 westbound Courtwood exit slip road closure</t>
  </si>
  <si>
    <t>Overall Scheme Details: A20 westbound Western Heights Roundabout to Alkham Valley Junction
slip road and lane closure for electrical works</t>
  </si>
  <si>
    <t>A20 westbound Courtwood entry slip road closure</t>
  </si>
  <si>
    <t>M2 eastbound Jct 6 exit slip road closure</t>
  </si>
  <si>
    <t>Overall Scheme Details: M2 eastbound Jct 6,
Slip road and lane closure for maintenance works.</t>
  </si>
  <si>
    <t>M23</t>
  </si>
  <si>
    <t>M23 northbound junction 9 entry slip road closure</t>
  </si>
  <si>
    <t xml:space="preserve">Overall Scheme Details: M23 northbound Jct 9  to Jct 8
slip road and lane closure for maintenance works </t>
  </si>
  <si>
    <t>A1(M) Northbound Jct 1 to Jct 3 carriageway closure.</t>
  </si>
  <si>
    <t xml:space="preserve">Overall Scheme Details: A1(M) Northbound Jct 1 to Jct 3 
Carriageway and entry slip road closure for maintenance works 
Diversion via local authorities 
</t>
  </si>
  <si>
    <t>A1(M) Northbound Jct 1 entry slip closure</t>
  </si>
  <si>
    <t>A1(M) Northbound Jct 1 exit slip closure</t>
  </si>
  <si>
    <t>A3113</t>
  </si>
  <si>
    <t>A3113 westbound Jct Stanwell Moor Road to M25 Jct 14 carriageway closure</t>
  </si>
  <si>
    <t>Overall Scheme Details: A3113 westbound Jct Stanwell Moor Road to M25 Jct 14
Carriageway closure for maintenance works.
Diversion via Local Authority roads</t>
  </si>
  <si>
    <t>A3113 Eastbound Jct M25 to Jct A3044 carriageway closure</t>
  </si>
  <si>
    <t>Overall Scheme Details: M25 Clockwise Jct 14 to Jct A3113 
Carriageway closure for Cyclical Maintenance, 
Diversion via Local Authorities roads</t>
  </si>
  <si>
    <t>A3113 Eastbound Spout Lane Entry slip road carriage way closure</t>
  </si>
  <si>
    <t>M1 Southbound Jct 6A to M25 Clockwise Jct 21 Link Road closure</t>
  </si>
  <si>
    <t xml:space="preserve">Overall Scheme Details: M1 Southbound Jct 6A to M25 Clockwise Jct 21 
Lane and Link road closure for Joint Investigations 
Diversion via National Highways network 
</t>
  </si>
  <si>
    <t>M25 Anti-clockwise Jct 5 link road closure</t>
  </si>
  <si>
    <t>Overall Scheme Details: M25 Anti-clockwise Jct 6 to Jct 5
Lane and link road closure for technology asset works
Diversion via National Highways and Local Authorities Network</t>
  </si>
  <si>
    <t>M4 Clockwise Jct 4A roundabout west side closure</t>
  </si>
  <si>
    <t xml:space="preserve">Overall Scheme Details: M4 Northbound Jct 4A to Jct 4
Carriageway and Roundabout closure for drainage and resurfacing. 
Diversion via local authorities </t>
  </si>
  <si>
    <t>M4 Northbound Jct 4A to Jct 4 Carriageway closure</t>
  </si>
  <si>
    <t>M25 Clockwise Jct 7 to M23 Northbound and Southbound Jct 8 link road closure</t>
  </si>
  <si>
    <t>Overall Scheme Details: M25 Clockwise Jct 6 to Jct 7
Lane and link road closure for routine maintenance works
Diversion via National Highways and Local Authorities Network</t>
  </si>
  <si>
    <t>A21 Northbound Chipstead entry slip road closure</t>
  </si>
  <si>
    <t>Overall Scheme Details: A21 Northbound Chipstead Entry Slip Road
Slip road closure for emergency carriageway repairs
Diversion via National Highways and Local Authorities Network</t>
  </si>
  <si>
    <t>A419 Northbound Entry Slip Road Closure Commonhead</t>
  </si>
  <si>
    <t>Overall Scheme Details: A419 Northbound Entry Slip Road Closure Commonhead</t>
  </si>
  <si>
    <t>M48 eastbound Jct 2 between exit and entry slip roads carriageway closure</t>
  </si>
  <si>
    <t>Overall Scheme Details: M4 eastbound Jct 23 to 22 Prince of Wales bridge carriageway closure for resurfacing.
Diversion via M48 eastbound Jct 2 exit and entry slip roads, 7.5T weight limit suspended with traffic light control</t>
  </si>
  <si>
    <t>M4 eastbound Jct 23 to 22 Prince of Wales Bridge carriageway closure</t>
  </si>
  <si>
    <t>M42 northbound Jct 2 exit and entry slip road closure</t>
  </si>
  <si>
    <t>A38 southbound Alrewas exit and entry slip road closure</t>
  </si>
  <si>
    <t>A50 westbound Blurton entry slip road closure</t>
  </si>
  <si>
    <t>Overall Scheme Details: A50 westbound Trentham.
Exit and entry slip road closures for maintenance works.
Diversion via National Highways and local authority network.</t>
  </si>
  <si>
    <t>A50 westbound Trentham exit and entry slip road closures</t>
  </si>
  <si>
    <t>A516</t>
  </si>
  <si>
    <t>A516 Eastbound Entry Slip Closure</t>
  </si>
  <si>
    <t>A12 southbound Jct 28 exit slip carriageway closure</t>
  </si>
  <si>
    <t>Overall Scheme Details: A12 southbound 
Jct 29 to Jct 28 - carriageway closure for communications on behalf of National Highways</t>
  </si>
  <si>
    <t>A14 westbound Jct 20 entry slip road closure</t>
  </si>
  <si>
    <t>Overall Scheme Details: A14 westbound
Jct 21 to Jct 19 - carriageway closure for carriageway - reconstruction/renewal on behalf of National Highways</t>
  </si>
  <si>
    <t>A1(M) northbound  Jct 16 entry slip closure</t>
  </si>
  <si>
    <t xml:space="preserve">Overall Scheme Details: A1(M) northbound 
Jct 15 to Jct 17 - Lane 1 closure and Jct 16 entry slip road closure for electrical works </t>
  </si>
  <si>
    <t>M40 Northbound Jct 2 entry slip road closure</t>
  </si>
  <si>
    <t xml:space="preserve">Overall Scheme Details: M40 Northbound.
Jct 2 Slip road closures and diversion route for maintenance works.
Diversion via national highways network,
</t>
  </si>
  <si>
    <t>A1 northbound Long Bennington (S) exit slip road closure</t>
  </si>
  <si>
    <t>Overall Scheme Details: A1 northbound and southbound Foston to Coddington.
Slip road and lane closures due to maintenance works
Diversion route via National Highways and local authority network</t>
  </si>
  <si>
    <t>A1 southbound Vicarage lane entry and exit slip road closure</t>
  </si>
  <si>
    <t>A1 southbound North Muskham exit slip road closure</t>
  </si>
  <si>
    <t>A46 northbound Glenfield exit slip road closure</t>
  </si>
  <si>
    <t>A46 northbound Glenfield entry slip road closure</t>
  </si>
  <si>
    <t>A46 northbound Anstey exit slip road closure</t>
  </si>
  <si>
    <t>A46 northbound Anstey entry slip road closure</t>
  </si>
  <si>
    <t>A46 northbound Six hills entry and exit slip road closure</t>
  </si>
  <si>
    <t>M1 northbound Jct 16 exit slip road closure</t>
  </si>
  <si>
    <t>A45 southbound Great Billing entry slip road closure</t>
  </si>
  <si>
    <t>Overall Scheme Details: A45 southbound Great Billing
Slip road closure due to maintenance works
Diversion via National Highways network and local authority network</t>
  </si>
  <si>
    <t>M1 southbound Jct 29 exit slip road closure</t>
  </si>
  <si>
    <t>Overall Scheme Details: M1 southbound Jct 29.
Slip road and lane closure due to maintenance works.
Diversion via National Highways network.</t>
  </si>
  <si>
    <t>A64 westbound Grimston exit slip road closure</t>
  </si>
  <si>
    <t xml:space="preserve">Overall Scheme Details: A64 westbound Hopgrove to Grimston 
Slip road closure for electrical works 
Diversion route in place via National highways and local authority network </t>
  </si>
  <si>
    <t>A64 westbound Grimston entry slip road closure</t>
  </si>
  <si>
    <t>A1M southbound Jct 35 to Jct 34 carriageway closure</t>
  </si>
  <si>
    <t>Overall Scheme Details: A1M northbound and southbound Jct 34 to Jct 35
Carriageway closure for technology works
Diversion via M18 and local authority networks</t>
  </si>
  <si>
    <t>A1M southbound Jct 35 entry slip road closure</t>
  </si>
  <si>
    <t>A1M southbound Jct 34 exit slip road closure</t>
  </si>
  <si>
    <t>A1M northbound Jct 64 to Jct 65 carriageway closure (C)</t>
  </si>
  <si>
    <t>A195</t>
  </si>
  <si>
    <t>A195 northbound Jct 64 entry slip road closure (C)</t>
  </si>
  <si>
    <t>A19 southbound Killingworth Exit slip road closure</t>
  </si>
  <si>
    <t xml:space="preserve">Overall Scheme Details: A19 southbound Moorfarm to Killingworth 
Carriageway closures for electrical works </t>
  </si>
  <si>
    <t>A19 southbound moorfarm to Killingworth carriageway closure</t>
  </si>
  <si>
    <t>A19 Boldon northbound entry slip road closure</t>
  </si>
  <si>
    <t>m1 jsouthbound jct 44 exit slip road carriageway closure</t>
  </si>
  <si>
    <t xml:space="preserve">Overall Scheme Details: m1 southbound jct 44 exit slip road carriageway lane 1 closure mp 306.2 to mp 305.6 diversion on national highways network </t>
  </si>
  <si>
    <t>M6 Northbound Jct 28 exit slip road closure</t>
  </si>
  <si>
    <t>Overall Scheme Details: M6 Northbound junction 28 - Carriageway Closure for Horticulture (Cutting and Planting)</t>
  </si>
  <si>
    <t>M6 Northbound Jct 28 entry slip road closure</t>
  </si>
  <si>
    <t>M62 Eastbound Jct 20 to 21 carriageway closure</t>
  </si>
  <si>
    <t>Overall Scheme Details: M62 eastbound J19 to J21 - carriageway closure for horticulture (cutting and planting) on behalf of National Highways</t>
  </si>
  <si>
    <t>M62 Eastbound Jct 20 entry slip road closure</t>
  </si>
  <si>
    <t>M62 Eastbound Jct 21 exit slip road closure</t>
  </si>
  <si>
    <t>M60 Anticlockwise Jct 19 to 18 carriageway closure</t>
  </si>
  <si>
    <t>M60 Anticlockwise Jct 18 exit slip road closure</t>
  </si>
  <si>
    <t>M60 Anticlockwise Jct 18 dedicated lane closure</t>
  </si>
  <si>
    <t>M56 Westbound Jct 5 entry slip road closure</t>
  </si>
  <si>
    <t>Overall Scheme Details: M56 westbound Manchester Airport to J5 - carriageway closure for barriers - permanent on behalf of National Highways</t>
  </si>
  <si>
    <t>A55 Eastbound Jct 38 exit slip road closure</t>
  </si>
  <si>
    <t>Overall Scheme Details: A55 eastbound J38 to J38 - carriageway closure for communications on behalf of National Highways</t>
  </si>
  <si>
    <t>M56 Westbound to M53 Southbound link road closure</t>
  </si>
  <si>
    <t>M53 northbound Jct 4 to 3 carriageway closure</t>
  </si>
  <si>
    <t>Overall Scheme Details: M53 Northbound and Southbound jct 4 to 3 lane closure and carriageway closure due to drainage</t>
  </si>
  <si>
    <t>M53 Northbound Jct 4 entry slip road closure</t>
  </si>
  <si>
    <t>M53 Northbound Jct 3 exit slip road closure</t>
  </si>
  <si>
    <t>M6 Northbound Jct 26 carriageway closure between exit and entry slip roads</t>
  </si>
  <si>
    <t>M56 Eastbound Jct 7 entry slip road closure</t>
  </si>
  <si>
    <t>Overall Scheme Details: M56 eastbound J7 to J7 - carriageway closure for horticulture (cutting and planting) on behalf of National Highways</t>
  </si>
  <si>
    <t>M6 Northbound Jct 44 Entry Slip Road Closure</t>
  </si>
  <si>
    <t xml:space="preserve">Overall Scheme Details: M6 Northbound and Southbound Jct 44 
Entry slip road closure, ring management and lane closures for white lining
</t>
  </si>
  <si>
    <t>A31 eastbound Ringwood entry slip road closure</t>
  </si>
  <si>
    <t>Overall Scheme Details: A31 eastbound Ringwood.
Slip road and lane closure for electrical work.</t>
  </si>
  <si>
    <t>M3 northbound Jct 4a entry slip road closure</t>
  </si>
  <si>
    <t>Overall Scheme Details: M3 northbound Jct 4a.
Slip road and lane closure for maintenance work.</t>
  </si>
  <si>
    <t>M3 northbound Jct 4a exit slip road closure</t>
  </si>
  <si>
    <t>A23 westbound London Road Carriageway closure</t>
  </si>
  <si>
    <t>Overall Scheme Details: A23 westbound London Road
Carriageway closure for West Sussex County Council</t>
  </si>
  <si>
    <t>A2 westbound Cobham services exit slip road closure</t>
  </si>
  <si>
    <t>Overall Scheme Details: A2 both directions Wrotham to M2 Jct 2
slip road and lane closure for survey works</t>
  </si>
  <si>
    <t>A27 westbound Falmer exit slip road closure</t>
  </si>
  <si>
    <t>Overall Scheme Details: A27 both directions A2070 Junction to Brighton Road Roundabout 
slip road and lane closure for surveys</t>
  </si>
  <si>
    <t>M2 eastbound Jct 2 entry slip road closure</t>
  </si>
  <si>
    <t>Overall Scheme Details: M2 eastbound A2 Shorne to M2 Jct 2,
Slip road and lane closures for maintenance works.</t>
  </si>
  <si>
    <t>A20 eastbound Courtwood entry slip road closure</t>
  </si>
  <si>
    <t>Overall Scheme Details: A20 eastbound Alkham Valley  to Western Heights Roundabout 
slip road and lane closure for electrical works</t>
  </si>
  <si>
    <t>A20 eastbound Courtwood exit slip road closure</t>
  </si>
  <si>
    <t>M23 Northbound Jct 8 to M25 Clockwise and Anti-clockwise Jct 7 link road closure</t>
  </si>
  <si>
    <t>Overall Scheme Details: M23 Northbound Jct 8 to M25 Clockwise and Anti-clockwise Jct 7 Link Road
Lane and link road closure for emergency carriageway repairs
Diversion via National Highways and Local Authorities Network</t>
  </si>
  <si>
    <t>M25 Anti-clockwise Jct 19 entry slip road closure</t>
  </si>
  <si>
    <t>Overall Scheme Details: M25 Anti-clockwise Jct 19
Slip road and lane closure for urgent electrical works 
Diversion via Local Authority and National Highway network</t>
  </si>
  <si>
    <t>M25 Clockwise Jct 3 to M20 Eastbound Jct 1 link road closure</t>
  </si>
  <si>
    <t>Overall Scheme Details: M25 Clockwise Jct 3 to M20 Eastbound Jct 1 Link Road
Lane and link road closure for emergency safety fence repairs
Diversion via National Highways Network</t>
  </si>
  <si>
    <t>M25 Clockwise Jct 23 entry slip road closure</t>
  </si>
  <si>
    <t>Overall Scheme Details: M25 Clockwise Jct 23 to Jct 24
Lane and slip road closure for emergency safety fence repairs
Diversion via National Highways and Local Authorities Network</t>
  </si>
  <si>
    <t>A38 eastbound Weston Mill entry slip carriageway closure</t>
  </si>
  <si>
    <t>Overall Scheme Details: A38 eastbound Weston Mill entry slip carriageway closure for sign works.
Diversion via Mowhay Road and Victoria Road.</t>
  </si>
  <si>
    <t>A46 northbound and southbound Cold Ashton Roundabout to M4 J18 closed</t>
  </si>
  <si>
    <t>Overall Scheme Details: A46 northbound and southbound Cold Ashton roundabout to M4 Jct 18 closed for maintenance.
Diversion A420, A350 to M4 Jct 17 and vice versa.
Light vehicles via Norley Lane, Marshfield Road, Tormarton Road, A420 and vice versa.</t>
  </si>
  <si>
    <t>M48 eastbound Jct 2 to 1 Severn Bridge carriageway closure</t>
  </si>
  <si>
    <t>Overall Scheme Details: M48 eastbound Jct 2 to Jct 1 Severn Bridge carriageway closure for structure maintenance. 
Diversion via M4 Prince of Wales Bridge.</t>
  </si>
  <si>
    <t>M6 southbound Jct 15 entry slip road closure</t>
  </si>
  <si>
    <t>A500 southbound Shelton Old Road to City Road carriageway closure</t>
  </si>
  <si>
    <t>Overall Scheme Details: A500 both directions Alsager to M6 Jct 15.
Carriageway closure for maintenance works. 
Diversion via National Highways and local authority network.</t>
  </si>
  <si>
    <t>M5 southbound Jct 9 exit slip road closure</t>
  </si>
  <si>
    <t xml:space="preserve">Overall Scheme Details: M5 southbound Jct 9.
Exit slip road closure and lane closures for maintenance works. 
Diversion via National Highways network. </t>
  </si>
  <si>
    <t>A38 southbound Barton exit and entry slip road closure</t>
  </si>
  <si>
    <t>A50/A38 Interchange Full Closure</t>
  </si>
  <si>
    <t>Overall Scheme Details: A50 DBFO - A38 - A50/A38 Interchange - Southbound - Full closures - TVCB installation</t>
  </si>
  <si>
    <t>A50 Chellaston Westbound Entry Slip Road</t>
  </si>
  <si>
    <t>Overall Scheme Details: A50 DBFO - Sudbury to Junctio 1 Sawley - Eastbound and Westbound - Lane Closures and Slip Road Closures - Drainage Works</t>
  </si>
  <si>
    <t>M23 Southbound to M25 anti-clockwise total closure.</t>
  </si>
  <si>
    <t>Overall Scheme Details: M23 Southbound link to M25 anti-Clockwise and Jct 7 to Jct 6 lane closure
Carriageway closure for emergency carriageway repairs.
Diversion via National Highways network</t>
  </si>
  <si>
    <t>M5 northbound Jct 6 to Jct 5 carriageway closure</t>
  </si>
  <si>
    <t xml:space="preserve">Overall Scheme Details: M5 northbound Jct 6 to Jct 5.
Carriageway closure for maintenance works.
Diversion via National Highways and local authority network.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</si>
</sst>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08"/>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3" t="s">
        <v>15</v>
      </c>
      <c r="B1" s="33"/>
      <c r="C1" s="33"/>
      <c r="D1" s="33"/>
      <c r="E1" s="33"/>
      <c r="F1" s="33"/>
    </row>
    <row r="2" spans="1:6" s="2" customFormat="1" ht="26" x14ac:dyDescent="0.35">
      <c r="A2" s="37">
        <v>45979</v>
      </c>
      <c r="B2" s="37"/>
      <c r="C2" s="41" t="str">
        <f>"to "&amp;TEXT($A$2+6,"dddd d mmm yyyy")</f>
        <v>to Monday 24 Nov 2025</v>
      </c>
      <c r="D2" s="41"/>
      <c r="E2" s="41"/>
      <c r="F2" s="41"/>
    </row>
    <row r="3" spans="1:6" ht="12.75" customHeight="1" x14ac:dyDescent="0.35">
      <c r="A3" s="34" t="s">
        <v>13</v>
      </c>
      <c r="B3" s="34"/>
      <c r="C3" s="34"/>
      <c r="D3" s="34"/>
      <c r="E3" s="34"/>
      <c r="F3" s="34"/>
    </row>
    <row r="4" spans="1:6" s="2" customFormat="1" ht="27.5" x14ac:dyDescent="0.35">
      <c r="A4" s="39" t="str">
        <f>TEXT($A$2,"dddd, d mmmm")</f>
        <v>Tuesday, 18 November</v>
      </c>
      <c r="B4" s="39"/>
      <c r="C4" s="39"/>
      <c r="D4" s="39"/>
      <c r="E4" s="39"/>
      <c r="F4" s="39"/>
    </row>
    <row r="5" spans="1:6" s="2" customFormat="1" ht="27.5" x14ac:dyDescent="0.35">
      <c r="A5" s="38" t="str">
        <f>TEXT($A$2+1,"dddd, d mmmm")</f>
        <v>Wednesday, 19 November</v>
      </c>
      <c r="B5" s="38"/>
      <c r="C5" s="38"/>
      <c r="D5" s="38"/>
      <c r="E5" s="38"/>
      <c r="F5" s="38"/>
    </row>
    <row r="6" spans="1:6" s="2" customFormat="1" ht="27.5" x14ac:dyDescent="0.35">
      <c r="A6" s="39" t="str">
        <f>TEXT($A$2+2,"dddd, d mmmm")</f>
        <v>Thursday, 20 November</v>
      </c>
      <c r="B6" s="39"/>
      <c r="C6" s="39"/>
      <c r="D6" s="39"/>
      <c r="E6" s="39"/>
      <c r="F6" s="39"/>
    </row>
    <row r="7" spans="1:6" s="2" customFormat="1" ht="27.5" x14ac:dyDescent="0.35">
      <c r="A7" s="38" t="str">
        <f>TEXT($A$2+3,"dddd, d mmmm")</f>
        <v>Friday, 21 November</v>
      </c>
      <c r="B7" s="38"/>
      <c r="C7" s="38"/>
      <c r="D7" s="38"/>
      <c r="E7" s="38"/>
      <c r="F7" s="38"/>
    </row>
    <row r="8" spans="1:6" s="2" customFormat="1" ht="27.5" x14ac:dyDescent="0.35">
      <c r="A8" s="40" t="str">
        <f>TEXT($A$2+4,"dddd, d mmmm")</f>
        <v>Saturday, 22 November</v>
      </c>
      <c r="B8" s="40"/>
      <c r="C8" s="40"/>
      <c r="D8" s="40"/>
      <c r="E8" s="40"/>
      <c r="F8" s="40"/>
    </row>
    <row r="9" spans="1:6" s="2" customFormat="1" ht="27.5" x14ac:dyDescent="0.35">
      <c r="A9" s="38" t="str">
        <f>TEXT($A$2+5,"dddd, d mmmm")</f>
        <v>Sunday, 23 November</v>
      </c>
      <c r="B9" s="38"/>
      <c r="C9" s="38"/>
      <c r="D9" s="38"/>
      <c r="E9" s="38"/>
      <c r="F9" s="38"/>
    </row>
    <row r="10" spans="1:6" s="2" customFormat="1" ht="27.5" x14ac:dyDescent="0.35">
      <c r="A10" s="39" t="str">
        <f>TEXT($A$2+6,"dddd, d mmmm")</f>
        <v>Monday, 24 November</v>
      </c>
      <c r="B10" s="39"/>
      <c r="C10" s="39"/>
      <c r="D10" s="39"/>
      <c r="E10" s="39"/>
      <c r="F10" s="39"/>
    </row>
    <row r="11" spans="1:6" s="9" customFormat="1" ht="46.5" customHeight="1" x14ac:dyDescent="0.35">
      <c r="A11" s="35" t="s">
        <v>16</v>
      </c>
      <c r="B11" s="35"/>
      <c r="C11" s="35"/>
      <c r="D11" s="35"/>
      <c r="E11" s="35"/>
      <c r="F11" s="35"/>
    </row>
    <row r="12" spans="1:6" s="10" customFormat="1" ht="47.25" customHeight="1" x14ac:dyDescent="0.35">
      <c r="A12" s="36" t="s">
        <v>14</v>
      </c>
      <c r="B12" s="36"/>
      <c r="C12" s="36"/>
      <c r="D12" s="36"/>
      <c r="E12" s="36"/>
      <c r="F12" s="36"/>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Tuesday!A3" display="Tuesday!A3" xr:uid="{7DE4A605-4260-40B2-A084-1D06D1A971B2}"/>
    <hyperlink ref="A5:F5" location="Wednesday!A3" display="Wednesday!A3" xr:uid="{3452476D-5801-4C2D-99ED-71DCCF499C47}"/>
    <hyperlink ref="A6:F6" location="Thursday!A3" display="Thursday!A3" xr:uid="{6C320A7D-64ED-43FC-B74B-4657F54DC60A}"/>
    <hyperlink ref="A7:F7" location="Friday!A3" display="Friday!A3" xr:uid="{840106FB-CF08-44B2-A5FC-F315E2BB9DE3}"/>
    <hyperlink ref="A8:F8" location="Saturday!A1" display="Saturday!A1" xr:uid="{8B0DE19A-8E3C-4C40-A565-EEC6F75C451B}"/>
    <hyperlink ref="A9:F9" location="Sunday!A1" display="Sunday!A1" xr:uid="{EA033183-595F-47B8-9001-AF05B3330931}"/>
    <hyperlink ref="A10:F10" location="Monday!A3" display="Mon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31"/>
  <sheetViews>
    <sheetView tabSelected="1"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2" t="str">
        <f>"Daily closure report: "&amp;'Front page'!A4</f>
        <v>Daily closure report: Tuesday, 18 November</v>
      </c>
      <c r="B1" s="42"/>
      <c r="C1" s="42"/>
      <c r="D1" s="42"/>
      <c r="E1" s="42"/>
      <c r="F1" s="42"/>
    </row>
    <row r="2" spans="1:6" s="5" customFormat="1" ht="28" x14ac:dyDescent="0.35">
      <c r="A2" s="12" t="s">
        <v>9</v>
      </c>
      <c r="B2" s="12" t="s">
        <v>1</v>
      </c>
      <c r="C2" s="12" t="s">
        <v>0</v>
      </c>
      <c r="D2" s="11" t="s">
        <v>11</v>
      </c>
      <c r="E2" s="11" t="s">
        <v>12</v>
      </c>
      <c r="F2" s="12" t="s">
        <v>10</v>
      </c>
    </row>
    <row r="3" spans="1:6" s="6" customFormat="1" ht="62" x14ac:dyDescent="0.35">
      <c r="A3" s="27" t="s">
        <v>33</v>
      </c>
      <c r="B3" s="27" t="s">
        <v>6</v>
      </c>
      <c r="C3" s="28" t="s">
        <v>34</v>
      </c>
      <c r="D3" s="29">
        <v>45907.875</v>
      </c>
      <c r="E3" s="29">
        <v>45992.208333333299</v>
      </c>
      <c r="F3" s="28" t="s">
        <v>35</v>
      </c>
    </row>
    <row r="4" spans="1:6" s="6" customFormat="1" ht="62" x14ac:dyDescent="0.35">
      <c r="A4" s="27" t="s">
        <v>33</v>
      </c>
      <c r="B4" s="27" t="s">
        <v>2</v>
      </c>
      <c r="C4" s="28" t="s">
        <v>806</v>
      </c>
      <c r="D4" s="29">
        <v>45979.875</v>
      </c>
      <c r="E4" s="29">
        <v>45980.208333333299</v>
      </c>
      <c r="F4" s="28" t="s">
        <v>483</v>
      </c>
    </row>
    <row r="5" spans="1:6" s="6" customFormat="1" ht="62" x14ac:dyDescent="0.35">
      <c r="A5" s="27" t="s">
        <v>33</v>
      </c>
      <c r="B5" s="27" t="s">
        <v>2</v>
      </c>
      <c r="C5" s="28" t="s">
        <v>484</v>
      </c>
      <c r="D5" s="29">
        <v>45979.875</v>
      </c>
      <c r="E5" s="29">
        <v>45980.208333333299</v>
      </c>
      <c r="F5" s="28" t="s">
        <v>483</v>
      </c>
    </row>
    <row r="6" spans="1:6" s="6" customFormat="1" ht="62" x14ac:dyDescent="0.35">
      <c r="A6" s="27" t="s">
        <v>33</v>
      </c>
      <c r="B6" s="27" t="s">
        <v>21</v>
      </c>
      <c r="C6" s="28" t="s">
        <v>50</v>
      </c>
      <c r="D6" s="29">
        <v>45847.208333333299</v>
      </c>
      <c r="E6" s="29">
        <v>46507.999305555597</v>
      </c>
      <c r="F6" s="28" t="s">
        <v>51</v>
      </c>
    </row>
    <row r="7" spans="1:6" s="6" customFormat="1" ht="46.5" x14ac:dyDescent="0.35">
      <c r="A7" s="27" t="s">
        <v>33</v>
      </c>
      <c r="B7" s="27" t="s">
        <v>2</v>
      </c>
      <c r="C7" s="28" t="s">
        <v>1046</v>
      </c>
      <c r="D7" s="29">
        <v>45979.833333333299</v>
      </c>
      <c r="E7" s="29">
        <v>45980.25</v>
      </c>
      <c r="F7" s="28" t="s">
        <v>1047</v>
      </c>
    </row>
    <row r="8" spans="1:6" s="6" customFormat="1" ht="46.5" x14ac:dyDescent="0.35">
      <c r="A8" s="27" t="s">
        <v>33</v>
      </c>
      <c r="B8" s="27" t="s">
        <v>6</v>
      </c>
      <c r="C8" s="28" t="s">
        <v>1048</v>
      </c>
      <c r="D8" s="29">
        <v>45979.833333333299</v>
      </c>
      <c r="E8" s="29">
        <v>45980.25</v>
      </c>
      <c r="F8" s="28" t="s">
        <v>934</v>
      </c>
    </row>
    <row r="9" spans="1:6" s="6" customFormat="1" ht="62" x14ac:dyDescent="0.35">
      <c r="A9" s="27" t="s">
        <v>33</v>
      </c>
      <c r="B9" s="27" t="s">
        <v>6</v>
      </c>
      <c r="C9" s="28" t="s">
        <v>1049</v>
      </c>
      <c r="D9" s="29">
        <v>45979.833333333299</v>
      </c>
      <c r="E9" s="29">
        <v>45980.25</v>
      </c>
      <c r="F9" s="28" t="s">
        <v>934</v>
      </c>
    </row>
    <row r="10" spans="1:6" s="6" customFormat="1" ht="46.5" x14ac:dyDescent="0.35">
      <c r="A10" s="27" t="s">
        <v>33</v>
      </c>
      <c r="B10" s="27" t="s">
        <v>2</v>
      </c>
      <c r="C10" s="28" t="s">
        <v>143</v>
      </c>
      <c r="D10" s="29">
        <v>45979.833333333299</v>
      </c>
      <c r="E10" s="29">
        <v>45980.25</v>
      </c>
      <c r="F10" s="28" t="s">
        <v>139</v>
      </c>
    </row>
    <row r="11" spans="1:6" s="6" customFormat="1" ht="77.5" x14ac:dyDescent="0.35">
      <c r="A11" s="27" t="s">
        <v>33</v>
      </c>
      <c r="B11" s="27" t="s">
        <v>2</v>
      </c>
      <c r="C11" s="28" t="s">
        <v>144</v>
      </c>
      <c r="D11" s="29">
        <v>45979.833333333299</v>
      </c>
      <c r="E11" s="29">
        <v>45980.25</v>
      </c>
      <c r="F11" s="28" t="s">
        <v>139</v>
      </c>
    </row>
    <row r="12" spans="1:6" s="6" customFormat="1" ht="62" x14ac:dyDescent="0.35">
      <c r="A12" s="27" t="s">
        <v>33</v>
      </c>
      <c r="B12" s="27" t="s">
        <v>6</v>
      </c>
      <c r="C12" s="28" t="s">
        <v>179</v>
      </c>
      <c r="D12" s="29">
        <v>45977.833333333299</v>
      </c>
      <c r="E12" s="29">
        <v>46006.25</v>
      </c>
      <c r="F12" s="28" t="s">
        <v>180</v>
      </c>
    </row>
    <row r="13" spans="1:6" s="6" customFormat="1" ht="46.5" x14ac:dyDescent="0.35">
      <c r="A13" s="27" t="s">
        <v>125</v>
      </c>
      <c r="B13" s="27" t="s">
        <v>2</v>
      </c>
      <c r="C13" s="28" t="s">
        <v>1042</v>
      </c>
      <c r="D13" s="29">
        <v>45979.833333333299</v>
      </c>
      <c r="E13" s="29">
        <v>45980.25</v>
      </c>
      <c r="F13" s="28" t="s">
        <v>1043</v>
      </c>
    </row>
    <row r="14" spans="1:6" s="6" customFormat="1" ht="46.5" x14ac:dyDescent="0.35">
      <c r="A14" s="27" t="s">
        <v>125</v>
      </c>
      <c r="B14" s="27" t="s">
        <v>6</v>
      </c>
      <c r="C14" s="28" t="s">
        <v>1063</v>
      </c>
      <c r="D14" s="29">
        <v>45979.833333333299</v>
      </c>
      <c r="E14" s="29">
        <v>45980.25</v>
      </c>
      <c r="F14" s="28" t="s">
        <v>1064</v>
      </c>
    </row>
    <row r="15" spans="1:6" s="6" customFormat="1" ht="62" x14ac:dyDescent="0.35">
      <c r="A15" s="27" t="s">
        <v>125</v>
      </c>
      <c r="B15" s="27" t="s">
        <v>6</v>
      </c>
      <c r="C15" s="28" t="s">
        <v>1065</v>
      </c>
      <c r="D15" s="29">
        <v>45979.833333333299</v>
      </c>
      <c r="E15" s="29">
        <v>45980.25</v>
      </c>
      <c r="F15" s="28" t="s">
        <v>1064</v>
      </c>
    </row>
    <row r="16" spans="1:6" s="6" customFormat="1" ht="77.5" x14ac:dyDescent="0.35">
      <c r="A16" s="27" t="s">
        <v>125</v>
      </c>
      <c r="B16" s="27" t="s">
        <v>6</v>
      </c>
      <c r="C16" s="28" t="s">
        <v>1066</v>
      </c>
      <c r="D16" s="29">
        <v>45979.833333333299</v>
      </c>
      <c r="E16" s="29">
        <v>45980.25</v>
      </c>
      <c r="F16" s="28" t="s">
        <v>1064</v>
      </c>
    </row>
    <row r="17" spans="1:6" s="6" customFormat="1" ht="77.5" x14ac:dyDescent="0.35">
      <c r="A17" s="27" t="s">
        <v>125</v>
      </c>
      <c r="B17" s="27" t="s">
        <v>2</v>
      </c>
      <c r="C17" s="28" t="s">
        <v>1067</v>
      </c>
      <c r="D17" s="29">
        <v>45979.833333333299</v>
      </c>
      <c r="E17" s="29">
        <v>45980.25</v>
      </c>
      <c r="F17" s="28" t="s">
        <v>180</v>
      </c>
    </row>
    <row r="18" spans="1:6" s="6" customFormat="1" ht="77.5" x14ac:dyDescent="0.35">
      <c r="A18" s="27" t="s">
        <v>125</v>
      </c>
      <c r="B18" s="27" t="s">
        <v>2</v>
      </c>
      <c r="C18" s="28" t="s">
        <v>848</v>
      </c>
      <c r="D18" s="29">
        <v>45979.833333333299</v>
      </c>
      <c r="E18" s="29">
        <v>45980.25</v>
      </c>
      <c r="F18" s="28" t="s">
        <v>187</v>
      </c>
    </row>
    <row r="19" spans="1:6" s="6" customFormat="1" ht="93" x14ac:dyDescent="0.35">
      <c r="A19" s="27" t="s">
        <v>125</v>
      </c>
      <c r="B19" s="27" t="s">
        <v>2</v>
      </c>
      <c r="C19" s="28" t="s">
        <v>849</v>
      </c>
      <c r="D19" s="29">
        <v>45979.833333333299</v>
      </c>
      <c r="E19" s="29">
        <v>45980.25</v>
      </c>
      <c r="F19" s="28" t="s">
        <v>187</v>
      </c>
    </row>
    <row r="20" spans="1:6" s="6" customFormat="1" ht="46.5" x14ac:dyDescent="0.35">
      <c r="A20" s="27" t="s">
        <v>125</v>
      </c>
      <c r="B20" s="27" t="s">
        <v>2</v>
      </c>
      <c r="C20" s="28" t="s">
        <v>850</v>
      </c>
      <c r="D20" s="29">
        <v>45979.833333333299</v>
      </c>
      <c r="E20" s="29">
        <v>45980.25</v>
      </c>
      <c r="F20" s="28" t="s">
        <v>187</v>
      </c>
    </row>
    <row r="21" spans="1:6" s="6" customFormat="1" ht="46.5" x14ac:dyDescent="0.35">
      <c r="A21" s="27" t="s">
        <v>125</v>
      </c>
      <c r="B21" s="27" t="s">
        <v>2</v>
      </c>
      <c r="C21" s="28" t="s">
        <v>851</v>
      </c>
      <c r="D21" s="29">
        <v>45979.833333333299</v>
      </c>
      <c r="E21" s="29">
        <v>45980.25</v>
      </c>
      <c r="F21" s="28" t="s">
        <v>187</v>
      </c>
    </row>
    <row r="22" spans="1:6" s="6" customFormat="1" ht="46.5" x14ac:dyDescent="0.35">
      <c r="A22" s="27" t="s">
        <v>125</v>
      </c>
      <c r="B22" s="27" t="s">
        <v>2</v>
      </c>
      <c r="C22" s="28" t="s">
        <v>852</v>
      </c>
      <c r="D22" s="29">
        <v>45979.833333333299</v>
      </c>
      <c r="E22" s="29">
        <v>45980.25</v>
      </c>
      <c r="F22" s="28" t="s">
        <v>187</v>
      </c>
    </row>
    <row r="23" spans="1:6" s="6" customFormat="1" ht="62" x14ac:dyDescent="0.35">
      <c r="A23" s="27" t="s">
        <v>125</v>
      </c>
      <c r="B23" s="27" t="s">
        <v>6</v>
      </c>
      <c r="C23" s="28" t="s">
        <v>211</v>
      </c>
      <c r="D23" s="29">
        <v>45979.854166666701</v>
      </c>
      <c r="E23" s="29">
        <v>45980.25</v>
      </c>
      <c r="F23" s="28" t="s">
        <v>210</v>
      </c>
    </row>
    <row r="24" spans="1:6" s="6" customFormat="1" ht="46.5" x14ac:dyDescent="0.35">
      <c r="A24" s="27" t="s">
        <v>125</v>
      </c>
      <c r="B24" s="27" t="s">
        <v>2</v>
      </c>
      <c r="C24" s="28" t="s">
        <v>1005</v>
      </c>
      <c r="D24" s="29">
        <v>45979.916666666701</v>
      </c>
      <c r="E24" s="29">
        <v>45980.208333333299</v>
      </c>
      <c r="F24" s="28" t="s">
        <v>1006</v>
      </c>
    </row>
    <row r="25" spans="1:6" s="6" customFormat="1" ht="46.5" x14ac:dyDescent="0.35">
      <c r="A25" s="27" t="s">
        <v>125</v>
      </c>
      <c r="B25" s="27" t="s">
        <v>2</v>
      </c>
      <c r="C25" s="28" t="s">
        <v>1007</v>
      </c>
      <c r="D25" s="29">
        <v>45979.916666666701</v>
      </c>
      <c r="E25" s="29">
        <v>45980.208333333299</v>
      </c>
      <c r="F25" s="28" t="s">
        <v>1006</v>
      </c>
    </row>
    <row r="26" spans="1:6" s="6" customFormat="1" ht="77.5" x14ac:dyDescent="0.35">
      <c r="A26" s="27" t="s">
        <v>125</v>
      </c>
      <c r="B26" s="27" t="s">
        <v>2</v>
      </c>
      <c r="C26" s="28" t="s">
        <v>1008</v>
      </c>
      <c r="D26" s="29">
        <v>45979.916666666701</v>
      </c>
      <c r="E26" s="29">
        <v>45980.208333333299</v>
      </c>
      <c r="F26" s="28" t="s">
        <v>1006</v>
      </c>
    </row>
    <row r="27" spans="1:6" s="6" customFormat="1" ht="77.5" x14ac:dyDescent="0.35">
      <c r="A27" s="27" t="s">
        <v>740</v>
      </c>
      <c r="B27" s="27" t="s">
        <v>2</v>
      </c>
      <c r="C27" s="28" t="s">
        <v>741</v>
      </c>
      <c r="D27" s="29">
        <v>45979.875</v>
      </c>
      <c r="E27" s="29">
        <v>45980.166666666701</v>
      </c>
      <c r="F27" s="28" t="s">
        <v>742</v>
      </c>
    </row>
    <row r="28" spans="1:6" s="6" customFormat="1" ht="77.5" x14ac:dyDescent="0.35">
      <c r="A28" s="27" t="s">
        <v>17</v>
      </c>
      <c r="B28" s="27" t="s">
        <v>2</v>
      </c>
      <c r="C28" s="28" t="s">
        <v>32</v>
      </c>
      <c r="D28" s="29">
        <v>45979.833333333299</v>
      </c>
      <c r="E28" s="29">
        <v>45980.25</v>
      </c>
      <c r="F28" s="28" t="s">
        <v>31</v>
      </c>
    </row>
    <row r="29" spans="1:6" s="6" customFormat="1" ht="93" x14ac:dyDescent="0.35">
      <c r="A29" s="27" t="s">
        <v>798</v>
      </c>
      <c r="B29" s="27" t="s">
        <v>2</v>
      </c>
      <c r="C29" s="28" t="s">
        <v>799</v>
      </c>
      <c r="D29" s="29">
        <v>45979.875</v>
      </c>
      <c r="E29" s="29">
        <v>45980.25</v>
      </c>
      <c r="F29" s="28" t="s">
        <v>800</v>
      </c>
    </row>
    <row r="30" spans="1:6" s="6" customFormat="1" ht="93" x14ac:dyDescent="0.35">
      <c r="A30" s="27" t="s">
        <v>798</v>
      </c>
      <c r="B30" s="27" t="s">
        <v>6</v>
      </c>
      <c r="C30" s="28" t="s">
        <v>1038</v>
      </c>
      <c r="D30" s="29">
        <v>45979.875</v>
      </c>
      <c r="E30" s="29">
        <v>45980.208333333299</v>
      </c>
      <c r="F30" s="28" t="s">
        <v>1039</v>
      </c>
    </row>
    <row r="31" spans="1:6" s="6" customFormat="1" ht="93" x14ac:dyDescent="0.35">
      <c r="A31" s="27" t="s">
        <v>27</v>
      </c>
      <c r="B31" s="27" t="s">
        <v>5</v>
      </c>
      <c r="C31" s="28" t="s">
        <v>28</v>
      </c>
      <c r="D31" s="29">
        <v>45979.833333333299</v>
      </c>
      <c r="E31" s="29">
        <v>45980.25</v>
      </c>
      <c r="F31" s="28" t="s">
        <v>29</v>
      </c>
    </row>
    <row r="32" spans="1:6" s="6" customFormat="1" ht="93" x14ac:dyDescent="0.35">
      <c r="A32" s="27" t="s">
        <v>27</v>
      </c>
      <c r="B32" s="27" t="s">
        <v>4</v>
      </c>
      <c r="C32" s="28" t="s">
        <v>30</v>
      </c>
      <c r="D32" s="29">
        <v>45979.833333333299</v>
      </c>
      <c r="E32" s="29">
        <v>45980.25</v>
      </c>
      <c r="F32" s="28" t="s">
        <v>31</v>
      </c>
    </row>
    <row r="33" spans="1:6" s="6" customFormat="1" ht="93" x14ac:dyDescent="0.35">
      <c r="A33" s="27" t="s">
        <v>27</v>
      </c>
      <c r="B33" s="27" t="s">
        <v>5</v>
      </c>
      <c r="C33" s="28" t="s">
        <v>627</v>
      </c>
      <c r="D33" s="29">
        <v>45979.833333333299</v>
      </c>
      <c r="E33" s="29">
        <v>45980.25</v>
      </c>
      <c r="F33" s="28" t="s">
        <v>56</v>
      </c>
    </row>
    <row r="34" spans="1:6" s="6" customFormat="1" ht="93" x14ac:dyDescent="0.35">
      <c r="A34" s="27" t="s">
        <v>27</v>
      </c>
      <c r="B34" s="27" t="s">
        <v>5</v>
      </c>
      <c r="C34" s="28" t="s">
        <v>809</v>
      </c>
      <c r="D34" s="29">
        <v>45979.833333333299</v>
      </c>
      <c r="E34" s="29">
        <v>45980.25</v>
      </c>
      <c r="F34" s="28" t="s">
        <v>810</v>
      </c>
    </row>
    <row r="35" spans="1:6" s="6" customFormat="1" ht="77.5" x14ac:dyDescent="0.35">
      <c r="A35" s="27" t="s">
        <v>27</v>
      </c>
      <c r="B35" s="27" t="s">
        <v>5</v>
      </c>
      <c r="C35" s="28" t="s">
        <v>1040</v>
      </c>
      <c r="D35" s="29">
        <v>45979.833333333299</v>
      </c>
      <c r="E35" s="29">
        <v>45980.208333333299</v>
      </c>
      <c r="F35" s="28" t="s">
        <v>1041</v>
      </c>
    </row>
    <row r="36" spans="1:6" s="6" customFormat="1" ht="77.5" x14ac:dyDescent="0.35">
      <c r="A36" s="27" t="s">
        <v>27</v>
      </c>
      <c r="B36" s="27" t="s">
        <v>5</v>
      </c>
      <c r="C36" s="28" t="s">
        <v>79</v>
      </c>
      <c r="D36" s="29">
        <v>45901.833333333299</v>
      </c>
      <c r="E36" s="29">
        <v>45992.25</v>
      </c>
      <c r="F36" s="28" t="s">
        <v>80</v>
      </c>
    </row>
    <row r="37" spans="1:6" s="6" customFormat="1" ht="77.5" x14ac:dyDescent="0.35">
      <c r="A37" s="27" t="s">
        <v>27</v>
      </c>
      <c r="B37" s="27" t="s">
        <v>4</v>
      </c>
      <c r="C37" s="28" t="s">
        <v>81</v>
      </c>
      <c r="D37" s="29">
        <v>45936.833333333299</v>
      </c>
      <c r="E37" s="29">
        <v>45992.25</v>
      </c>
      <c r="F37" s="28" t="s">
        <v>80</v>
      </c>
    </row>
    <row r="38" spans="1:6" s="6" customFormat="1" ht="93" x14ac:dyDescent="0.35">
      <c r="A38" s="27" t="s">
        <v>27</v>
      </c>
      <c r="B38" s="27" t="s">
        <v>4</v>
      </c>
      <c r="C38" s="28" t="s">
        <v>82</v>
      </c>
      <c r="D38" s="29">
        <v>45979.833333333299</v>
      </c>
      <c r="E38" s="29">
        <v>45980.25</v>
      </c>
      <c r="F38" s="28" t="s">
        <v>80</v>
      </c>
    </row>
    <row r="39" spans="1:6" s="14" customFormat="1" ht="93" x14ac:dyDescent="0.35">
      <c r="A39" s="27" t="s">
        <v>27</v>
      </c>
      <c r="B39" s="27" t="s">
        <v>5</v>
      </c>
      <c r="C39" s="28" t="s">
        <v>106</v>
      </c>
      <c r="D39" s="29">
        <v>45957.854166666701</v>
      </c>
      <c r="E39" s="29">
        <v>46006.229166666701</v>
      </c>
      <c r="F39" s="28" t="s">
        <v>107</v>
      </c>
    </row>
    <row r="40" spans="1:6" s="6" customFormat="1" ht="93" x14ac:dyDescent="0.35">
      <c r="A40" s="27" t="s">
        <v>624</v>
      </c>
      <c r="B40" s="27" t="s">
        <v>4</v>
      </c>
      <c r="C40" s="28" t="s">
        <v>625</v>
      </c>
      <c r="D40" s="29">
        <v>45979.833333333299</v>
      </c>
      <c r="E40" s="29">
        <v>45980.25</v>
      </c>
      <c r="F40" s="28" t="s">
        <v>626</v>
      </c>
    </row>
    <row r="41" spans="1:6" s="6" customFormat="1" ht="93" x14ac:dyDescent="0.35">
      <c r="A41" s="27" t="s">
        <v>135</v>
      </c>
      <c r="B41" s="27" t="s">
        <v>4</v>
      </c>
      <c r="C41" s="28" t="s">
        <v>136</v>
      </c>
      <c r="D41" s="29">
        <v>45979.833333333299</v>
      </c>
      <c r="E41" s="29">
        <v>45980.25</v>
      </c>
      <c r="F41" s="28" t="s">
        <v>134</v>
      </c>
    </row>
    <row r="42" spans="1:6" s="6" customFormat="1" ht="93" x14ac:dyDescent="0.35">
      <c r="A42" s="27" t="s">
        <v>135</v>
      </c>
      <c r="B42" s="27" t="s">
        <v>4</v>
      </c>
      <c r="C42" s="28" t="s">
        <v>137</v>
      </c>
      <c r="D42" s="29">
        <v>45979.833333333299</v>
      </c>
      <c r="E42" s="29">
        <v>45980.25</v>
      </c>
      <c r="F42" s="28" t="s">
        <v>134</v>
      </c>
    </row>
    <row r="43" spans="1:6" s="6" customFormat="1" ht="93" x14ac:dyDescent="0.35">
      <c r="A43" s="27" t="s">
        <v>201</v>
      </c>
      <c r="B43" s="27" t="s">
        <v>6</v>
      </c>
      <c r="C43" s="28" t="s">
        <v>1070</v>
      </c>
      <c r="D43" s="29">
        <v>45979.833333333299</v>
      </c>
      <c r="E43" s="29">
        <v>45980.25</v>
      </c>
      <c r="F43" s="28" t="s">
        <v>1071</v>
      </c>
    </row>
    <row r="44" spans="1:6" s="6" customFormat="1" ht="93" x14ac:dyDescent="0.35">
      <c r="A44" s="27" t="s">
        <v>201</v>
      </c>
      <c r="B44" s="27" t="s">
        <v>6</v>
      </c>
      <c r="C44" s="28" t="s">
        <v>1072</v>
      </c>
      <c r="D44" s="29">
        <v>45979.833333333299</v>
      </c>
      <c r="E44" s="29">
        <v>45980.25</v>
      </c>
      <c r="F44" s="28" t="s">
        <v>1071</v>
      </c>
    </row>
    <row r="45" spans="1:6" s="6" customFormat="1" ht="93" x14ac:dyDescent="0.35">
      <c r="A45" s="27" t="s">
        <v>201</v>
      </c>
      <c r="B45" s="27" t="s">
        <v>2</v>
      </c>
      <c r="C45" s="28" t="s">
        <v>1073</v>
      </c>
      <c r="D45" s="29">
        <v>45979.958333333299</v>
      </c>
      <c r="E45" s="29">
        <v>45980.25</v>
      </c>
      <c r="F45" s="28" t="s">
        <v>856</v>
      </c>
    </row>
    <row r="46" spans="1:6" s="6" customFormat="1" ht="108.5" x14ac:dyDescent="0.35">
      <c r="A46" s="27" t="s">
        <v>201</v>
      </c>
      <c r="B46" s="27" t="s">
        <v>6</v>
      </c>
      <c r="C46" s="28" t="s">
        <v>202</v>
      </c>
      <c r="D46" s="29">
        <v>45979.875</v>
      </c>
      <c r="E46" s="29">
        <v>45980.25</v>
      </c>
      <c r="F46" s="28" t="s">
        <v>199</v>
      </c>
    </row>
    <row r="47" spans="1:6" s="14" customFormat="1" ht="46.5" x14ac:dyDescent="0.35">
      <c r="A47" s="27" t="s">
        <v>1068</v>
      </c>
      <c r="B47" s="27" t="s">
        <v>2</v>
      </c>
      <c r="C47" s="28" t="s">
        <v>1069</v>
      </c>
      <c r="D47" s="29">
        <v>45979.833333333299</v>
      </c>
      <c r="E47" s="29">
        <v>45980.25</v>
      </c>
      <c r="F47" s="28" t="s">
        <v>180</v>
      </c>
    </row>
    <row r="48" spans="1:6" s="6" customFormat="1" ht="62" x14ac:dyDescent="0.35">
      <c r="A48" s="27" t="s">
        <v>355</v>
      </c>
      <c r="B48" s="27" t="s">
        <v>5</v>
      </c>
      <c r="C48" s="28" t="s">
        <v>987</v>
      </c>
      <c r="D48" s="29">
        <v>45979.833333333299</v>
      </c>
      <c r="E48" s="29">
        <v>45980.25</v>
      </c>
      <c r="F48" s="28" t="s">
        <v>988</v>
      </c>
    </row>
    <row r="49" spans="1:6" s="6" customFormat="1" ht="46.5" x14ac:dyDescent="0.35">
      <c r="A49" s="27" t="s">
        <v>355</v>
      </c>
      <c r="B49" s="27" t="s">
        <v>4</v>
      </c>
      <c r="C49" s="28" t="s">
        <v>989</v>
      </c>
      <c r="D49" s="29">
        <v>45979.833333333299</v>
      </c>
      <c r="E49" s="29">
        <v>45980.25</v>
      </c>
      <c r="F49" s="28" t="s">
        <v>988</v>
      </c>
    </row>
    <row r="50" spans="1:6" s="6" customFormat="1" ht="62" x14ac:dyDescent="0.35">
      <c r="A50" s="27" t="s">
        <v>355</v>
      </c>
      <c r="B50" s="27" t="s">
        <v>5</v>
      </c>
      <c r="C50" s="28" t="s">
        <v>1107</v>
      </c>
      <c r="D50" s="29">
        <v>45979.833333333299</v>
      </c>
      <c r="E50" s="29">
        <v>45980.25</v>
      </c>
      <c r="F50" s="28" t="s">
        <v>1108</v>
      </c>
    </row>
    <row r="51" spans="1:6" s="6" customFormat="1" ht="62" x14ac:dyDescent="0.35">
      <c r="A51" s="27" t="s">
        <v>996</v>
      </c>
      <c r="B51" s="27" t="s">
        <v>4</v>
      </c>
      <c r="C51" s="28" t="s">
        <v>1113</v>
      </c>
      <c r="D51" s="29">
        <v>45979.833333333299</v>
      </c>
      <c r="E51" s="29">
        <v>45980.25</v>
      </c>
      <c r="F51" s="28" t="s">
        <v>1114</v>
      </c>
    </row>
    <row r="52" spans="1:6" s="6" customFormat="1" ht="62" x14ac:dyDescent="0.35">
      <c r="A52" s="27" t="s">
        <v>996</v>
      </c>
      <c r="B52" s="27" t="s">
        <v>4</v>
      </c>
      <c r="C52" s="28" t="s">
        <v>1115</v>
      </c>
      <c r="D52" s="29">
        <v>45979.833333333299</v>
      </c>
      <c r="E52" s="29">
        <v>45980.25</v>
      </c>
      <c r="F52" s="28" t="s">
        <v>1114</v>
      </c>
    </row>
    <row r="53" spans="1:6" s="14" customFormat="1" ht="62" x14ac:dyDescent="0.35">
      <c r="A53" s="27" t="s">
        <v>337</v>
      </c>
      <c r="B53" s="27" t="s">
        <v>4</v>
      </c>
      <c r="C53" s="28" t="s">
        <v>338</v>
      </c>
      <c r="D53" s="29">
        <v>45932.333333333299</v>
      </c>
      <c r="E53" s="29">
        <v>45987.75</v>
      </c>
      <c r="F53" s="28" t="s">
        <v>339</v>
      </c>
    </row>
    <row r="54" spans="1:6" s="14" customFormat="1" ht="62" x14ac:dyDescent="0.35">
      <c r="A54" s="27" t="s">
        <v>323</v>
      </c>
      <c r="B54" s="27" t="s">
        <v>21</v>
      </c>
      <c r="C54" s="28" t="s">
        <v>328</v>
      </c>
      <c r="D54" s="29">
        <v>45979.833333333299</v>
      </c>
      <c r="E54" s="29">
        <v>45980.25</v>
      </c>
      <c r="F54" s="28" t="s">
        <v>329</v>
      </c>
    </row>
    <row r="55" spans="1:6" s="14" customFormat="1" ht="77.5" x14ac:dyDescent="0.35">
      <c r="A55" s="27" t="s">
        <v>323</v>
      </c>
      <c r="B55" s="27" t="s">
        <v>6</v>
      </c>
      <c r="C55" s="28" t="s">
        <v>342</v>
      </c>
      <c r="D55" s="29">
        <v>45974.916666666701</v>
      </c>
      <c r="E55" s="29">
        <v>46025.25</v>
      </c>
      <c r="F55" s="28" t="s">
        <v>343</v>
      </c>
    </row>
    <row r="56" spans="1:6" s="6" customFormat="1" ht="93" x14ac:dyDescent="0.35">
      <c r="A56" s="27" t="s">
        <v>318</v>
      </c>
      <c r="B56" s="27" t="s">
        <v>2</v>
      </c>
      <c r="C56" s="28" t="s">
        <v>716</v>
      </c>
      <c r="D56" s="29">
        <v>45979.875</v>
      </c>
      <c r="E56" s="29">
        <v>45980.25</v>
      </c>
      <c r="F56" s="28" t="s">
        <v>717</v>
      </c>
    </row>
    <row r="57" spans="1:6" s="6" customFormat="1" ht="93" x14ac:dyDescent="0.35">
      <c r="A57" s="27" t="s">
        <v>318</v>
      </c>
      <c r="B57" s="27" t="s">
        <v>5</v>
      </c>
      <c r="C57" s="28" t="s">
        <v>1105</v>
      </c>
      <c r="D57" s="29">
        <v>45979.833333333299</v>
      </c>
      <c r="E57" s="29">
        <v>45980.25</v>
      </c>
      <c r="F57" s="28" t="s">
        <v>1106</v>
      </c>
    </row>
    <row r="58" spans="1:6" s="6" customFormat="1" ht="77.5" x14ac:dyDescent="0.35">
      <c r="A58" s="27" t="s">
        <v>344</v>
      </c>
      <c r="B58" s="27" t="s">
        <v>6</v>
      </c>
      <c r="C58" s="28" t="s">
        <v>345</v>
      </c>
      <c r="D58" s="29">
        <v>45957.25</v>
      </c>
      <c r="E58" s="29">
        <v>45996.75</v>
      </c>
      <c r="F58" s="28" t="s">
        <v>346</v>
      </c>
    </row>
    <row r="59" spans="1:6" s="6" customFormat="1" ht="77.5" x14ac:dyDescent="0.35">
      <c r="A59" s="27" t="s">
        <v>344</v>
      </c>
      <c r="B59" s="27" t="s">
        <v>6</v>
      </c>
      <c r="C59" s="28" t="s">
        <v>345</v>
      </c>
      <c r="D59" s="29">
        <v>45957.25</v>
      </c>
      <c r="E59" s="29">
        <v>45996.75</v>
      </c>
      <c r="F59" s="28" t="s">
        <v>346</v>
      </c>
    </row>
    <row r="60" spans="1:6" s="6" customFormat="1" ht="93" x14ac:dyDescent="0.35">
      <c r="A60" s="27" t="s">
        <v>321</v>
      </c>
      <c r="B60" s="27" t="s">
        <v>5</v>
      </c>
      <c r="C60" s="28" t="s">
        <v>704</v>
      </c>
      <c r="D60" s="29">
        <v>45979.875</v>
      </c>
      <c r="E60" s="29">
        <v>45980.25</v>
      </c>
      <c r="F60" s="28" t="s">
        <v>705</v>
      </c>
    </row>
    <row r="61" spans="1:6" s="6" customFormat="1" ht="93" x14ac:dyDescent="0.35">
      <c r="A61" s="27" t="s">
        <v>321</v>
      </c>
      <c r="B61" s="27" t="s">
        <v>4</v>
      </c>
      <c r="C61" s="28" t="s">
        <v>713</v>
      </c>
      <c r="D61" s="29">
        <v>45979.833333333299</v>
      </c>
      <c r="E61" s="29">
        <v>45980.25</v>
      </c>
      <c r="F61" s="28" t="s">
        <v>714</v>
      </c>
    </row>
    <row r="62" spans="1:6" s="6" customFormat="1" ht="93" x14ac:dyDescent="0.35">
      <c r="A62" s="27" t="s">
        <v>321</v>
      </c>
      <c r="B62" s="27" t="s">
        <v>5</v>
      </c>
      <c r="C62" s="28" t="s">
        <v>715</v>
      </c>
      <c r="D62" s="29">
        <v>45979.833333333299</v>
      </c>
      <c r="E62" s="29">
        <v>45980.25</v>
      </c>
      <c r="F62" s="28" t="s">
        <v>714</v>
      </c>
    </row>
    <row r="63" spans="1:6" s="6" customFormat="1" ht="93" x14ac:dyDescent="0.35">
      <c r="A63" s="27" t="s">
        <v>321</v>
      </c>
      <c r="B63" s="27" t="s">
        <v>5</v>
      </c>
      <c r="C63" s="28" t="s">
        <v>1109</v>
      </c>
      <c r="D63" s="29">
        <v>45979.833333333299</v>
      </c>
      <c r="E63" s="29">
        <v>45980.25</v>
      </c>
      <c r="F63" s="28" t="s">
        <v>1110</v>
      </c>
    </row>
    <row r="64" spans="1:6" s="6" customFormat="1" ht="62" x14ac:dyDescent="0.35">
      <c r="A64" s="27" t="s">
        <v>361</v>
      </c>
      <c r="B64" s="27" t="s">
        <v>21</v>
      </c>
      <c r="C64" s="28" t="s">
        <v>550</v>
      </c>
      <c r="D64" s="29">
        <v>45979.916666666701</v>
      </c>
      <c r="E64" s="29">
        <v>45980.229166666701</v>
      </c>
      <c r="F64" s="28" t="s">
        <v>551</v>
      </c>
    </row>
    <row r="65" spans="1:6" s="6" customFormat="1" ht="62" x14ac:dyDescent="0.35">
      <c r="A65" s="27" t="s">
        <v>361</v>
      </c>
      <c r="B65" s="27" t="s">
        <v>6</v>
      </c>
      <c r="C65" s="28" t="s">
        <v>552</v>
      </c>
      <c r="D65" s="29">
        <v>45979.916666666701</v>
      </c>
      <c r="E65" s="29">
        <v>45980.229166666701</v>
      </c>
      <c r="F65" s="28" t="s">
        <v>551</v>
      </c>
    </row>
    <row r="66" spans="1:6" s="6" customFormat="1" ht="62" x14ac:dyDescent="0.35">
      <c r="A66" s="27" t="s">
        <v>361</v>
      </c>
      <c r="B66" s="27" t="s">
        <v>6</v>
      </c>
      <c r="C66" s="28" t="s">
        <v>553</v>
      </c>
      <c r="D66" s="29">
        <v>45979.916666666701</v>
      </c>
      <c r="E66" s="29">
        <v>45980.229166666701</v>
      </c>
      <c r="F66" s="28" t="s">
        <v>551</v>
      </c>
    </row>
    <row r="67" spans="1:6" s="6" customFormat="1" ht="77.5" x14ac:dyDescent="0.35">
      <c r="A67" s="27" t="s">
        <v>361</v>
      </c>
      <c r="B67" s="27" t="s">
        <v>2</v>
      </c>
      <c r="C67" s="28" t="s">
        <v>612</v>
      </c>
      <c r="D67" s="29">
        <v>45979.916666666701</v>
      </c>
      <c r="E67" s="29">
        <v>45980.229166666701</v>
      </c>
      <c r="F67" s="28" t="s">
        <v>613</v>
      </c>
    </row>
    <row r="68" spans="1:6" s="6" customFormat="1" ht="77.5" x14ac:dyDescent="0.35">
      <c r="A68" s="27" t="s">
        <v>305</v>
      </c>
      <c r="B68" s="27" t="s">
        <v>6</v>
      </c>
      <c r="C68" s="28" t="s">
        <v>699</v>
      </c>
      <c r="D68" s="29">
        <v>45979.875</v>
      </c>
      <c r="E68" s="29">
        <v>45980.25</v>
      </c>
      <c r="F68" s="28" t="s">
        <v>700</v>
      </c>
    </row>
    <row r="69" spans="1:6" s="6" customFormat="1" ht="62" x14ac:dyDescent="0.35">
      <c r="A69" s="27" t="s">
        <v>305</v>
      </c>
      <c r="B69" s="27" t="s">
        <v>6</v>
      </c>
      <c r="C69" s="28" t="s">
        <v>701</v>
      </c>
      <c r="D69" s="29">
        <v>45979.875</v>
      </c>
      <c r="E69" s="29">
        <v>45980.25</v>
      </c>
      <c r="F69" s="28" t="s">
        <v>700</v>
      </c>
    </row>
    <row r="70" spans="1:6" s="6" customFormat="1" ht="62" x14ac:dyDescent="0.35">
      <c r="A70" s="27" t="s">
        <v>305</v>
      </c>
      <c r="B70" s="27" t="s">
        <v>6</v>
      </c>
      <c r="C70" s="28" t="s">
        <v>738</v>
      </c>
      <c r="D70" s="29">
        <v>45979.916666666701</v>
      </c>
      <c r="E70" s="29">
        <v>45980.229166666701</v>
      </c>
      <c r="F70" s="28" t="s">
        <v>739</v>
      </c>
    </row>
    <row r="71" spans="1:6" s="6" customFormat="1" ht="62" x14ac:dyDescent="0.35">
      <c r="A71" s="27" t="s">
        <v>311</v>
      </c>
      <c r="B71" s="27" t="s">
        <v>21</v>
      </c>
      <c r="C71" s="28" t="s">
        <v>751</v>
      </c>
      <c r="D71" s="29">
        <v>45979.833333333299</v>
      </c>
      <c r="E71" s="29">
        <v>45980.25</v>
      </c>
      <c r="F71" s="28" t="s">
        <v>752</v>
      </c>
    </row>
    <row r="72" spans="1:6" s="6" customFormat="1" ht="93" x14ac:dyDescent="0.35">
      <c r="A72" s="27" t="s">
        <v>308</v>
      </c>
      <c r="B72" s="27" t="s">
        <v>4</v>
      </c>
      <c r="C72" s="28" t="s">
        <v>1100</v>
      </c>
      <c r="D72" s="29">
        <v>45979.875</v>
      </c>
      <c r="E72" s="29">
        <v>45980.25</v>
      </c>
      <c r="F72" s="28" t="s">
        <v>1101</v>
      </c>
    </row>
    <row r="73" spans="1:6" s="6" customFormat="1" ht="93" x14ac:dyDescent="0.35">
      <c r="A73" s="27" t="s">
        <v>422</v>
      </c>
      <c r="B73" s="27" t="s">
        <v>21</v>
      </c>
      <c r="C73" s="28" t="s">
        <v>769</v>
      </c>
      <c r="D73" s="29">
        <v>45979.833333333299</v>
      </c>
      <c r="E73" s="29">
        <v>45980.25</v>
      </c>
      <c r="F73" s="28" t="s">
        <v>770</v>
      </c>
    </row>
    <row r="74" spans="1:6" s="6" customFormat="1" ht="93" x14ac:dyDescent="0.35">
      <c r="A74" s="27" t="s">
        <v>408</v>
      </c>
      <c r="B74" s="27" t="s">
        <v>21</v>
      </c>
      <c r="C74" s="28" t="s">
        <v>409</v>
      </c>
      <c r="D74" s="29">
        <v>45979.854166666701</v>
      </c>
      <c r="E74" s="29">
        <v>45980.25</v>
      </c>
      <c r="F74" s="28" t="s">
        <v>410</v>
      </c>
    </row>
    <row r="75" spans="1:6" s="6" customFormat="1" ht="93" x14ac:dyDescent="0.35">
      <c r="A75" s="27" t="s">
        <v>116</v>
      </c>
      <c r="B75" s="27" t="s">
        <v>21</v>
      </c>
      <c r="C75" s="28" t="s">
        <v>743</v>
      </c>
      <c r="D75" s="29">
        <v>45979.854166666701</v>
      </c>
      <c r="E75" s="29">
        <v>45980.208333333299</v>
      </c>
      <c r="F75" s="28" t="s">
        <v>744</v>
      </c>
    </row>
    <row r="76" spans="1:6" s="6" customFormat="1" ht="93" x14ac:dyDescent="0.35">
      <c r="A76" s="27" t="s">
        <v>116</v>
      </c>
      <c r="B76" s="27" t="s">
        <v>4</v>
      </c>
      <c r="C76" s="28" t="s">
        <v>391</v>
      </c>
      <c r="D76" s="29">
        <v>45979.833333333299</v>
      </c>
      <c r="E76" s="29">
        <v>45980.25</v>
      </c>
      <c r="F76" s="28" t="s">
        <v>392</v>
      </c>
    </row>
    <row r="77" spans="1:6" s="6" customFormat="1" ht="93" x14ac:dyDescent="0.35">
      <c r="A77" s="27" t="s">
        <v>116</v>
      </c>
      <c r="B77" s="27" t="s">
        <v>5</v>
      </c>
      <c r="C77" s="28" t="s">
        <v>393</v>
      </c>
      <c r="D77" s="29">
        <v>45979.833333333299</v>
      </c>
      <c r="E77" s="29">
        <v>45980.25</v>
      </c>
      <c r="F77" s="28" t="s">
        <v>394</v>
      </c>
    </row>
    <row r="78" spans="1:6" s="6" customFormat="1" ht="93" x14ac:dyDescent="0.35">
      <c r="A78" s="27" t="s">
        <v>116</v>
      </c>
      <c r="B78" s="27" t="s">
        <v>4</v>
      </c>
      <c r="C78" s="28" t="s">
        <v>1124</v>
      </c>
      <c r="D78" s="29">
        <v>45979.833333333299</v>
      </c>
      <c r="E78" s="29">
        <v>45980.25</v>
      </c>
      <c r="F78" s="28" t="s">
        <v>1125</v>
      </c>
    </row>
    <row r="79" spans="1:6" s="6" customFormat="1" ht="93" x14ac:dyDescent="0.35">
      <c r="A79" s="27" t="s">
        <v>116</v>
      </c>
      <c r="B79" s="27" t="s">
        <v>5</v>
      </c>
      <c r="C79" s="28" t="s">
        <v>749</v>
      </c>
      <c r="D79" s="29">
        <v>45979.833333333299</v>
      </c>
      <c r="E79" s="29">
        <v>45980.25</v>
      </c>
      <c r="F79" s="28" t="s">
        <v>750</v>
      </c>
    </row>
    <row r="80" spans="1:6" s="6" customFormat="1" ht="93" x14ac:dyDescent="0.35">
      <c r="A80" s="27" t="s">
        <v>116</v>
      </c>
      <c r="B80" s="27" t="s">
        <v>6</v>
      </c>
      <c r="C80" s="28" t="s">
        <v>1135</v>
      </c>
      <c r="D80" s="29">
        <v>45979.875</v>
      </c>
      <c r="E80" s="29">
        <v>45980.25</v>
      </c>
      <c r="F80" s="28" t="s">
        <v>452</v>
      </c>
    </row>
    <row r="81" spans="1:6" s="6" customFormat="1" ht="62" x14ac:dyDescent="0.35">
      <c r="A81" s="27" t="s">
        <v>562</v>
      </c>
      <c r="B81" s="27" t="s">
        <v>2</v>
      </c>
      <c r="C81" s="28" t="s">
        <v>1026</v>
      </c>
      <c r="D81" s="29">
        <v>45980.458333333299</v>
      </c>
      <c r="E81" s="29">
        <v>45980.541666666701</v>
      </c>
      <c r="F81" s="28" t="s">
        <v>1027</v>
      </c>
    </row>
    <row r="82" spans="1:6" s="6" customFormat="1" ht="62" x14ac:dyDescent="0.35">
      <c r="A82" s="27" t="s">
        <v>75</v>
      </c>
      <c r="B82" s="27" t="s">
        <v>2</v>
      </c>
      <c r="C82" s="28" t="s">
        <v>639</v>
      </c>
      <c r="D82" s="29">
        <v>45979.833333333299</v>
      </c>
      <c r="E82" s="29">
        <v>45980.25</v>
      </c>
      <c r="F82" s="28" t="s">
        <v>77</v>
      </c>
    </row>
    <row r="83" spans="1:6" s="6" customFormat="1" ht="62" x14ac:dyDescent="0.35">
      <c r="A83" s="27" t="s">
        <v>75</v>
      </c>
      <c r="B83" s="27" t="s">
        <v>2</v>
      </c>
      <c r="C83" s="28" t="s">
        <v>640</v>
      </c>
      <c r="D83" s="29">
        <v>45979.833333333299</v>
      </c>
      <c r="E83" s="29">
        <v>45980.25</v>
      </c>
      <c r="F83" s="28" t="s">
        <v>77</v>
      </c>
    </row>
    <row r="84" spans="1:6" s="6" customFormat="1" ht="62" x14ac:dyDescent="0.35">
      <c r="A84" s="27" t="s">
        <v>75</v>
      </c>
      <c r="B84" s="27" t="s">
        <v>2</v>
      </c>
      <c r="C84" s="28" t="s">
        <v>99</v>
      </c>
      <c r="D84" s="29">
        <v>45979.833333333299</v>
      </c>
      <c r="E84" s="29">
        <v>45980.25</v>
      </c>
      <c r="F84" s="28" t="s">
        <v>100</v>
      </c>
    </row>
    <row r="85" spans="1:6" s="6" customFormat="1" ht="62" x14ac:dyDescent="0.35">
      <c r="A85" s="27" t="s">
        <v>52</v>
      </c>
      <c r="B85" s="27" t="s">
        <v>4</v>
      </c>
      <c r="C85" s="28" t="s">
        <v>805</v>
      </c>
      <c r="D85" s="29">
        <v>45979.833333333299</v>
      </c>
      <c r="E85" s="29">
        <v>45980.25</v>
      </c>
      <c r="F85" s="28" t="s">
        <v>483</v>
      </c>
    </row>
    <row r="86" spans="1:6" s="6" customFormat="1" ht="62" x14ac:dyDescent="0.35">
      <c r="A86" s="27" t="s">
        <v>95</v>
      </c>
      <c r="B86" s="27" t="s">
        <v>6</v>
      </c>
      <c r="C86" s="28" t="s">
        <v>646</v>
      </c>
      <c r="D86" s="29">
        <v>45979.833333333299</v>
      </c>
      <c r="E86" s="29">
        <v>45980.25</v>
      </c>
      <c r="F86" s="28" t="s">
        <v>647</v>
      </c>
    </row>
    <row r="87" spans="1:6" s="6" customFormat="1" ht="62" x14ac:dyDescent="0.35">
      <c r="A87" s="27" t="s">
        <v>95</v>
      </c>
      <c r="B87" s="27" t="s">
        <v>6</v>
      </c>
      <c r="C87" s="28" t="s">
        <v>1056</v>
      </c>
      <c r="D87" s="29">
        <v>45979.833333333299</v>
      </c>
      <c r="E87" s="29">
        <v>45980.25</v>
      </c>
      <c r="F87" s="28" t="s">
        <v>1057</v>
      </c>
    </row>
    <row r="88" spans="1:6" s="6" customFormat="1" ht="62" x14ac:dyDescent="0.35">
      <c r="A88" s="27" t="s">
        <v>83</v>
      </c>
      <c r="B88" s="27" t="s">
        <v>2</v>
      </c>
      <c r="C88" s="28" t="s">
        <v>827</v>
      </c>
      <c r="D88" s="29">
        <v>45979.541666666701</v>
      </c>
      <c r="E88" s="29">
        <v>45980.25</v>
      </c>
      <c r="F88" s="28" t="s">
        <v>642</v>
      </c>
    </row>
    <row r="89" spans="1:6" s="6" customFormat="1" ht="46.5" x14ac:dyDescent="0.35">
      <c r="A89" s="27" t="s">
        <v>83</v>
      </c>
      <c r="B89" s="27" t="s">
        <v>2</v>
      </c>
      <c r="C89" s="28" t="s">
        <v>1050</v>
      </c>
      <c r="D89" s="29">
        <v>45979.833333333299</v>
      </c>
      <c r="E89" s="29">
        <v>45980.25</v>
      </c>
      <c r="F89" s="28" t="s">
        <v>642</v>
      </c>
    </row>
    <row r="90" spans="1:6" s="6" customFormat="1" ht="46.5" x14ac:dyDescent="0.35">
      <c r="A90" s="27" t="s">
        <v>83</v>
      </c>
      <c r="B90" s="27" t="s">
        <v>2</v>
      </c>
      <c r="C90" s="28" t="s">
        <v>1051</v>
      </c>
      <c r="D90" s="29">
        <v>45979.833333333299</v>
      </c>
      <c r="E90" s="29">
        <v>45980.25</v>
      </c>
      <c r="F90" s="28" t="s">
        <v>642</v>
      </c>
    </row>
    <row r="91" spans="1:6" s="6" customFormat="1" ht="62" x14ac:dyDescent="0.35">
      <c r="A91" s="27" t="s">
        <v>83</v>
      </c>
      <c r="B91" s="27" t="s">
        <v>2</v>
      </c>
      <c r="C91" s="28" t="s">
        <v>1052</v>
      </c>
      <c r="D91" s="29">
        <v>45979.833333333299</v>
      </c>
      <c r="E91" s="29">
        <v>45980.25</v>
      </c>
      <c r="F91" s="28" t="s">
        <v>642</v>
      </c>
    </row>
    <row r="92" spans="1:6" s="6" customFormat="1" ht="62" x14ac:dyDescent="0.35">
      <c r="A92" s="27" t="s">
        <v>83</v>
      </c>
      <c r="B92" s="27" t="s">
        <v>2</v>
      </c>
      <c r="C92" s="28" t="s">
        <v>1053</v>
      </c>
      <c r="D92" s="29">
        <v>45979.833333333299</v>
      </c>
      <c r="E92" s="29">
        <v>45980.25</v>
      </c>
      <c r="F92" s="28" t="s">
        <v>642</v>
      </c>
    </row>
    <row r="93" spans="1:6" s="6" customFormat="1" ht="62" x14ac:dyDescent="0.35">
      <c r="A93" s="27" t="s">
        <v>83</v>
      </c>
      <c r="B93" s="27" t="s">
        <v>2</v>
      </c>
      <c r="C93" s="28" t="s">
        <v>1054</v>
      </c>
      <c r="D93" s="29">
        <v>45979.833333333299</v>
      </c>
      <c r="E93" s="29">
        <v>45980.25</v>
      </c>
      <c r="F93" s="28" t="s">
        <v>89</v>
      </c>
    </row>
    <row r="94" spans="1:6" s="6" customFormat="1" ht="62" x14ac:dyDescent="0.35">
      <c r="A94" s="27" t="s">
        <v>83</v>
      </c>
      <c r="B94" s="27" t="s">
        <v>21</v>
      </c>
      <c r="C94" s="28" t="s">
        <v>1126</v>
      </c>
      <c r="D94" s="29">
        <v>45979.916666666701</v>
      </c>
      <c r="E94" s="29">
        <v>45980.25</v>
      </c>
      <c r="F94" s="28" t="s">
        <v>1127</v>
      </c>
    </row>
    <row r="95" spans="1:6" s="6" customFormat="1" ht="77.5" x14ac:dyDescent="0.35">
      <c r="A95" s="27" t="s">
        <v>83</v>
      </c>
      <c r="B95" s="27" t="s">
        <v>6</v>
      </c>
      <c r="C95" s="28" t="s">
        <v>427</v>
      </c>
      <c r="D95" s="29">
        <v>45979.833333333299</v>
      </c>
      <c r="E95" s="29">
        <v>45980.25</v>
      </c>
      <c r="F95" s="28" t="s">
        <v>428</v>
      </c>
    </row>
    <row r="96" spans="1:6" s="6" customFormat="1" ht="77.5" x14ac:dyDescent="0.35">
      <c r="A96" s="27" t="s">
        <v>83</v>
      </c>
      <c r="B96" s="27" t="s">
        <v>2</v>
      </c>
      <c r="C96" s="28" t="s">
        <v>429</v>
      </c>
      <c r="D96" s="29">
        <v>45979.833333333299</v>
      </c>
      <c r="E96" s="29">
        <v>45980.208333333299</v>
      </c>
      <c r="F96" s="28" t="s">
        <v>428</v>
      </c>
    </row>
    <row r="97" spans="1:6" s="6" customFormat="1" ht="77.5" x14ac:dyDescent="0.35">
      <c r="A97" s="27" t="s">
        <v>20</v>
      </c>
      <c r="B97" s="27" t="s">
        <v>5</v>
      </c>
      <c r="C97" s="28" t="s">
        <v>26</v>
      </c>
      <c r="D97" s="29">
        <v>45979.833333333299</v>
      </c>
      <c r="E97" s="29">
        <v>45980.25</v>
      </c>
      <c r="F97" s="28" t="s">
        <v>25</v>
      </c>
    </row>
    <row r="98" spans="1:6" s="6" customFormat="1" ht="46.5" x14ac:dyDescent="0.35">
      <c r="A98" s="27" t="s">
        <v>20</v>
      </c>
      <c r="B98" s="27" t="s">
        <v>21</v>
      </c>
      <c r="C98" s="28" t="s">
        <v>476</v>
      </c>
      <c r="D98" s="29">
        <v>45979.833333333299</v>
      </c>
      <c r="E98" s="29">
        <v>45980.25</v>
      </c>
      <c r="F98" s="28" t="s">
        <v>477</v>
      </c>
    </row>
    <row r="99" spans="1:6" s="5" customFormat="1" ht="62" x14ac:dyDescent="0.35">
      <c r="A99" s="27" t="s">
        <v>20</v>
      </c>
      <c r="B99" s="27" t="s">
        <v>4</v>
      </c>
      <c r="C99" s="28" t="s">
        <v>24</v>
      </c>
      <c r="D99" s="29">
        <v>45978.833333333299</v>
      </c>
      <c r="E99" s="29">
        <v>46102.25</v>
      </c>
      <c r="F99" s="28" t="s">
        <v>25</v>
      </c>
    </row>
    <row r="100" spans="1:6" s="6" customFormat="1" ht="62" x14ac:dyDescent="0.35">
      <c r="A100" s="27" t="s">
        <v>20</v>
      </c>
      <c r="B100" s="27" t="s">
        <v>21</v>
      </c>
      <c r="C100" s="28" t="s">
        <v>622</v>
      </c>
      <c r="D100" s="29">
        <v>45979.833333333299</v>
      </c>
      <c r="E100" s="29">
        <v>45980.25</v>
      </c>
      <c r="F100" s="28" t="s">
        <v>623</v>
      </c>
    </row>
    <row r="101" spans="1:6" s="6" customFormat="1" ht="46.5" x14ac:dyDescent="0.35">
      <c r="A101" s="27" t="s">
        <v>20</v>
      </c>
      <c r="B101" s="27" t="s">
        <v>21</v>
      </c>
      <c r="C101" s="28" t="s">
        <v>38</v>
      </c>
      <c r="D101" s="29">
        <v>45979.833333333299</v>
      </c>
      <c r="E101" s="29">
        <v>45980.25</v>
      </c>
      <c r="F101" s="28" t="s">
        <v>39</v>
      </c>
    </row>
    <row r="102" spans="1:6" s="5" customFormat="1" ht="46.5" x14ac:dyDescent="0.35">
      <c r="A102" s="27" t="s">
        <v>20</v>
      </c>
      <c r="B102" s="27" t="s">
        <v>21</v>
      </c>
      <c r="C102" s="28" t="s">
        <v>801</v>
      </c>
      <c r="D102" s="29">
        <v>45979.833333333299</v>
      </c>
      <c r="E102" s="29">
        <v>45980.25</v>
      </c>
      <c r="F102" s="28" t="s">
        <v>802</v>
      </c>
    </row>
    <row r="103" spans="1:6" s="5" customFormat="1" ht="46.5" x14ac:dyDescent="0.35">
      <c r="A103" s="27" t="s">
        <v>445</v>
      </c>
      <c r="B103" s="27" t="s">
        <v>21</v>
      </c>
      <c r="C103" s="28" t="s">
        <v>446</v>
      </c>
      <c r="D103" s="29">
        <v>45979.833333333299</v>
      </c>
      <c r="E103" s="29">
        <v>45980.25</v>
      </c>
      <c r="F103" s="28" t="s">
        <v>447</v>
      </c>
    </row>
    <row r="104" spans="1:6" s="5" customFormat="1" ht="31" x14ac:dyDescent="0.35">
      <c r="A104" s="27" t="s">
        <v>445</v>
      </c>
      <c r="B104" s="27" t="s">
        <v>4</v>
      </c>
      <c r="C104" s="28" t="s">
        <v>782</v>
      </c>
      <c r="D104" s="29">
        <v>45979.833333333299</v>
      </c>
      <c r="E104" s="29">
        <v>45980.25</v>
      </c>
      <c r="F104" s="28" t="s">
        <v>447</v>
      </c>
    </row>
    <row r="105" spans="1:6" s="5" customFormat="1" ht="46.5" x14ac:dyDescent="0.35">
      <c r="A105" s="27" t="s">
        <v>445</v>
      </c>
      <c r="B105" s="27" t="s">
        <v>5</v>
      </c>
      <c r="C105" s="28" t="s">
        <v>474</v>
      </c>
      <c r="D105" s="29">
        <v>45979.833333333299</v>
      </c>
      <c r="E105" s="29">
        <v>45980.208333333299</v>
      </c>
      <c r="F105" s="28" t="s">
        <v>475</v>
      </c>
    </row>
    <row r="106" spans="1:6" s="5" customFormat="1" ht="46.5" x14ac:dyDescent="0.35">
      <c r="A106" s="27" t="s">
        <v>445</v>
      </c>
      <c r="B106" s="27" t="s">
        <v>21</v>
      </c>
      <c r="C106" s="28" t="s">
        <v>1136</v>
      </c>
      <c r="D106" s="29">
        <v>45979.833333333299</v>
      </c>
      <c r="E106" s="29">
        <v>45980.208333333299</v>
      </c>
      <c r="F106" s="28" t="s">
        <v>1137</v>
      </c>
    </row>
    <row r="107" spans="1:6" s="5" customFormat="1" ht="46.5" x14ac:dyDescent="0.35">
      <c r="A107" s="27" t="s">
        <v>445</v>
      </c>
      <c r="B107" s="27" t="s">
        <v>5</v>
      </c>
      <c r="C107" s="28" t="s">
        <v>1138</v>
      </c>
      <c r="D107" s="29">
        <v>45979.791666666701</v>
      </c>
      <c r="E107" s="29">
        <v>45980.208333333299</v>
      </c>
      <c r="F107" s="28" t="s">
        <v>1139</v>
      </c>
    </row>
    <row r="108" spans="1:6" s="5" customFormat="1" ht="46.5" x14ac:dyDescent="0.35">
      <c r="A108" s="27" t="s">
        <v>463</v>
      </c>
      <c r="B108" s="27" t="s">
        <v>6</v>
      </c>
      <c r="C108" s="28" t="s">
        <v>1131</v>
      </c>
      <c r="D108" s="29">
        <v>45979.875</v>
      </c>
      <c r="E108" s="29">
        <v>45980.25</v>
      </c>
      <c r="F108" s="28" t="s">
        <v>1132</v>
      </c>
    </row>
    <row r="109" spans="1:6" s="5" customFormat="1" ht="46.5" x14ac:dyDescent="0.35">
      <c r="A109" s="27" t="s">
        <v>1036</v>
      </c>
      <c r="B109" s="27" t="s">
        <v>4</v>
      </c>
      <c r="C109" s="28" t="s">
        <v>1037</v>
      </c>
      <c r="D109" s="29">
        <v>45979.791666666701</v>
      </c>
      <c r="E109" s="29">
        <v>45980.208333333299</v>
      </c>
      <c r="F109" s="28" t="s">
        <v>797</v>
      </c>
    </row>
    <row r="110" spans="1:6" s="5" customFormat="1" ht="46.5" x14ac:dyDescent="0.35">
      <c r="A110" s="27" t="s">
        <v>283</v>
      </c>
      <c r="B110" s="27" t="s">
        <v>4</v>
      </c>
      <c r="C110" s="28" t="s">
        <v>1088</v>
      </c>
      <c r="D110" s="29">
        <v>45979.875</v>
      </c>
      <c r="E110" s="29">
        <v>45980.208333333299</v>
      </c>
      <c r="F110" s="28" t="s">
        <v>1089</v>
      </c>
    </row>
    <row r="111" spans="1:6" s="5" customFormat="1" ht="46.5" x14ac:dyDescent="0.35">
      <c r="A111" s="27" t="s">
        <v>290</v>
      </c>
      <c r="B111" s="27" t="s">
        <v>21</v>
      </c>
      <c r="C111" s="28" t="s">
        <v>291</v>
      </c>
      <c r="D111" s="29">
        <v>45979.833333333299</v>
      </c>
      <c r="E111" s="29">
        <v>45980.25</v>
      </c>
      <c r="F111" s="28" t="s">
        <v>292</v>
      </c>
    </row>
    <row r="112" spans="1:6" ht="46.5" x14ac:dyDescent="0.35">
      <c r="A112" s="27" t="s">
        <v>154</v>
      </c>
      <c r="B112" s="27" t="s">
        <v>5</v>
      </c>
      <c r="C112" s="28" t="s">
        <v>155</v>
      </c>
      <c r="D112" s="29">
        <v>45979.833333333299</v>
      </c>
      <c r="E112" s="29">
        <v>45980.25</v>
      </c>
      <c r="F112" s="28" t="s">
        <v>156</v>
      </c>
    </row>
    <row r="113" spans="1:6" ht="46.5" x14ac:dyDescent="0.35">
      <c r="A113" s="27" t="s">
        <v>154</v>
      </c>
      <c r="B113" s="27" t="s">
        <v>4</v>
      </c>
      <c r="C113" s="28" t="s">
        <v>157</v>
      </c>
      <c r="D113" s="29">
        <v>45979.833333333299</v>
      </c>
      <c r="E113" s="29">
        <v>45980.25</v>
      </c>
      <c r="F113" s="28" t="s">
        <v>156</v>
      </c>
    </row>
    <row r="114" spans="1:6" ht="31" x14ac:dyDescent="0.35">
      <c r="A114" s="27" t="s">
        <v>154</v>
      </c>
      <c r="B114" s="27" t="s">
        <v>4</v>
      </c>
      <c r="C114" s="28" t="s">
        <v>158</v>
      </c>
      <c r="D114" s="29">
        <v>45979.833333333299</v>
      </c>
      <c r="E114" s="29">
        <v>45980.25</v>
      </c>
      <c r="F114" s="28" t="s">
        <v>156</v>
      </c>
    </row>
    <row r="115" spans="1:6" ht="31" x14ac:dyDescent="0.35">
      <c r="A115" s="27" t="s">
        <v>154</v>
      </c>
      <c r="B115" s="27" t="s">
        <v>4</v>
      </c>
      <c r="C115" s="28" t="s">
        <v>159</v>
      </c>
      <c r="D115" s="29">
        <v>45979.833333333299</v>
      </c>
      <c r="E115" s="29">
        <v>45980.25</v>
      </c>
      <c r="F115" s="28" t="s">
        <v>156</v>
      </c>
    </row>
    <row r="116" spans="1:6" ht="46.5" x14ac:dyDescent="0.35">
      <c r="A116" s="27" t="s">
        <v>154</v>
      </c>
      <c r="B116" s="27" t="s">
        <v>4</v>
      </c>
      <c r="C116" s="28" t="s">
        <v>160</v>
      </c>
      <c r="D116" s="29">
        <v>45979.833333333299</v>
      </c>
      <c r="E116" s="29">
        <v>45980.25</v>
      </c>
      <c r="F116" s="28" t="s">
        <v>156</v>
      </c>
    </row>
    <row r="117" spans="1:6" s="15" customFormat="1" ht="46.5" x14ac:dyDescent="0.35">
      <c r="A117" s="27" t="s">
        <v>154</v>
      </c>
      <c r="B117" s="27" t="s">
        <v>5</v>
      </c>
      <c r="C117" s="28" t="s">
        <v>161</v>
      </c>
      <c r="D117" s="29">
        <v>45979.833333333299</v>
      </c>
      <c r="E117" s="29">
        <v>45980.25</v>
      </c>
      <c r="F117" s="28" t="s">
        <v>156</v>
      </c>
    </row>
    <row r="118" spans="1:6" s="15" customFormat="1" ht="46.5" x14ac:dyDescent="0.35">
      <c r="A118" s="27" t="s">
        <v>154</v>
      </c>
      <c r="B118" s="27" t="s">
        <v>5</v>
      </c>
      <c r="C118" s="28" t="s">
        <v>162</v>
      </c>
      <c r="D118" s="29">
        <v>45979.833333333299</v>
      </c>
      <c r="E118" s="29">
        <v>45980.25</v>
      </c>
      <c r="F118" s="28" t="s">
        <v>156</v>
      </c>
    </row>
    <row r="119" spans="1:6" s="15" customFormat="1" ht="46.5" x14ac:dyDescent="0.35">
      <c r="A119" s="27" t="s">
        <v>154</v>
      </c>
      <c r="B119" s="27" t="s">
        <v>5</v>
      </c>
      <c r="C119" s="28" t="s">
        <v>163</v>
      </c>
      <c r="D119" s="29">
        <v>45979.833333333299</v>
      </c>
      <c r="E119" s="29">
        <v>45980.25</v>
      </c>
      <c r="F119" s="28" t="s">
        <v>156</v>
      </c>
    </row>
    <row r="120" spans="1:6" s="15" customFormat="1" ht="46.5" x14ac:dyDescent="0.35">
      <c r="A120" s="27" t="s">
        <v>833</v>
      </c>
      <c r="B120" s="27" t="s">
        <v>2</v>
      </c>
      <c r="C120" s="28" t="s">
        <v>834</v>
      </c>
      <c r="D120" s="29">
        <v>45979.833333333299</v>
      </c>
      <c r="E120" s="29">
        <v>45980.25</v>
      </c>
      <c r="F120" s="28" t="s">
        <v>127</v>
      </c>
    </row>
    <row r="121" spans="1:6" ht="46.5" x14ac:dyDescent="0.35">
      <c r="A121" s="27" t="s">
        <v>208</v>
      </c>
      <c r="B121" s="27" t="s">
        <v>5</v>
      </c>
      <c r="C121" s="28" t="s">
        <v>1060</v>
      </c>
      <c r="D121" s="29">
        <v>45979.833333333299</v>
      </c>
      <c r="E121" s="29">
        <v>45980.25</v>
      </c>
      <c r="F121" s="28" t="s">
        <v>1061</v>
      </c>
    </row>
    <row r="122" spans="1:6" ht="46.5" x14ac:dyDescent="0.35">
      <c r="A122" s="27" t="s">
        <v>208</v>
      </c>
      <c r="B122" s="27" t="s">
        <v>5</v>
      </c>
      <c r="C122" s="28" t="s">
        <v>1062</v>
      </c>
      <c r="D122" s="29">
        <v>45979.833333333299</v>
      </c>
      <c r="E122" s="29">
        <v>45980.25</v>
      </c>
      <c r="F122" s="28" t="s">
        <v>1061</v>
      </c>
    </row>
    <row r="123" spans="1:6" ht="46.5" x14ac:dyDescent="0.35">
      <c r="A123" s="27" t="s">
        <v>208</v>
      </c>
      <c r="B123" s="27" t="s">
        <v>5</v>
      </c>
      <c r="C123" s="28" t="s">
        <v>953</v>
      </c>
      <c r="D123" s="29">
        <v>45979.833333333299</v>
      </c>
      <c r="E123" s="29">
        <v>45980.25</v>
      </c>
      <c r="F123" s="28" t="s">
        <v>954</v>
      </c>
    </row>
    <row r="124" spans="1:6" ht="46.5" x14ac:dyDescent="0.35">
      <c r="A124" s="27" t="s">
        <v>208</v>
      </c>
      <c r="B124" s="27" t="s">
        <v>5</v>
      </c>
      <c r="C124" s="28" t="s">
        <v>209</v>
      </c>
      <c r="D124" s="29">
        <v>45979.854166666701</v>
      </c>
      <c r="E124" s="29">
        <v>45980.25</v>
      </c>
      <c r="F124" s="28" t="s">
        <v>210</v>
      </c>
    </row>
    <row r="125" spans="1:6" ht="46.5" x14ac:dyDescent="0.35">
      <c r="A125" s="27" t="s">
        <v>176</v>
      </c>
      <c r="B125" s="27" t="s">
        <v>4</v>
      </c>
      <c r="C125" s="28" t="s">
        <v>945</v>
      </c>
      <c r="D125" s="29">
        <v>45979.833333333299</v>
      </c>
      <c r="E125" s="29">
        <v>45980.25</v>
      </c>
      <c r="F125" s="28" t="s">
        <v>178</v>
      </c>
    </row>
    <row r="126" spans="1:6" ht="46.5" x14ac:dyDescent="0.35">
      <c r="A126" s="27" t="s">
        <v>176</v>
      </c>
      <c r="B126" s="27" t="s">
        <v>4</v>
      </c>
      <c r="C126" s="28" t="s">
        <v>198</v>
      </c>
      <c r="D126" s="29">
        <v>45979.875</v>
      </c>
      <c r="E126" s="29">
        <v>45980.25</v>
      </c>
      <c r="F126" s="28" t="s">
        <v>199</v>
      </c>
    </row>
    <row r="127" spans="1:6" ht="46.5" x14ac:dyDescent="0.35">
      <c r="A127" s="27" t="s">
        <v>176</v>
      </c>
      <c r="B127" s="27" t="s">
        <v>5</v>
      </c>
      <c r="C127" s="28" t="s">
        <v>200</v>
      </c>
      <c r="D127" s="29">
        <v>45979.875</v>
      </c>
      <c r="E127" s="29">
        <v>45980.25</v>
      </c>
      <c r="F127" s="28" t="s">
        <v>199</v>
      </c>
    </row>
    <row r="128" spans="1:6" ht="46.5" x14ac:dyDescent="0.35">
      <c r="A128" s="27" t="s">
        <v>47</v>
      </c>
      <c r="B128" s="27" t="s">
        <v>2</v>
      </c>
      <c r="C128" s="28" t="s">
        <v>48</v>
      </c>
      <c r="D128" s="29">
        <v>45979.916666666701</v>
      </c>
      <c r="E128" s="29">
        <v>45980.208333333299</v>
      </c>
      <c r="F128" s="28" t="s">
        <v>49</v>
      </c>
    </row>
    <row r="129" spans="1:6" ht="46.5" x14ac:dyDescent="0.35">
      <c r="A129" s="27" t="s">
        <v>47</v>
      </c>
      <c r="B129" s="27" t="s">
        <v>2</v>
      </c>
      <c r="C129" s="28" t="s">
        <v>811</v>
      </c>
      <c r="D129" s="29">
        <v>45979.916666666701</v>
      </c>
      <c r="E129" s="29">
        <v>45980.208333333299</v>
      </c>
      <c r="F129" s="28" t="s">
        <v>812</v>
      </c>
    </row>
    <row r="130" spans="1:6" ht="46.5" x14ac:dyDescent="0.35">
      <c r="A130" s="27" t="s">
        <v>47</v>
      </c>
      <c r="B130" s="27" t="s">
        <v>2</v>
      </c>
      <c r="C130" s="28" t="s">
        <v>638</v>
      </c>
      <c r="D130" s="29">
        <v>45979.833333333299</v>
      </c>
      <c r="E130" s="29">
        <v>45980.25</v>
      </c>
      <c r="F130" s="28" t="s">
        <v>77</v>
      </c>
    </row>
    <row r="131" spans="1:6" ht="46.5" x14ac:dyDescent="0.35">
      <c r="A131" s="27" t="s">
        <v>47</v>
      </c>
      <c r="B131" s="27" t="s">
        <v>2</v>
      </c>
      <c r="C131" s="28" t="s">
        <v>1055</v>
      </c>
      <c r="D131" s="29">
        <v>45979.833333333299</v>
      </c>
      <c r="E131" s="29">
        <v>45980.25</v>
      </c>
      <c r="F131" s="28" t="s">
        <v>105</v>
      </c>
    </row>
    <row r="132" spans="1:6" ht="46.5" x14ac:dyDescent="0.35">
      <c r="A132" s="27" t="s">
        <v>47</v>
      </c>
      <c r="B132" s="27" t="s">
        <v>6</v>
      </c>
      <c r="C132" s="28" t="s">
        <v>1058</v>
      </c>
      <c r="D132" s="29">
        <v>45979.833333333299</v>
      </c>
      <c r="E132" s="29">
        <v>45980.208333333299</v>
      </c>
      <c r="F132" s="28" t="s">
        <v>1059</v>
      </c>
    </row>
    <row r="133" spans="1:6" ht="77.5" x14ac:dyDescent="0.35">
      <c r="A133" s="27" t="s">
        <v>47</v>
      </c>
      <c r="B133" s="27" t="s">
        <v>6</v>
      </c>
      <c r="C133" s="28" t="s">
        <v>119</v>
      </c>
      <c r="D133" s="29">
        <v>45979.875</v>
      </c>
      <c r="E133" s="29">
        <v>45980.25</v>
      </c>
      <c r="F133" s="28" t="s">
        <v>120</v>
      </c>
    </row>
    <row r="134" spans="1:6" ht="77.5" x14ac:dyDescent="0.35">
      <c r="A134" s="27" t="s">
        <v>47</v>
      </c>
      <c r="B134" s="27" t="s">
        <v>6</v>
      </c>
      <c r="C134" s="28" t="s">
        <v>121</v>
      </c>
      <c r="D134" s="29">
        <v>45979.875</v>
      </c>
      <c r="E134" s="29">
        <v>45980.25</v>
      </c>
      <c r="F134" s="28" t="s">
        <v>120</v>
      </c>
    </row>
    <row r="135" spans="1:6" ht="77.5" x14ac:dyDescent="0.35">
      <c r="A135" s="27" t="s">
        <v>47</v>
      </c>
      <c r="B135" s="27" t="s">
        <v>6</v>
      </c>
      <c r="C135" s="28" t="s">
        <v>122</v>
      </c>
      <c r="D135" s="29">
        <v>45979.875</v>
      </c>
      <c r="E135" s="29">
        <v>45980.25</v>
      </c>
      <c r="F135" s="28" t="s">
        <v>120</v>
      </c>
    </row>
    <row r="136" spans="1:6" ht="62" x14ac:dyDescent="0.35">
      <c r="A136" s="27" t="s">
        <v>47</v>
      </c>
      <c r="B136" s="27" t="s">
        <v>6</v>
      </c>
      <c r="C136" s="28" t="s">
        <v>123</v>
      </c>
      <c r="D136" s="29">
        <v>45979.875</v>
      </c>
      <c r="E136" s="29">
        <v>45980.25</v>
      </c>
      <c r="F136" s="28" t="s">
        <v>120</v>
      </c>
    </row>
    <row r="137" spans="1:6" ht="46.5" x14ac:dyDescent="0.35">
      <c r="A137" s="27" t="s">
        <v>47</v>
      </c>
      <c r="B137" s="27" t="s">
        <v>6</v>
      </c>
      <c r="C137" s="28" t="s">
        <v>124</v>
      </c>
      <c r="D137" s="29">
        <v>45979.875</v>
      </c>
      <c r="E137" s="29">
        <v>45980.25</v>
      </c>
      <c r="F137" s="28" t="s">
        <v>120</v>
      </c>
    </row>
    <row r="138" spans="1:6" ht="46.5" x14ac:dyDescent="0.35">
      <c r="A138" s="27" t="s">
        <v>47</v>
      </c>
      <c r="B138" s="27" t="s">
        <v>2</v>
      </c>
      <c r="C138" s="28" t="s">
        <v>129</v>
      </c>
      <c r="D138" s="29">
        <v>45979.833333333299</v>
      </c>
      <c r="E138" s="29">
        <v>45980.25</v>
      </c>
      <c r="F138" s="28" t="s">
        <v>130</v>
      </c>
    </row>
    <row r="139" spans="1:6" ht="31" x14ac:dyDescent="0.35">
      <c r="A139" s="27" t="s">
        <v>47</v>
      </c>
      <c r="B139" s="27" t="s">
        <v>6</v>
      </c>
      <c r="C139" s="28" t="s">
        <v>131</v>
      </c>
      <c r="D139" s="29">
        <v>45979.833333333299</v>
      </c>
      <c r="E139" s="29">
        <v>45980.25</v>
      </c>
      <c r="F139" s="28" t="s">
        <v>130</v>
      </c>
    </row>
    <row r="140" spans="1:6" ht="46.5" x14ac:dyDescent="0.35">
      <c r="A140" s="27" t="s">
        <v>47</v>
      </c>
      <c r="B140" s="27" t="s">
        <v>2</v>
      </c>
      <c r="C140" s="28" t="s">
        <v>861</v>
      </c>
      <c r="D140" s="29">
        <v>45979.833333333299</v>
      </c>
      <c r="E140" s="29">
        <v>45980.25</v>
      </c>
      <c r="F140" s="28" t="s">
        <v>860</v>
      </c>
    </row>
    <row r="141" spans="1:6" ht="31" x14ac:dyDescent="0.35">
      <c r="A141" s="27" t="s">
        <v>47</v>
      </c>
      <c r="B141" s="27" t="s">
        <v>2</v>
      </c>
      <c r="C141" s="28" t="s">
        <v>862</v>
      </c>
      <c r="D141" s="29">
        <v>45979.833333333299</v>
      </c>
      <c r="E141" s="29">
        <v>45980.25</v>
      </c>
      <c r="F141" s="28" t="s">
        <v>860</v>
      </c>
    </row>
    <row r="142" spans="1:6" ht="31" x14ac:dyDescent="0.35">
      <c r="A142" s="27" t="s">
        <v>47</v>
      </c>
      <c r="B142" s="27" t="s">
        <v>6</v>
      </c>
      <c r="C142" s="28" t="s">
        <v>1074</v>
      </c>
      <c r="D142" s="29">
        <v>45979.833333333299</v>
      </c>
      <c r="E142" s="29">
        <v>45980.25</v>
      </c>
      <c r="F142" s="28" t="s">
        <v>1075</v>
      </c>
    </row>
    <row r="143" spans="1:6" ht="31" x14ac:dyDescent="0.35">
      <c r="A143" s="27" t="s">
        <v>47</v>
      </c>
      <c r="B143" s="27" t="s">
        <v>2</v>
      </c>
      <c r="C143" s="28" t="s">
        <v>364</v>
      </c>
      <c r="D143" s="29">
        <v>45979.833333333299</v>
      </c>
      <c r="E143" s="29">
        <v>45980.25</v>
      </c>
      <c r="F143" s="28" t="s">
        <v>365</v>
      </c>
    </row>
    <row r="144" spans="1:6" ht="31" x14ac:dyDescent="0.35">
      <c r="A144" s="27" t="s">
        <v>47</v>
      </c>
      <c r="B144" s="27" t="s">
        <v>6</v>
      </c>
      <c r="C144" s="28" t="s">
        <v>1015</v>
      </c>
      <c r="D144" s="29">
        <v>45979.916666666701</v>
      </c>
      <c r="E144" s="29">
        <v>45980.229166666701</v>
      </c>
      <c r="F144" s="28" t="s">
        <v>1016</v>
      </c>
    </row>
    <row r="145" spans="1:6" ht="46.5" x14ac:dyDescent="0.35">
      <c r="A145" s="27" t="s">
        <v>813</v>
      </c>
      <c r="B145" s="27" t="s">
        <v>2</v>
      </c>
      <c r="C145" s="28" t="s">
        <v>899</v>
      </c>
      <c r="D145" s="29">
        <v>45979.916666666701</v>
      </c>
      <c r="E145" s="29">
        <v>45980.208333333299</v>
      </c>
      <c r="F145" s="28" t="s">
        <v>898</v>
      </c>
    </row>
    <row r="146" spans="1:6" ht="46.5" x14ac:dyDescent="0.35">
      <c r="A146" s="27" t="s">
        <v>813</v>
      </c>
      <c r="B146" s="27" t="s">
        <v>6</v>
      </c>
      <c r="C146" s="28" t="s">
        <v>900</v>
      </c>
      <c r="D146" s="29">
        <v>45979.916666666701</v>
      </c>
      <c r="E146" s="29">
        <v>45980.208333333299</v>
      </c>
      <c r="F146" s="28" t="s">
        <v>898</v>
      </c>
    </row>
    <row r="147" spans="1:6" ht="46.5" x14ac:dyDescent="0.35">
      <c r="A147" s="27" t="s">
        <v>132</v>
      </c>
      <c r="B147" s="27" t="s">
        <v>4</v>
      </c>
      <c r="C147" s="28" t="s">
        <v>133</v>
      </c>
      <c r="D147" s="29">
        <v>45979.833333333299</v>
      </c>
      <c r="E147" s="29">
        <v>45980.25</v>
      </c>
      <c r="F147" s="28" t="s">
        <v>134</v>
      </c>
    </row>
    <row r="148" spans="1:6" ht="46.5" x14ac:dyDescent="0.35">
      <c r="A148" s="27" t="s">
        <v>709</v>
      </c>
      <c r="B148" s="27" t="s">
        <v>4</v>
      </c>
      <c r="C148" s="28" t="s">
        <v>984</v>
      </c>
      <c r="D148" s="29">
        <v>45979.833333333299</v>
      </c>
      <c r="E148" s="29">
        <v>45980.25</v>
      </c>
      <c r="F148" s="28" t="s">
        <v>985</v>
      </c>
    </row>
    <row r="149" spans="1:6" ht="62" x14ac:dyDescent="0.35">
      <c r="A149" s="27" t="s">
        <v>709</v>
      </c>
      <c r="B149" s="27" t="s">
        <v>4</v>
      </c>
      <c r="C149" s="28" t="s">
        <v>986</v>
      </c>
      <c r="D149" s="29">
        <v>45979.833333333299</v>
      </c>
      <c r="E149" s="29">
        <v>45980.25</v>
      </c>
      <c r="F149" s="28" t="s">
        <v>985</v>
      </c>
    </row>
    <row r="150" spans="1:6" ht="46.5" x14ac:dyDescent="0.35">
      <c r="A150" s="27" t="s">
        <v>709</v>
      </c>
      <c r="B150" s="27" t="s">
        <v>4</v>
      </c>
      <c r="C150" s="28" t="s">
        <v>1111</v>
      </c>
      <c r="D150" s="29">
        <v>45979.833333333299</v>
      </c>
      <c r="E150" s="29">
        <v>45980.25</v>
      </c>
      <c r="F150" s="28" t="s">
        <v>1112</v>
      </c>
    </row>
    <row r="151" spans="1:6" ht="46.5" x14ac:dyDescent="0.35">
      <c r="A151" s="27" t="s">
        <v>330</v>
      </c>
      <c r="B151" s="27" t="s">
        <v>4</v>
      </c>
      <c r="C151" s="28" t="s">
        <v>333</v>
      </c>
      <c r="D151" s="29">
        <v>45979.833333333299</v>
      </c>
      <c r="E151" s="29">
        <v>45980.25</v>
      </c>
      <c r="F151" s="28" t="s">
        <v>334</v>
      </c>
    </row>
    <row r="152" spans="1:6" ht="62" x14ac:dyDescent="0.35">
      <c r="A152" s="27" t="s">
        <v>330</v>
      </c>
      <c r="B152" s="27" t="s">
        <v>5</v>
      </c>
      <c r="C152" s="28" t="s">
        <v>730</v>
      </c>
      <c r="D152" s="29">
        <v>45979.916666666701</v>
      </c>
      <c r="E152" s="29">
        <v>45980.229166666701</v>
      </c>
      <c r="F152" s="28" t="s">
        <v>731</v>
      </c>
    </row>
    <row r="153" spans="1:6" ht="31" x14ac:dyDescent="0.35">
      <c r="A153" s="27" t="s">
        <v>1002</v>
      </c>
      <c r="B153" s="27" t="s">
        <v>2</v>
      </c>
      <c r="C153" s="28" t="s">
        <v>1116</v>
      </c>
      <c r="D153" s="29">
        <v>45979.916666666701</v>
      </c>
      <c r="E153" s="29">
        <v>45980.229166666701</v>
      </c>
      <c r="F153" s="28" t="s">
        <v>1117</v>
      </c>
    </row>
    <row r="154" spans="1:6" ht="46.5" x14ac:dyDescent="0.35">
      <c r="A154" s="27" t="s">
        <v>1002</v>
      </c>
      <c r="B154" s="27" t="s">
        <v>6</v>
      </c>
      <c r="C154" s="28" t="s">
        <v>1140</v>
      </c>
      <c r="D154" s="29">
        <v>45979.916666666701</v>
      </c>
      <c r="E154" s="29">
        <v>45980.229166666701</v>
      </c>
      <c r="F154" s="28" t="s">
        <v>1141</v>
      </c>
    </row>
    <row r="155" spans="1:6" ht="46.5" x14ac:dyDescent="0.35">
      <c r="A155" s="27" t="s">
        <v>347</v>
      </c>
      <c r="B155" s="27" t="s">
        <v>7</v>
      </c>
      <c r="C155" s="28" t="s">
        <v>728</v>
      </c>
      <c r="D155" s="29">
        <v>45979.916666666701</v>
      </c>
      <c r="E155" s="29">
        <v>45980.229166666701</v>
      </c>
      <c r="F155" s="28" t="s">
        <v>729</v>
      </c>
    </row>
    <row r="156" spans="1:6" ht="46.5" x14ac:dyDescent="0.35">
      <c r="A156" s="27" t="s">
        <v>347</v>
      </c>
      <c r="B156" s="27" t="s">
        <v>8</v>
      </c>
      <c r="C156" s="28" t="s">
        <v>897</v>
      </c>
      <c r="D156" s="29">
        <v>45979.916666666701</v>
      </c>
      <c r="E156" s="29">
        <v>45980.208333333299</v>
      </c>
      <c r="F156" s="28" t="s">
        <v>898</v>
      </c>
    </row>
    <row r="157" spans="1:6" ht="46.5" x14ac:dyDescent="0.35">
      <c r="A157" s="27" t="s">
        <v>347</v>
      </c>
      <c r="B157" s="27" t="s">
        <v>8</v>
      </c>
      <c r="C157" s="28" t="s">
        <v>901</v>
      </c>
      <c r="D157" s="29">
        <v>45979.916666666701</v>
      </c>
      <c r="E157" s="29">
        <v>45980.208333333299</v>
      </c>
      <c r="F157" s="28" t="s">
        <v>898</v>
      </c>
    </row>
    <row r="158" spans="1:6" ht="46.5" x14ac:dyDescent="0.35">
      <c r="A158" s="27" t="s">
        <v>347</v>
      </c>
      <c r="B158" s="27" t="s">
        <v>8</v>
      </c>
      <c r="C158" s="28" t="s">
        <v>902</v>
      </c>
      <c r="D158" s="29">
        <v>45979.916666666701</v>
      </c>
      <c r="E158" s="29">
        <v>45980.208333333299</v>
      </c>
      <c r="F158" s="28" t="s">
        <v>898</v>
      </c>
    </row>
    <row r="159" spans="1:6" ht="46.5" x14ac:dyDescent="0.35">
      <c r="A159" s="27" t="s">
        <v>347</v>
      </c>
      <c r="B159" s="27" t="s">
        <v>8</v>
      </c>
      <c r="C159" s="28" t="s">
        <v>903</v>
      </c>
      <c r="D159" s="29">
        <v>45979.916666666701</v>
      </c>
      <c r="E159" s="29">
        <v>45980.208333333299</v>
      </c>
      <c r="F159" s="28" t="s">
        <v>898</v>
      </c>
    </row>
    <row r="160" spans="1:6" ht="46.5" x14ac:dyDescent="0.35">
      <c r="A160" s="27" t="s">
        <v>347</v>
      </c>
      <c r="B160" s="27" t="s">
        <v>8</v>
      </c>
      <c r="C160" s="28" t="s">
        <v>734</v>
      </c>
      <c r="D160" s="29">
        <v>45979.916666666701</v>
      </c>
      <c r="E160" s="29">
        <v>45980.229166666701</v>
      </c>
      <c r="F160" s="28" t="s">
        <v>735</v>
      </c>
    </row>
    <row r="161" spans="1:6" ht="46.5" x14ac:dyDescent="0.35">
      <c r="A161" s="27" t="s">
        <v>347</v>
      </c>
      <c r="B161" s="27" t="s">
        <v>8</v>
      </c>
      <c r="C161" s="28" t="s">
        <v>736</v>
      </c>
      <c r="D161" s="29">
        <v>45979.916666666701</v>
      </c>
      <c r="E161" s="29">
        <v>45980.229166666701</v>
      </c>
      <c r="F161" s="28" t="s">
        <v>737</v>
      </c>
    </row>
    <row r="162" spans="1:6" ht="31" x14ac:dyDescent="0.35">
      <c r="A162" s="27" t="s">
        <v>347</v>
      </c>
      <c r="B162" s="27" t="s">
        <v>8</v>
      </c>
      <c r="C162" s="28" t="s">
        <v>1118</v>
      </c>
      <c r="D162" s="29">
        <v>45979.916666666701</v>
      </c>
      <c r="E162" s="29">
        <v>45980.208333333299</v>
      </c>
      <c r="F162" s="28" t="s">
        <v>1119</v>
      </c>
    </row>
    <row r="163" spans="1:6" ht="31" x14ac:dyDescent="0.35">
      <c r="A163" s="27" t="s">
        <v>347</v>
      </c>
      <c r="B163" s="27" t="s">
        <v>7</v>
      </c>
      <c r="C163" s="28" t="s">
        <v>1120</v>
      </c>
      <c r="D163" s="29">
        <v>45979.916666666701</v>
      </c>
      <c r="E163" s="29">
        <v>45980.229166666701</v>
      </c>
      <c r="F163" s="28" t="s">
        <v>1121</v>
      </c>
    </row>
    <row r="164" spans="1:6" ht="93" x14ac:dyDescent="0.35">
      <c r="A164" s="27" t="s">
        <v>347</v>
      </c>
      <c r="B164" s="27" t="s">
        <v>7</v>
      </c>
      <c r="C164" s="28" t="s">
        <v>1122</v>
      </c>
      <c r="D164" s="29">
        <v>45979.916666666701</v>
      </c>
      <c r="E164" s="29">
        <v>45980.229166666701</v>
      </c>
      <c r="F164" s="28" t="s">
        <v>1123</v>
      </c>
    </row>
    <row r="165" spans="1:6" ht="93" x14ac:dyDescent="0.35">
      <c r="A165" s="27" t="s">
        <v>300</v>
      </c>
      <c r="B165" s="27" t="s">
        <v>5</v>
      </c>
      <c r="C165" s="28" t="s">
        <v>698</v>
      </c>
      <c r="D165" s="29">
        <v>45979.916666666701</v>
      </c>
      <c r="E165" s="29">
        <v>45980.25</v>
      </c>
      <c r="F165" s="28" t="s">
        <v>302</v>
      </c>
    </row>
    <row r="166" spans="1:6" ht="93" x14ac:dyDescent="0.35">
      <c r="A166" s="27" t="s">
        <v>296</v>
      </c>
      <c r="B166" s="27" t="s">
        <v>21</v>
      </c>
      <c r="C166" s="28" t="s">
        <v>299</v>
      </c>
      <c r="D166" s="29">
        <v>45979.875</v>
      </c>
      <c r="E166" s="29">
        <v>45980.25</v>
      </c>
      <c r="F166" s="28" t="s">
        <v>298</v>
      </c>
    </row>
    <row r="167" spans="1:6" ht="62" x14ac:dyDescent="0.35">
      <c r="A167" s="27" t="s">
        <v>296</v>
      </c>
      <c r="B167" s="27" t="s">
        <v>6</v>
      </c>
      <c r="C167" s="28" t="s">
        <v>702</v>
      </c>
      <c r="D167" s="29">
        <v>45979.875</v>
      </c>
      <c r="E167" s="29">
        <v>45980.25</v>
      </c>
      <c r="F167" s="28" t="s">
        <v>703</v>
      </c>
    </row>
    <row r="168" spans="1:6" ht="77.5" x14ac:dyDescent="0.35">
      <c r="A168" s="27" t="s">
        <v>296</v>
      </c>
      <c r="B168" s="27" t="s">
        <v>2</v>
      </c>
      <c r="C168" s="28" t="s">
        <v>1102</v>
      </c>
      <c r="D168" s="29">
        <v>45979.875</v>
      </c>
      <c r="E168" s="29">
        <v>45980.25</v>
      </c>
      <c r="F168" s="28" t="s">
        <v>1103</v>
      </c>
    </row>
    <row r="169" spans="1:6" ht="62" x14ac:dyDescent="0.35">
      <c r="A169" s="27" t="s">
        <v>296</v>
      </c>
      <c r="B169" s="27" t="s">
        <v>2</v>
      </c>
      <c r="C169" s="28" t="s">
        <v>1104</v>
      </c>
      <c r="D169" s="29">
        <v>45979.875</v>
      </c>
      <c r="E169" s="29">
        <v>45980.25</v>
      </c>
      <c r="F169" s="28" t="s">
        <v>1103</v>
      </c>
    </row>
    <row r="170" spans="1:6" ht="62" x14ac:dyDescent="0.35">
      <c r="A170" s="27" t="s">
        <v>399</v>
      </c>
      <c r="B170" s="27" t="s">
        <v>5</v>
      </c>
      <c r="C170" s="28" t="s">
        <v>979</v>
      </c>
      <c r="D170" s="29">
        <v>45979.875</v>
      </c>
      <c r="E170" s="29">
        <v>45980.25</v>
      </c>
      <c r="F170" s="28" t="s">
        <v>980</v>
      </c>
    </row>
    <row r="171" spans="1:6" ht="62" x14ac:dyDescent="0.35">
      <c r="A171" s="27" t="s">
        <v>399</v>
      </c>
      <c r="B171" s="27" t="s">
        <v>7</v>
      </c>
      <c r="C171" s="28" t="s">
        <v>1019</v>
      </c>
      <c r="D171" s="29">
        <v>45979.916666666701</v>
      </c>
      <c r="E171" s="29">
        <v>45980.208333333299</v>
      </c>
      <c r="F171" s="28" t="s">
        <v>1020</v>
      </c>
    </row>
    <row r="172" spans="1:6" ht="62" x14ac:dyDescent="0.35">
      <c r="A172" s="27" t="s">
        <v>399</v>
      </c>
      <c r="B172" s="27" t="s">
        <v>2</v>
      </c>
      <c r="C172" s="28" t="s">
        <v>1021</v>
      </c>
      <c r="D172" s="29">
        <v>45979.916666666701</v>
      </c>
      <c r="E172" s="29">
        <v>45980.208333333299</v>
      </c>
      <c r="F172" s="28" t="s">
        <v>1020</v>
      </c>
    </row>
    <row r="173" spans="1:6" ht="62" x14ac:dyDescent="0.35">
      <c r="A173" s="27" t="s">
        <v>59</v>
      </c>
      <c r="B173" s="27" t="s">
        <v>2</v>
      </c>
      <c r="C173" s="28" t="s">
        <v>1044</v>
      </c>
      <c r="D173" s="29">
        <v>45979.927083333299</v>
      </c>
      <c r="E173" s="29">
        <v>45980.25</v>
      </c>
      <c r="F173" s="28" t="s">
        <v>1045</v>
      </c>
    </row>
    <row r="174" spans="1:6" ht="62" x14ac:dyDescent="0.35">
      <c r="A174" s="27" t="s">
        <v>59</v>
      </c>
      <c r="B174" s="27" t="s">
        <v>6</v>
      </c>
      <c r="C174" s="28" t="s">
        <v>824</v>
      </c>
      <c r="D174" s="29">
        <v>45979.927083333299</v>
      </c>
      <c r="E174" s="29">
        <v>45980.25</v>
      </c>
      <c r="F174" s="28" t="s">
        <v>825</v>
      </c>
    </row>
    <row r="175" spans="1:6" ht="77.5" x14ac:dyDescent="0.35">
      <c r="A175" s="27" t="s">
        <v>59</v>
      </c>
      <c r="B175" s="27" t="s">
        <v>6</v>
      </c>
      <c r="C175" s="28" t="s">
        <v>826</v>
      </c>
      <c r="D175" s="29">
        <v>45979.927083333299</v>
      </c>
      <c r="E175" s="29">
        <v>45980.25</v>
      </c>
      <c r="F175" s="28" t="s">
        <v>825</v>
      </c>
    </row>
    <row r="176" spans="1:6" ht="77.5" x14ac:dyDescent="0.35">
      <c r="A176" s="27" t="s">
        <v>442</v>
      </c>
      <c r="B176" s="27" t="s">
        <v>6</v>
      </c>
      <c r="C176" s="28" t="s">
        <v>779</v>
      </c>
      <c r="D176" s="29">
        <v>45979.875</v>
      </c>
      <c r="E176" s="29">
        <v>45980.208333333299</v>
      </c>
      <c r="F176" s="28" t="s">
        <v>780</v>
      </c>
    </row>
    <row r="177" spans="1:6" ht="77.5" x14ac:dyDescent="0.35">
      <c r="A177" s="27" t="s">
        <v>442</v>
      </c>
      <c r="B177" s="27" t="s">
        <v>2</v>
      </c>
      <c r="C177" s="28" t="s">
        <v>449</v>
      </c>
      <c r="D177" s="29">
        <v>45979.875</v>
      </c>
      <c r="E177" s="29">
        <v>45980.25</v>
      </c>
      <c r="F177" s="28" t="s">
        <v>450</v>
      </c>
    </row>
    <row r="178" spans="1:6" ht="62" x14ac:dyDescent="0.35">
      <c r="A178" s="27" t="s">
        <v>565</v>
      </c>
      <c r="B178" s="27" t="s">
        <v>4</v>
      </c>
      <c r="C178" s="28" t="s">
        <v>1128</v>
      </c>
      <c r="D178" s="29">
        <v>45979.833333333299</v>
      </c>
      <c r="E178" s="29">
        <v>45980.25</v>
      </c>
      <c r="F178" s="28" t="s">
        <v>1129</v>
      </c>
    </row>
    <row r="179" spans="1:6" ht="93" x14ac:dyDescent="0.35">
      <c r="A179" s="27" t="s">
        <v>404</v>
      </c>
      <c r="B179" s="27" t="s">
        <v>21</v>
      </c>
      <c r="C179" s="28" t="s">
        <v>755</v>
      </c>
      <c r="D179" s="29">
        <v>45979.833333333299</v>
      </c>
      <c r="E179" s="29">
        <v>45980.25</v>
      </c>
      <c r="F179" s="28" t="s">
        <v>756</v>
      </c>
    </row>
    <row r="180" spans="1:6" ht="77.5" x14ac:dyDescent="0.35">
      <c r="A180" s="27" t="s">
        <v>404</v>
      </c>
      <c r="B180" s="27" t="s">
        <v>2</v>
      </c>
      <c r="C180" s="28" t="s">
        <v>757</v>
      </c>
      <c r="D180" s="29">
        <v>45979.833333333299</v>
      </c>
      <c r="E180" s="29">
        <v>45980.25</v>
      </c>
      <c r="F180" s="28" t="s">
        <v>756</v>
      </c>
    </row>
    <row r="181" spans="1:6" ht="62" x14ac:dyDescent="0.35">
      <c r="A181" s="27" t="s">
        <v>404</v>
      </c>
      <c r="B181" s="27" t="s">
        <v>6</v>
      </c>
      <c r="C181" s="28" t="s">
        <v>758</v>
      </c>
      <c r="D181" s="29">
        <v>45979.854166666701</v>
      </c>
      <c r="E181" s="29">
        <v>45980.25</v>
      </c>
      <c r="F181" s="28" t="s">
        <v>759</v>
      </c>
    </row>
    <row r="182" spans="1:6" ht="62" x14ac:dyDescent="0.35">
      <c r="A182" s="27" t="s">
        <v>404</v>
      </c>
      <c r="B182" s="27" t="s">
        <v>6</v>
      </c>
      <c r="C182" s="28" t="s">
        <v>754</v>
      </c>
      <c r="D182" s="29">
        <v>45979.791666666701</v>
      </c>
      <c r="E182" s="29">
        <v>45980.25</v>
      </c>
      <c r="F182" s="28" t="s">
        <v>753</v>
      </c>
    </row>
    <row r="183" spans="1:6" ht="62" x14ac:dyDescent="0.35">
      <c r="A183" s="27" t="s">
        <v>404</v>
      </c>
      <c r="B183" s="27" t="s">
        <v>6</v>
      </c>
      <c r="C183" s="28" t="s">
        <v>407</v>
      </c>
      <c r="D183" s="29">
        <v>45979.791666666701</v>
      </c>
      <c r="E183" s="29">
        <v>45980.25</v>
      </c>
      <c r="F183" s="28" t="s">
        <v>753</v>
      </c>
    </row>
    <row r="184" spans="1:6" ht="62" x14ac:dyDescent="0.35">
      <c r="A184" s="27" t="s">
        <v>404</v>
      </c>
      <c r="B184" s="27" t="s">
        <v>2</v>
      </c>
      <c r="C184" s="28" t="s">
        <v>774</v>
      </c>
      <c r="D184" s="29">
        <v>45979.833333333299</v>
      </c>
      <c r="E184" s="29">
        <v>45980.25</v>
      </c>
      <c r="F184" s="28" t="s">
        <v>434</v>
      </c>
    </row>
    <row r="185" spans="1:6" ht="93" x14ac:dyDescent="0.35">
      <c r="A185" s="27" t="s">
        <v>404</v>
      </c>
      <c r="B185" s="27" t="s">
        <v>2</v>
      </c>
      <c r="C185" s="28" t="s">
        <v>775</v>
      </c>
      <c r="D185" s="29">
        <v>45979.895833333299</v>
      </c>
      <c r="E185" s="29">
        <v>45980.25</v>
      </c>
      <c r="F185" s="28" t="s">
        <v>436</v>
      </c>
    </row>
    <row r="186" spans="1:6" ht="62" x14ac:dyDescent="0.35">
      <c r="A186" s="27" t="s">
        <v>404</v>
      </c>
      <c r="B186" s="27" t="s">
        <v>6</v>
      </c>
      <c r="C186" s="28" t="s">
        <v>1133</v>
      </c>
      <c r="D186" s="29">
        <v>45979.875</v>
      </c>
      <c r="E186" s="29">
        <v>45980.208333333299</v>
      </c>
      <c r="F186" s="28" t="s">
        <v>1134</v>
      </c>
    </row>
    <row r="187" spans="1:6" ht="62" x14ac:dyDescent="0.35">
      <c r="A187" s="27" t="s">
        <v>404</v>
      </c>
      <c r="B187" s="27" t="s">
        <v>2</v>
      </c>
      <c r="C187" s="28" t="s">
        <v>1142</v>
      </c>
      <c r="D187" s="29">
        <v>45979.875</v>
      </c>
      <c r="E187" s="29">
        <v>45980.25</v>
      </c>
      <c r="F187" s="28" t="s">
        <v>1143</v>
      </c>
    </row>
    <row r="188" spans="1:6" ht="62" x14ac:dyDescent="0.35">
      <c r="A188" s="27" t="s">
        <v>245</v>
      </c>
      <c r="B188" s="27" t="s">
        <v>2</v>
      </c>
      <c r="C188" s="28" t="s">
        <v>1091</v>
      </c>
      <c r="D188" s="29">
        <v>45979.875</v>
      </c>
      <c r="E188" s="29">
        <v>45980.25</v>
      </c>
      <c r="F188" s="28" t="s">
        <v>1092</v>
      </c>
    </row>
    <row r="189" spans="1:6" ht="77.5" x14ac:dyDescent="0.35">
      <c r="A189" s="27" t="s">
        <v>245</v>
      </c>
      <c r="B189" s="27" t="s">
        <v>2</v>
      </c>
      <c r="C189" s="28" t="s">
        <v>1093</v>
      </c>
      <c r="D189" s="29">
        <v>45979.875</v>
      </c>
      <c r="E189" s="29">
        <v>45980.25</v>
      </c>
      <c r="F189" s="28" t="s">
        <v>1092</v>
      </c>
    </row>
    <row r="190" spans="1:6" ht="93" x14ac:dyDescent="0.35">
      <c r="A190" s="27" t="s">
        <v>245</v>
      </c>
      <c r="B190" s="27" t="s">
        <v>2</v>
      </c>
      <c r="C190" s="28" t="s">
        <v>1094</v>
      </c>
      <c r="D190" s="29">
        <v>45979.875</v>
      </c>
      <c r="E190" s="29">
        <v>45980.25</v>
      </c>
      <c r="F190" s="28" t="s">
        <v>1092</v>
      </c>
    </row>
    <row r="191" spans="1:6" ht="77.5" x14ac:dyDescent="0.35">
      <c r="A191" s="27" t="s">
        <v>437</v>
      </c>
      <c r="B191" s="27" t="s">
        <v>4</v>
      </c>
      <c r="C191" s="28" t="s">
        <v>438</v>
      </c>
      <c r="D191" s="29">
        <v>45979.916666666701</v>
      </c>
      <c r="E191" s="29">
        <v>45980.25</v>
      </c>
      <c r="F191" s="28" t="s">
        <v>439</v>
      </c>
    </row>
    <row r="192" spans="1:6" ht="108.5" x14ac:dyDescent="0.35">
      <c r="A192" s="27" t="s">
        <v>261</v>
      </c>
      <c r="B192" s="27" t="s">
        <v>4</v>
      </c>
      <c r="C192" s="28" t="s">
        <v>282</v>
      </c>
      <c r="D192" s="29">
        <v>45979.875</v>
      </c>
      <c r="E192" s="29">
        <v>45980.208333333299</v>
      </c>
      <c r="F192" s="28" t="s">
        <v>956</v>
      </c>
    </row>
    <row r="193" spans="1:6" ht="46.5" x14ac:dyDescent="0.35">
      <c r="A193" s="27" t="s">
        <v>261</v>
      </c>
      <c r="B193" s="27" t="s">
        <v>5</v>
      </c>
      <c r="C193" s="28" t="s">
        <v>1086</v>
      </c>
      <c r="D193" s="29">
        <v>45979.875</v>
      </c>
      <c r="E193" s="29">
        <v>45980.208333333299</v>
      </c>
      <c r="F193" s="28" t="s">
        <v>1087</v>
      </c>
    </row>
    <row r="194" spans="1:6" ht="62" x14ac:dyDescent="0.35">
      <c r="A194" s="27" t="s">
        <v>261</v>
      </c>
      <c r="B194" s="27" t="s">
        <v>5</v>
      </c>
      <c r="C194" s="28" t="s">
        <v>1090</v>
      </c>
      <c r="D194" s="29">
        <v>45979.833333333299</v>
      </c>
      <c r="E194" s="29">
        <v>45980.25</v>
      </c>
      <c r="F194" s="28" t="s">
        <v>265</v>
      </c>
    </row>
    <row r="195" spans="1:6" ht="46.5" x14ac:dyDescent="0.35">
      <c r="A195" s="27" t="s">
        <v>261</v>
      </c>
      <c r="B195" s="27" t="s">
        <v>4</v>
      </c>
      <c r="C195" s="28" t="s">
        <v>1096</v>
      </c>
      <c r="D195" s="29">
        <v>45979.875</v>
      </c>
      <c r="E195" s="29">
        <v>45980.208333333299</v>
      </c>
      <c r="F195" s="28" t="s">
        <v>1097</v>
      </c>
    </row>
    <row r="196" spans="1:6" ht="77.5" x14ac:dyDescent="0.35">
      <c r="A196" s="27" t="s">
        <v>215</v>
      </c>
      <c r="B196" s="27" t="s">
        <v>6</v>
      </c>
      <c r="C196" s="28" t="s">
        <v>216</v>
      </c>
      <c r="D196" s="29">
        <v>45804.208333333299</v>
      </c>
      <c r="E196" s="29">
        <v>46143.208333333299</v>
      </c>
      <c r="F196" s="28" t="s">
        <v>217</v>
      </c>
    </row>
    <row r="197" spans="1:6" ht="93" x14ac:dyDescent="0.35">
      <c r="A197" s="27" t="s">
        <v>255</v>
      </c>
      <c r="B197" s="27" t="s">
        <v>4</v>
      </c>
      <c r="C197" s="28" t="s">
        <v>970</v>
      </c>
      <c r="D197" s="29">
        <v>45979.833333333299</v>
      </c>
      <c r="E197" s="29">
        <v>45980.25</v>
      </c>
      <c r="F197" s="28" t="s">
        <v>257</v>
      </c>
    </row>
    <row r="198" spans="1:6" ht="62" x14ac:dyDescent="0.35">
      <c r="A198" s="27" t="s">
        <v>255</v>
      </c>
      <c r="B198" s="27" t="s">
        <v>4</v>
      </c>
      <c r="C198" s="28" t="s">
        <v>971</v>
      </c>
      <c r="D198" s="29">
        <v>45979.833333333299</v>
      </c>
      <c r="E198" s="29">
        <v>45980.25</v>
      </c>
      <c r="F198" s="28" t="s">
        <v>257</v>
      </c>
    </row>
    <row r="199" spans="1:6" ht="108.5" x14ac:dyDescent="0.35">
      <c r="A199" s="27" t="s">
        <v>255</v>
      </c>
      <c r="B199" s="27" t="s">
        <v>4</v>
      </c>
      <c r="C199" s="28" t="s">
        <v>972</v>
      </c>
      <c r="D199" s="29">
        <v>45979.833333333299</v>
      </c>
      <c r="E199" s="29">
        <v>45980.25</v>
      </c>
      <c r="F199" s="28" t="s">
        <v>257</v>
      </c>
    </row>
    <row r="200" spans="1:6" ht="108.5" x14ac:dyDescent="0.35">
      <c r="A200" s="27" t="s">
        <v>220</v>
      </c>
      <c r="B200" s="27" t="s">
        <v>6</v>
      </c>
      <c r="C200" s="28" t="s">
        <v>955</v>
      </c>
      <c r="D200" s="29">
        <v>45979.875</v>
      </c>
      <c r="E200" s="29">
        <v>45980.208333333299</v>
      </c>
      <c r="F200" s="28" t="s">
        <v>956</v>
      </c>
    </row>
    <row r="201" spans="1:6" ht="62" x14ac:dyDescent="0.35">
      <c r="A201" s="27" t="s">
        <v>220</v>
      </c>
      <c r="B201" s="27" t="s">
        <v>6</v>
      </c>
      <c r="C201" s="28" t="s">
        <v>957</v>
      </c>
      <c r="D201" s="29">
        <v>45979.875</v>
      </c>
      <c r="E201" s="29">
        <v>45980.208333333299</v>
      </c>
      <c r="F201" s="28" t="s">
        <v>956</v>
      </c>
    </row>
    <row r="202" spans="1:6" ht="93" x14ac:dyDescent="0.35">
      <c r="A202" s="27" t="s">
        <v>220</v>
      </c>
      <c r="B202" s="27" t="s">
        <v>6</v>
      </c>
      <c r="C202" s="28" t="s">
        <v>958</v>
      </c>
      <c r="D202" s="29">
        <v>45979.875</v>
      </c>
      <c r="E202" s="29">
        <v>45980.208333333299</v>
      </c>
      <c r="F202" s="28" t="s">
        <v>956</v>
      </c>
    </row>
    <row r="203" spans="1:6" ht="93" x14ac:dyDescent="0.35">
      <c r="A203" s="27" t="s">
        <v>220</v>
      </c>
      <c r="B203" s="27" t="s">
        <v>2</v>
      </c>
      <c r="C203" s="28" t="s">
        <v>1076</v>
      </c>
      <c r="D203" s="29">
        <v>45979.875</v>
      </c>
      <c r="E203" s="29">
        <v>45980.208333333299</v>
      </c>
      <c r="F203" s="28" t="s">
        <v>1077</v>
      </c>
    </row>
    <row r="204" spans="1:6" ht="93" x14ac:dyDescent="0.35">
      <c r="A204" s="27" t="s">
        <v>220</v>
      </c>
      <c r="B204" s="27" t="s">
        <v>2</v>
      </c>
      <c r="C204" s="28" t="s">
        <v>1078</v>
      </c>
      <c r="D204" s="29">
        <v>45979.875</v>
      </c>
      <c r="E204" s="29">
        <v>45980.208333333299</v>
      </c>
      <c r="F204" s="28" t="s">
        <v>1077</v>
      </c>
    </row>
    <row r="205" spans="1:6" ht="46.5" x14ac:dyDescent="0.35">
      <c r="A205" s="27" t="s">
        <v>220</v>
      </c>
      <c r="B205" s="27" t="s">
        <v>2</v>
      </c>
      <c r="C205" s="28" t="s">
        <v>1095</v>
      </c>
      <c r="D205" s="29">
        <v>45979.875</v>
      </c>
      <c r="E205" s="29">
        <v>45980.25</v>
      </c>
      <c r="F205" s="28" t="s">
        <v>688</v>
      </c>
    </row>
    <row r="206" spans="1:6" ht="31" x14ac:dyDescent="0.35">
      <c r="A206" s="27" t="s">
        <v>220</v>
      </c>
      <c r="B206" s="27" t="s">
        <v>2</v>
      </c>
      <c r="C206" s="28" t="s">
        <v>1098</v>
      </c>
      <c r="D206" s="29">
        <v>45979.833333333299</v>
      </c>
      <c r="E206" s="29">
        <v>45980.25</v>
      </c>
      <c r="F206" s="28" t="s">
        <v>1099</v>
      </c>
    </row>
    <row r="207" spans="1:6" ht="62" x14ac:dyDescent="0.35">
      <c r="A207" s="27" t="s">
        <v>220</v>
      </c>
      <c r="B207" s="27" t="s">
        <v>6</v>
      </c>
      <c r="C207" s="28" t="s">
        <v>776</v>
      </c>
      <c r="D207" s="29">
        <v>45979.875</v>
      </c>
      <c r="E207" s="29">
        <v>45980.25</v>
      </c>
      <c r="F207" s="28" t="s">
        <v>439</v>
      </c>
    </row>
    <row r="208" spans="1:6" ht="77.5" x14ac:dyDescent="0.35">
      <c r="A208" s="27" t="s">
        <v>220</v>
      </c>
      <c r="B208" s="27" t="s">
        <v>6</v>
      </c>
      <c r="C208" s="28" t="s">
        <v>777</v>
      </c>
      <c r="D208" s="29">
        <v>45979.916666666701</v>
      </c>
      <c r="E208" s="29">
        <v>45980.25</v>
      </c>
      <c r="F208" s="28" t="s">
        <v>439</v>
      </c>
    </row>
    <row r="209" spans="1:6" ht="77.5" x14ac:dyDescent="0.35">
      <c r="A209" s="27" t="s">
        <v>220</v>
      </c>
      <c r="B209" s="27" t="s">
        <v>6</v>
      </c>
      <c r="C209" s="28" t="s">
        <v>778</v>
      </c>
      <c r="D209" s="29">
        <v>45979.916666666701</v>
      </c>
      <c r="E209" s="29">
        <v>45980.25</v>
      </c>
      <c r="F209" s="28" t="s">
        <v>439</v>
      </c>
    </row>
    <row r="210" spans="1:6" ht="77.5" x14ac:dyDescent="0.35">
      <c r="A210" s="27" t="s">
        <v>220</v>
      </c>
      <c r="B210" s="27" t="s">
        <v>6</v>
      </c>
      <c r="C210" s="28" t="s">
        <v>1130</v>
      </c>
      <c r="D210" s="29">
        <v>45979.875</v>
      </c>
      <c r="E210" s="29">
        <v>45980.25</v>
      </c>
      <c r="F210" s="28" t="s">
        <v>441</v>
      </c>
    </row>
    <row r="211" spans="1:6" ht="77.5" x14ac:dyDescent="0.35">
      <c r="A211" s="27" t="s">
        <v>240</v>
      </c>
      <c r="B211" s="27" t="s">
        <v>8</v>
      </c>
      <c r="C211" s="28" t="s">
        <v>241</v>
      </c>
      <c r="D211" s="29">
        <v>45979.999305555597</v>
      </c>
      <c r="E211" s="29">
        <v>45980.25</v>
      </c>
      <c r="F211" s="28" t="s">
        <v>242</v>
      </c>
    </row>
    <row r="212" spans="1:6" ht="62" x14ac:dyDescent="0.35">
      <c r="A212" s="27" t="s">
        <v>240</v>
      </c>
      <c r="B212" s="27" t="s">
        <v>8</v>
      </c>
      <c r="C212" s="28" t="s">
        <v>243</v>
      </c>
      <c r="D212" s="29">
        <v>45979.875</v>
      </c>
      <c r="E212" s="29">
        <v>45980.25</v>
      </c>
      <c r="F212" s="28" t="s">
        <v>244</v>
      </c>
    </row>
    <row r="213" spans="1:6" ht="62" x14ac:dyDescent="0.35">
      <c r="A213" s="27" t="s">
        <v>240</v>
      </c>
      <c r="B213" s="27" t="s">
        <v>8</v>
      </c>
      <c r="C213" s="28" t="s">
        <v>1083</v>
      </c>
      <c r="D213" s="29">
        <v>45979.875</v>
      </c>
      <c r="E213" s="29">
        <v>45980.25</v>
      </c>
      <c r="F213" s="28" t="s">
        <v>967</v>
      </c>
    </row>
    <row r="214" spans="1:6" ht="62" x14ac:dyDescent="0.35">
      <c r="A214" s="27" t="s">
        <v>240</v>
      </c>
      <c r="B214" s="27" t="s">
        <v>8</v>
      </c>
      <c r="C214" s="28" t="s">
        <v>679</v>
      </c>
      <c r="D214" s="29">
        <v>45979.875</v>
      </c>
      <c r="E214" s="29">
        <v>45980.25</v>
      </c>
      <c r="F214" s="28" t="s">
        <v>967</v>
      </c>
    </row>
    <row r="215" spans="1:6" ht="62" x14ac:dyDescent="0.35">
      <c r="A215" s="27" t="s">
        <v>240</v>
      </c>
      <c r="B215" s="27" t="s">
        <v>8</v>
      </c>
      <c r="C215" s="28" t="s">
        <v>1084</v>
      </c>
      <c r="D215" s="29">
        <v>45979.875</v>
      </c>
      <c r="E215" s="29">
        <v>45980.25</v>
      </c>
      <c r="F215" s="28" t="s">
        <v>967</v>
      </c>
    </row>
    <row r="216" spans="1:6" ht="77.5" x14ac:dyDescent="0.35">
      <c r="A216" s="27" t="s">
        <v>240</v>
      </c>
      <c r="B216" s="27" t="s">
        <v>8</v>
      </c>
      <c r="C216" s="28" t="s">
        <v>1085</v>
      </c>
      <c r="D216" s="29">
        <v>45979.875</v>
      </c>
      <c r="E216" s="29">
        <v>45980.25</v>
      </c>
      <c r="F216" s="28" t="s">
        <v>967</v>
      </c>
    </row>
    <row r="217" spans="1:6" ht="77.5" x14ac:dyDescent="0.35">
      <c r="A217" s="27" t="s">
        <v>240</v>
      </c>
      <c r="B217" s="27" t="s">
        <v>7</v>
      </c>
      <c r="C217" s="28" t="s">
        <v>973</v>
      </c>
      <c r="D217" s="29">
        <v>45979.833333333299</v>
      </c>
      <c r="E217" s="29">
        <v>45980.208333333299</v>
      </c>
      <c r="F217" s="28" t="s">
        <v>974</v>
      </c>
    </row>
    <row r="218" spans="1:6" ht="62" x14ac:dyDescent="0.35">
      <c r="A218" s="27" t="s">
        <v>252</v>
      </c>
      <c r="B218" s="27" t="s">
        <v>2</v>
      </c>
      <c r="C218" s="28" t="s">
        <v>539</v>
      </c>
      <c r="D218" s="29">
        <v>45979.875</v>
      </c>
      <c r="E218" s="29">
        <v>45980.25</v>
      </c>
      <c r="F218" s="28" t="s">
        <v>681</v>
      </c>
    </row>
    <row r="219" spans="1:6" ht="77.5" x14ac:dyDescent="0.35">
      <c r="A219" s="27" t="s">
        <v>164</v>
      </c>
      <c r="B219" s="27" t="s">
        <v>5</v>
      </c>
      <c r="C219" s="28" t="s">
        <v>653</v>
      </c>
      <c r="D219" s="29">
        <v>45979.875</v>
      </c>
      <c r="E219" s="29">
        <v>45980.25</v>
      </c>
      <c r="F219" s="28" t="s">
        <v>654</v>
      </c>
    </row>
    <row r="220" spans="1:6" ht="62" x14ac:dyDescent="0.35">
      <c r="A220" s="27" t="s">
        <v>164</v>
      </c>
      <c r="B220" s="27" t="s">
        <v>5</v>
      </c>
      <c r="C220" s="28" t="s">
        <v>655</v>
      </c>
      <c r="D220" s="29">
        <v>45979.875</v>
      </c>
      <c r="E220" s="29">
        <v>45980.25</v>
      </c>
      <c r="F220" s="28" t="s">
        <v>654</v>
      </c>
    </row>
    <row r="221" spans="1:6" ht="77.5" x14ac:dyDescent="0.35">
      <c r="A221" s="27" t="s">
        <v>164</v>
      </c>
      <c r="B221" s="27" t="s">
        <v>5</v>
      </c>
      <c r="C221" s="28" t="s">
        <v>656</v>
      </c>
      <c r="D221" s="29">
        <v>45979.875</v>
      </c>
      <c r="E221" s="29">
        <v>45980.25</v>
      </c>
      <c r="F221" s="28" t="s">
        <v>654</v>
      </c>
    </row>
    <row r="222" spans="1:6" ht="77.5" x14ac:dyDescent="0.35">
      <c r="A222" s="27" t="s">
        <v>164</v>
      </c>
      <c r="B222" s="27" t="s">
        <v>5</v>
      </c>
      <c r="C222" s="28" t="s">
        <v>657</v>
      </c>
      <c r="D222" s="29">
        <v>45979.875</v>
      </c>
      <c r="E222" s="29">
        <v>45980.25</v>
      </c>
      <c r="F222" s="28" t="s">
        <v>654</v>
      </c>
    </row>
    <row r="223" spans="1:6" ht="46.5" x14ac:dyDescent="0.35">
      <c r="A223" s="27" t="s">
        <v>164</v>
      </c>
      <c r="B223" s="27" t="s">
        <v>4</v>
      </c>
      <c r="C223" s="28" t="s">
        <v>859</v>
      </c>
      <c r="D223" s="29">
        <v>45979.833333333299</v>
      </c>
      <c r="E223" s="29">
        <v>45980.25</v>
      </c>
      <c r="F223" s="28" t="s">
        <v>860</v>
      </c>
    </row>
    <row r="224" spans="1:6" ht="77.5" x14ac:dyDescent="0.35">
      <c r="A224" s="27" t="s">
        <v>164</v>
      </c>
      <c r="B224" s="27" t="s">
        <v>5</v>
      </c>
      <c r="C224" s="28" t="s">
        <v>218</v>
      </c>
      <c r="D224" s="29">
        <v>45684.208333333299</v>
      </c>
      <c r="E224" s="29">
        <v>46143.25</v>
      </c>
      <c r="F224" s="28" t="s">
        <v>219</v>
      </c>
    </row>
    <row r="225" spans="1:6" ht="62" x14ac:dyDescent="0.35">
      <c r="A225" s="27" t="s">
        <v>164</v>
      </c>
      <c r="B225" s="27" t="s">
        <v>4</v>
      </c>
      <c r="C225" s="28" t="s">
        <v>1079</v>
      </c>
      <c r="D225" s="29">
        <v>45979.958333333299</v>
      </c>
      <c r="E225" s="29">
        <v>45980.208333333299</v>
      </c>
      <c r="F225" s="28" t="s">
        <v>1080</v>
      </c>
    </row>
    <row r="226" spans="1:6" ht="46.5" x14ac:dyDescent="0.35">
      <c r="A226" s="27" t="s">
        <v>164</v>
      </c>
      <c r="B226" s="27" t="s">
        <v>4</v>
      </c>
      <c r="C226" s="28" t="s">
        <v>1081</v>
      </c>
      <c r="D226" s="29">
        <v>45979.958333333299</v>
      </c>
      <c r="E226" s="29">
        <v>45980.208333333299</v>
      </c>
      <c r="F226" s="28" t="s">
        <v>1080</v>
      </c>
    </row>
    <row r="227" spans="1:6" ht="62" x14ac:dyDescent="0.35">
      <c r="A227" s="27" t="s">
        <v>164</v>
      </c>
      <c r="B227" s="27" t="s">
        <v>4</v>
      </c>
      <c r="C227" s="28" t="s">
        <v>1082</v>
      </c>
      <c r="D227" s="29">
        <v>45979.958333333299</v>
      </c>
      <c r="E227" s="29">
        <v>45980.208333333299</v>
      </c>
      <c r="F227" s="28" t="s">
        <v>1080</v>
      </c>
    </row>
    <row r="228" spans="1:6" ht="46.5" x14ac:dyDescent="0.35">
      <c r="A228" s="30" t="s">
        <v>212</v>
      </c>
      <c r="B228" s="30" t="s">
        <v>4</v>
      </c>
      <c r="C228" s="31" t="s">
        <v>213</v>
      </c>
      <c r="D228" s="32">
        <v>44936.875</v>
      </c>
      <c r="E228" s="32">
        <v>46060.208333333299</v>
      </c>
      <c r="F228" s="31" t="s">
        <v>214</v>
      </c>
    </row>
    <row r="229" spans="1:6" x14ac:dyDescent="0.35">
      <c r="A229" s="27"/>
      <c r="B229" s="27"/>
      <c r="C229" s="28"/>
      <c r="D229" s="29"/>
      <c r="E229" s="29"/>
      <c r="F229" s="28"/>
    </row>
    <row r="230" spans="1:6" x14ac:dyDescent="0.35">
      <c r="A230" s="27"/>
      <c r="B230" s="27"/>
      <c r="C230" s="28"/>
      <c r="D230" s="29"/>
      <c r="E230" s="29"/>
      <c r="F230" s="28"/>
    </row>
    <row r="231" spans="1:6" x14ac:dyDescent="0.35">
      <c r="A231" s="30"/>
      <c r="B231" s="30"/>
      <c r="C231" s="31"/>
      <c r="D231" s="32"/>
      <c r="E231" s="32"/>
      <c r="F231" s="31"/>
    </row>
  </sheetData>
  <autoFilter ref="A2:F168" xr:uid="{AA130394-1D05-441B-B98F-42298AADC7B0}">
    <sortState xmlns:xlrd2="http://schemas.microsoft.com/office/spreadsheetml/2017/richdata2" ref="A3:F228">
      <sortCondition ref="A2:A168"/>
    </sortState>
  </autoFilter>
  <mergeCells count="1">
    <mergeCell ref="A1:F1"/>
  </mergeCells>
  <conditionalFormatting sqref="A229:F231">
    <cfRule type="expression" dxfId="8" priority="2">
      <formula>$J229="Over 12 hours"</formula>
    </cfRule>
  </conditionalFormatting>
  <conditionalFormatting sqref="A3:F228">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36"/>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2" t="str">
        <f>"Daily closure report: "&amp;'Front page'!A5</f>
        <v>Daily closure report: Wednesday, 19 November</v>
      </c>
      <c r="B1" s="42"/>
      <c r="C1" s="42"/>
      <c r="D1" s="42"/>
      <c r="E1" s="42"/>
      <c r="F1" s="42"/>
    </row>
    <row r="2" spans="1:6" s="5" customFormat="1" ht="28" x14ac:dyDescent="0.35">
      <c r="A2" s="12" t="s">
        <v>9</v>
      </c>
      <c r="B2" s="12" t="s">
        <v>1</v>
      </c>
      <c r="C2" s="12" t="s">
        <v>0</v>
      </c>
      <c r="D2" s="11" t="s">
        <v>11</v>
      </c>
      <c r="E2" s="11" t="s">
        <v>12</v>
      </c>
      <c r="F2" s="12" t="s">
        <v>10</v>
      </c>
    </row>
    <row r="3" spans="1:6" s="4" customFormat="1" ht="62" x14ac:dyDescent="0.35">
      <c r="A3" s="24" t="s">
        <v>33</v>
      </c>
      <c r="B3" s="24" t="s">
        <v>6</v>
      </c>
      <c r="C3" s="24" t="s">
        <v>34</v>
      </c>
      <c r="D3" s="26">
        <v>45907.875</v>
      </c>
      <c r="E3" s="26">
        <v>45992.208333333299</v>
      </c>
      <c r="F3" s="24" t="s">
        <v>35</v>
      </c>
    </row>
    <row r="4" spans="1:6" s="4" customFormat="1" ht="62" x14ac:dyDescent="0.35">
      <c r="A4" s="24" t="s">
        <v>33</v>
      </c>
      <c r="B4" s="24" t="s">
        <v>2</v>
      </c>
      <c r="C4" s="24" t="s">
        <v>806</v>
      </c>
      <c r="D4" s="26">
        <v>45980.875</v>
      </c>
      <c r="E4" s="26">
        <v>45981.208333333299</v>
      </c>
      <c r="F4" s="24" t="s">
        <v>483</v>
      </c>
    </row>
    <row r="5" spans="1:6" s="4" customFormat="1" ht="62" x14ac:dyDescent="0.35">
      <c r="A5" s="24" t="s">
        <v>33</v>
      </c>
      <c r="B5" s="24" t="s">
        <v>2</v>
      </c>
      <c r="C5" s="24" t="s">
        <v>484</v>
      </c>
      <c r="D5" s="26">
        <v>45980.875</v>
      </c>
      <c r="E5" s="26">
        <v>45981.208333333299</v>
      </c>
      <c r="F5" s="24" t="s">
        <v>483</v>
      </c>
    </row>
    <row r="6" spans="1:6" s="4" customFormat="1" ht="62" x14ac:dyDescent="0.35">
      <c r="A6" s="24" t="s">
        <v>33</v>
      </c>
      <c r="B6" s="24" t="s">
        <v>21</v>
      </c>
      <c r="C6" s="24" t="s">
        <v>50</v>
      </c>
      <c r="D6" s="26">
        <v>45847.208333333299</v>
      </c>
      <c r="E6" s="26">
        <v>46507.999305555597</v>
      </c>
      <c r="F6" s="24" t="s">
        <v>51</v>
      </c>
    </row>
    <row r="7" spans="1:6" s="4" customFormat="1" ht="46.5" x14ac:dyDescent="0.35">
      <c r="A7" s="24" t="s">
        <v>33</v>
      </c>
      <c r="B7" s="24" t="s">
        <v>2</v>
      </c>
      <c r="C7" s="24" t="s">
        <v>933</v>
      </c>
      <c r="D7" s="26">
        <v>45980.833333333299</v>
      </c>
      <c r="E7" s="26">
        <v>45981.25</v>
      </c>
      <c r="F7" s="24" t="s">
        <v>934</v>
      </c>
    </row>
    <row r="8" spans="1:6" s="4" customFormat="1" ht="46.5" x14ac:dyDescent="0.35">
      <c r="A8" s="24" t="s">
        <v>33</v>
      </c>
      <c r="B8" s="24" t="s">
        <v>2</v>
      </c>
      <c r="C8" s="24" t="s">
        <v>143</v>
      </c>
      <c r="D8" s="26">
        <v>45980.833333333299</v>
      </c>
      <c r="E8" s="26">
        <v>45981.25</v>
      </c>
      <c r="F8" s="24" t="s">
        <v>139</v>
      </c>
    </row>
    <row r="9" spans="1:6" s="4" customFormat="1" ht="62" x14ac:dyDescent="0.35">
      <c r="A9" s="24" t="s">
        <v>33</v>
      </c>
      <c r="B9" s="24" t="s">
        <v>2</v>
      </c>
      <c r="C9" s="24" t="s">
        <v>144</v>
      </c>
      <c r="D9" s="26">
        <v>45980.833333333299</v>
      </c>
      <c r="E9" s="26">
        <v>45981.25</v>
      </c>
      <c r="F9" s="24" t="s">
        <v>139</v>
      </c>
    </row>
    <row r="10" spans="1:6" s="4" customFormat="1" ht="46.5" x14ac:dyDescent="0.35">
      <c r="A10" s="24" t="s">
        <v>33</v>
      </c>
      <c r="B10" s="24" t="s">
        <v>6</v>
      </c>
      <c r="C10" s="24" t="s">
        <v>179</v>
      </c>
      <c r="D10" s="26">
        <v>45977.833333333299</v>
      </c>
      <c r="E10" s="26">
        <v>46006.25</v>
      </c>
      <c r="F10" s="24" t="s">
        <v>180</v>
      </c>
    </row>
    <row r="11" spans="1:6" s="4" customFormat="1" ht="77.5" x14ac:dyDescent="0.35">
      <c r="A11" s="24" t="s">
        <v>33</v>
      </c>
      <c r="B11" s="24" t="s">
        <v>6</v>
      </c>
      <c r="C11" s="24" t="s">
        <v>192</v>
      </c>
      <c r="D11" s="26">
        <v>45980.833333333299</v>
      </c>
      <c r="E11" s="26">
        <v>45981.25</v>
      </c>
      <c r="F11" s="24" t="s">
        <v>193</v>
      </c>
    </row>
    <row r="12" spans="1:6" s="3" customFormat="1" ht="62" x14ac:dyDescent="0.35">
      <c r="A12" s="24" t="s">
        <v>33</v>
      </c>
      <c r="B12" s="24" t="s">
        <v>6</v>
      </c>
      <c r="C12" s="24" t="s">
        <v>194</v>
      </c>
      <c r="D12" s="26">
        <v>45980.833333333299</v>
      </c>
      <c r="E12" s="26">
        <v>45981.25</v>
      </c>
      <c r="F12" s="24" t="s">
        <v>193</v>
      </c>
    </row>
    <row r="13" spans="1:6" s="3" customFormat="1" ht="46.5" x14ac:dyDescent="0.35">
      <c r="A13" s="24" t="s">
        <v>33</v>
      </c>
      <c r="B13" s="24" t="s">
        <v>6</v>
      </c>
      <c r="C13" s="24" t="s">
        <v>195</v>
      </c>
      <c r="D13" s="26">
        <v>45980.833333333299</v>
      </c>
      <c r="E13" s="26">
        <v>45981.25</v>
      </c>
      <c r="F13" s="24" t="s">
        <v>193</v>
      </c>
    </row>
    <row r="14" spans="1:6" s="3" customFormat="1" ht="62" x14ac:dyDescent="0.35">
      <c r="A14" s="24" t="s">
        <v>125</v>
      </c>
      <c r="B14" s="24" t="s">
        <v>6</v>
      </c>
      <c r="C14" s="24" t="s">
        <v>927</v>
      </c>
      <c r="D14" s="26">
        <v>45980.875</v>
      </c>
      <c r="E14" s="26">
        <v>45981.208333333299</v>
      </c>
      <c r="F14" s="24" t="s">
        <v>928</v>
      </c>
    </row>
    <row r="15" spans="1:6" s="3" customFormat="1" ht="77.5" x14ac:dyDescent="0.35">
      <c r="A15" s="24" t="s">
        <v>125</v>
      </c>
      <c r="B15" s="24" t="s">
        <v>6</v>
      </c>
      <c r="C15" s="24" t="s">
        <v>929</v>
      </c>
      <c r="D15" s="26">
        <v>45980.833333333299</v>
      </c>
      <c r="E15" s="26">
        <v>45981.25</v>
      </c>
      <c r="F15" s="24" t="s">
        <v>930</v>
      </c>
    </row>
    <row r="16" spans="1:6" s="3" customFormat="1" ht="46.5" x14ac:dyDescent="0.35">
      <c r="A16" s="24" t="s">
        <v>125</v>
      </c>
      <c r="B16" s="24" t="s">
        <v>6</v>
      </c>
      <c r="C16" s="24" t="s">
        <v>943</v>
      </c>
      <c r="D16" s="26">
        <v>45980.875</v>
      </c>
      <c r="E16" s="26">
        <v>45981.25</v>
      </c>
      <c r="F16" s="24" t="s">
        <v>944</v>
      </c>
    </row>
    <row r="17" spans="1:6" s="3" customFormat="1" ht="77.5" x14ac:dyDescent="0.35">
      <c r="A17" s="24" t="s">
        <v>125</v>
      </c>
      <c r="B17" s="24" t="s">
        <v>6</v>
      </c>
      <c r="C17" s="24" t="s">
        <v>181</v>
      </c>
      <c r="D17" s="26">
        <v>45980.833333333299</v>
      </c>
      <c r="E17" s="26">
        <v>45981.25</v>
      </c>
      <c r="F17" s="24" t="s">
        <v>180</v>
      </c>
    </row>
    <row r="18" spans="1:6" s="3" customFormat="1" ht="77.5" x14ac:dyDescent="0.35">
      <c r="A18" s="24" t="s">
        <v>125</v>
      </c>
      <c r="B18" s="24" t="s">
        <v>6</v>
      </c>
      <c r="C18" s="24" t="s">
        <v>185</v>
      </c>
      <c r="D18" s="26">
        <v>45980.833333333299</v>
      </c>
      <c r="E18" s="26">
        <v>45981.25</v>
      </c>
      <c r="F18" s="24" t="s">
        <v>180</v>
      </c>
    </row>
    <row r="19" spans="1:6" s="4" customFormat="1" ht="77.5" x14ac:dyDescent="0.35">
      <c r="A19" s="24" t="s">
        <v>125</v>
      </c>
      <c r="B19" s="24" t="s">
        <v>2</v>
      </c>
      <c r="C19" s="24" t="s">
        <v>848</v>
      </c>
      <c r="D19" s="26">
        <v>45980.833333333299</v>
      </c>
      <c r="E19" s="26">
        <v>45981.25</v>
      </c>
      <c r="F19" s="24" t="s">
        <v>187</v>
      </c>
    </row>
    <row r="20" spans="1:6" s="4" customFormat="1" ht="93" x14ac:dyDescent="0.35">
      <c r="A20" s="24" t="s">
        <v>125</v>
      </c>
      <c r="B20" s="24" t="s">
        <v>2</v>
      </c>
      <c r="C20" s="24" t="s">
        <v>849</v>
      </c>
      <c r="D20" s="26">
        <v>45980.833333333299</v>
      </c>
      <c r="E20" s="26">
        <v>45981.25</v>
      </c>
      <c r="F20" s="24" t="s">
        <v>187</v>
      </c>
    </row>
    <row r="21" spans="1:6" s="4" customFormat="1" ht="46.5" x14ac:dyDescent="0.35">
      <c r="A21" s="24" t="s">
        <v>125</v>
      </c>
      <c r="B21" s="24" t="s">
        <v>2</v>
      </c>
      <c r="C21" s="24" t="s">
        <v>850</v>
      </c>
      <c r="D21" s="26">
        <v>45980.833333333299</v>
      </c>
      <c r="E21" s="26">
        <v>45981.25</v>
      </c>
      <c r="F21" s="24" t="s">
        <v>187</v>
      </c>
    </row>
    <row r="22" spans="1:6" s="4" customFormat="1" ht="62" x14ac:dyDescent="0.35">
      <c r="A22" s="24" t="s">
        <v>125</v>
      </c>
      <c r="B22" s="24" t="s">
        <v>2</v>
      </c>
      <c r="C22" s="24" t="s">
        <v>851</v>
      </c>
      <c r="D22" s="26">
        <v>45980.833333333299</v>
      </c>
      <c r="E22" s="26">
        <v>45981.25</v>
      </c>
      <c r="F22" s="24" t="s">
        <v>187</v>
      </c>
    </row>
    <row r="23" spans="1:6" s="4" customFormat="1" ht="46.5" x14ac:dyDescent="0.35">
      <c r="A23" s="24" t="s">
        <v>125</v>
      </c>
      <c r="B23" s="24" t="s">
        <v>2</v>
      </c>
      <c r="C23" s="24" t="s">
        <v>852</v>
      </c>
      <c r="D23" s="26">
        <v>45980.833333333299</v>
      </c>
      <c r="E23" s="26">
        <v>45981.25</v>
      </c>
      <c r="F23" s="24" t="s">
        <v>187</v>
      </c>
    </row>
    <row r="24" spans="1:6" s="4" customFormat="1" ht="46.5" x14ac:dyDescent="0.35">
      <c r="A24" s="24" t="s">
        <v>125</v>
      </c>
      <c r="B24" s="24" t="s">
        <v>2</v>
      </c>
      <c r="C24" s="24" t="s">
        <v>946</v>
      </c>
      <c r="D24" s="26">
        <v>45980.833333333299</v>
      </c>
      <c r="E24" s="26">
        <v>45981.25</v>
      </c>
      <c r="F24" s="24" t="s">
        <v>664</v>
      </c>
    </row>
    <row r="25" spans="1:6" s="4" customFormat="1" ht="62" x14ac:dyDescent="0.35">
      <c r="A25" s="24" t="s">
        <v>125</v>
      </c>
      <c r="B25" s="24" t="s">
        <v>2</v>
      </c>
      <c r="C25" s="24" t="s">
        <v>947</v>
      </c>
      <c r="D25" s="26">
        <v>45980.833333333299</v>
      </c>
      <c r="E25" s="26">
        <v>45981.25</v>
      </c>
      <c r="F25" s="24" t="s">
        <v>664</v>
      </c>
    </row>
    <row r="26" spans="1:6" s="4" customFormat="1" ht="62" x14ac:dyDescent="0.35">
      <c r="A26" s="24" t="s">
        <v>125</v>
      </c>
      <c r="B26" s="24" t="s">
        <v>2</v>
      </c>
      <c r="C26" s="24" t="s">
        <v>948</v>
      </c>
      <c r="D26" s="26">
        <v>45980.833333333299</v>
      </c>
      <c r="E26" s="26">
        <v>45981.25</v>
      </c>
      <c r="F26" s="24" t="s">
        <v>664</v>
      </c>
    </row>
    <row r="27" spans="1:6" s="4" customFormat="1" ht="46.5" x14ac:dyDescent="0.35">
      <c r="A27" s="24" t="s">
        <v>125</v>
      </c>
      <c r="B27" s="24" t="s">
        <v>2</v>
      </c>
      <c r="C27" s="24" t="s">
        <v>949</v>
      </c>
      <c r="D27" s="26">
        <v>45980.833333333299</v>
      </c>
      <c r="E27" s="26">
        <v>45981.25</v>
      </c>
      <c r="F27" s="24" t="s">
        <v>664</v>
      </c>
    </row>
    <row r="28" spans="1:6" s="4" customFormat="1" ht="77.5" x14ac:dyDescent="0.35">
      <c r="A28" s="24" t="s">
        <v>125</v>
      </c>
      <c r="B28" s="24" t="s">
        <v>2</v>
      </c>
      <c r="C28" s="24" t="s">
        <v>950</v>
      </c>
      <c r="D28" s="26">
        <v>45980.833333333299</v>
      </c>
      <c r="E28" s="26">
        <v>45981.25</v>
      </c>
      <c r="F28" s="24" t="s">
        <v>664</v>
      </c>
    </row>
    <row r="29" spans="1:6" s="4" customFormat="1" ht="77.5" x14ac:dyDescent="0.35">
      <c r="A29" s="24" t="s">
        <v>125</v>
      </c>
      <c r="B29" s="24" t="s">
        <v>6</v>
      </c>
      <c r="C29" s="24" t="s">
        <v>211</v>
      </c>
      <c r="D29" s="26">
        <v>45980.854166666701</v>
      </c>
      <c r="E29" s="26">
        <v>45981.25</v>
      </c>
      <c r="F29" s="24" t="s">
        <v>210</v>
      </c>
    </row>
    <row r="30" spans="1:6" s="4" customFormat="1" ht="77.5" x14ac:dyDescent="0.35">
      <c r="A30" s="24" t="s">
        <v>125</v>
      </c>
      <c r="B30" s="24" t="s">
        <v>2</v>
      </c>
      <c r="C30" s="24" t="s">
        <v>1005</v>
      </c>
      <c r="D30" s="26">
        <v>45980.916666666701</v>
      </c>
      <c r="E30" s="26">
        <v>45981.208333333299</v>
      </c>
      <c r="F30" s="24" t="s">
        <v>1006</v>
      </c>
    </row>
    <row r="31" spans="1:6" s="4" customFormat="1" ht="93" x14ac:dyDescent="0.35">
      <c r="A31" s="24" t="s">
        <v>125</v>
      </c>
      <c r="B31" s="24" t="s">
        <v>2</v>
      </c>
      <c r="C31" s="24" t="s">
        <v>1007</v>
      </c>
      <c r="D31" s="26">
        <v>45980.916666666701</v>
      </c>
      <c r="E31" s="26">
        <v>45981.208333333299</v>
      </c>
      <c r="F31" s="24" t="s">
        <v>1006</v>
      </c>
    </row>
    <row r="32" spans="1:6" s="4" customFormat="1" ht="93" x14ac:dyDescent="0.35">
      <c r="A32" s="24" t="s">
        <v>125</v>
      </c>
      <c r="B32" s="24" t="s">
        <v>2</v>
      </c>
      <c r="C32" s="24" t="s">
        <v>1008</v>
      </c>
      <c r="D32" s="26">
        <v>45980.916666666701</v>
      </c>
      <c r="E32" s="26">
        <v>45981.208333333299</v>
      </c>
      <c r="F32" s="24" t="s">
        <v>1006</v>
      </c>
    </row>
    <row r="33" spans="1:6" s="4" customFormat="1" ht="93" x14ac:dyDescent="0.35">
      <c r="A33" s="24" t="s">
        <v>740</v>
      </c>
      <c r="B33" s="24" t="s">
        <v>2</v>
      </c>
      <c r="C33" s="24" t="s">
        <v>741</v>
      </c>
      <c r="D33" s="26">
        <v>45980.875</v>
      </c>
      <c r="E33" s="26">
        <v>45981.166666666701</v>
      </c>
      <c r="F33" s="24" t="s">
        <v>742</v>
      </c>
    </row>
    <row r="34" spans="1:6" s="4" customFormat="1" ht="93" x14ac:dyDescent="0.35">
      <c r="A34" s="24" t="s">
        <v>17</v>
      </c>
      <c r="B34" s="24" t="s">
        <v>2</v>
      </c>
      <c r="C34" s="24" t="s">
        <v>32</v>
      </c>
      <c r="D34" s="26">
        <v>45980.833333333299</v>
      </c>
      <c r="E34" s="26">
        <v>45981.25</v>
      </c>
      <c r="F34" s="24" t="s">
        <v>31</v>
      </c>
    </row>
    <row r="35" spans="1:6" s="4" customFormat="1" ht="93" x14ac:dyDescent="0.35">
      <c r="A35" s="24" t="s">
        <v>798</v>
      </c>
      <c r="B35" s="24" t="s">
        <v>2</v>
      </c>
      <c r="C35" s="24" t="s">
        <v>799</v>
      </c>
      <c r="D35" s="26">
        <v>45980.875</v>
      </c>
      <c r="E35" s="26">
        <v>45981.25</v>
      </c>
      <c r="F35" s="24" t="s">
        <v>800</v>
      </c>
    </row>
    <row r="36" spans="1:6" s="4" customFormat="1" ht="93" x14ac:dyDescent="0.35">
      <c r="A36" s="24" t="s">
        <v>27</v>
      </c>
      <c r="B36" s="24" t="s">
        <v>5</v>
      </c>
      <c r="C36" s="24" t="s">
        <v>28</v>
      </c>
      <c r="D36" s="26">
        <v>45980.833333333299</v>
      </c>
      <c r="E36" s="26">
        <v>45981.25</v>
      </c>
      <c r="F36" s="24" t="s">
        <v>29</v>
      </c>
    </row>
    <row r="37" spans="1:6" s="4" customFormat="1" ht="77.5" x14ac:dyDescent="0.35">
      <c r="A37" s="24" t="s">
        <v>27</v>
      </c>
      <c r="B37" s="24" t="s">
        <v>4</v>
      </c>
      <c r="C37" s="24" t="s">
        <v>30</v>
      </c>
      <c r="D37" s="26">
        <v>45980.833333333299</v>
      </c>
      <c r="E37" s="26">
        <v>45981.25</v>
      </c>
      <c r="F37" s="24" t="s">
        <v>31</v>
      </c>
    </row>
    <row r="38" spans="1:6" s="4" customFormat="1" ht="93" x14ac:dyDescent="0.35">
      <c r="A38" s="24" t="s">
        <v>27</v>
      </c>
      <c r="B38" s="24" t="s">
        <v>5</v>
      </c>
      <c r="C38" s="24" t="s">
        <v>926</v>
      </c>
      <c r="D38" s="26">
        <v>45980.833333333299</v>
      </c>
      <c r="E38" s="26">
        <v>45981.25</v>
      </c>
      <c r="F38" s="24" t="s">
        <v>804</v>
      </c>
    </row>
    <row r="39" spans="1:6" s="4" customFormat="1" ht="93" x14ac:dyDescent="0.35">
      <c r="A39" s="24" t="s">
        <v>27</v>
      </c>
      <c r="B39" s="24" t="s">
        <v>5</v>
      </c>
      <c r="C39" s="24" t="s">
        <v>627</v>
      </c>
      <c r="D39" s="26">
        <v>45980.833333333299</v>
      </c>
      <c r="E39" s="26">
        <v>45981.25</v>
      </c>
      <c r="F39" s="24" t="s">
        <v>56</v>
      </c>
    </row>
    <row r="40" spans="1:6" s="4" customFormat="1" ht="93" x14ac:dyDescent="0.35">
      <c r="A40" s="24" t="s">
        <v>27</v>
      </c>
      <c r="B40" s="24" t="s">
        <v>5</v>
      </c>
      <c r="C40" s="24" t="s">
        <v>809</v>
      </c>
      <c r="D40" s="26">
        <v>45980.833333333299</v>
      </c>
      <c r="E40" s="26">
        <v>45981.25</v>
      </c>
      <c r="F40" s="24" t="s">
        <v>810</v>
      </c>
    </row>
    <row r="41" spans="1:6" s="4" customFormat="1" ht="93" x14ac:dyDescent="0.35">
      <c r="A41" s="24" t="s">
        <v>27</v>
      </c>
      <c r="B41" s="24" t="s">
        <v>5</v>
      </c>
      <c r="C41" s="24" t="s">
        <v>79</v>
      </c>
      <c r="D41" s="26">
        <v>45901.833333333299</v>
      </c>
      <c r="E41" s="26">
        <v>45992.25</v>
      </c>
      <c r="F41" s="24" t="s">
        <v>80</v>
      </c>
    </row>
    <row r="42" spans="1:6" s="4" customFormat="1" ht="93" x14ac:dyDescent="0.35">
      <c r="A42" s="24" t="s">
        <v>27</v>
      </c>
      <c r="B42" s="24" t="s">
        <v>4</v>
      </c>
      <c r="C42" s="24" t="s">
        <v>81</v>
      </c>
      <c r="D42" s="26">
        <v>45936.833333333299</v>
      </c>
      <c r="E42" s="26">
        <v>45992.25</v>
      </c>
      <c r="F42" s="24" t="s">
        <v>80</v>
      </c>
    </row>
    <row r="43" spans="1:6" s="4" customFormat="1" ht="93" x14ac:dyDescent="0.35">
      <c r="A43" s="24" t="s">
        <v>27</v>
      </c>
      <c r="B43" s="24" t="s">
        <v>4</v>
      </c>
      <c r="C43" s="24" t="s">
        <v>82</v>
      </c>
      <c r="D43" s="26">
        <v>45980.833333333299</v>
      </c>
      <c r="E43" s="26">
        <v>45981.25</v>
      </c>
      <c r="F43" s="24" t="s">
        <v>80</v>
      </c>
    </row>
    <row r="44" spans="1:6" s="4" customFormat="1" ht="108.5" x14ac:dyDescent="0.35">
      <c r="A44" s="24" t="s">
        <v>27</v>
      </c>
      <c r="B44" s="24" t="s">
        <v>5</v>
      </c>
      <c r="C44" s="24" t="s">
        <v>106</v>
      </c>
      <c r="D44" s="26">
        <v>45957.854166666701</v>
      </c>
      <c r="E44" s="26">
        <v>46006.229166666701</v>
      </c>
      <c r="F44" s="24" t="s">
        <v>107</v>
      </c>
    </row>
    <row r="45" spans="1:6" s="4" customFormat="1" ht="46.5" x14ac:dyDescent="0.35">
      <c r="A45" s="24" t="s">
        <v>624</v>
      </c>
      <c r="B45" s="24" t="s">
        <v>4</v>
      </c>
      <c r="C45" s="24" t="s">
        <v>625</v>
      </c>
      <c r="D45" s="26">
        <v>45980.833333333299</v>
      </c>
      <c r="E45" s="26">
        <v>45981.25</v>
      </c>
      <c r="F45" s="24" t="s">
        <v>626</v>
      </c>
    </row>
    <row r="46" spans="1:6" s="4" customFormat="1" ht="77.5" x14ac:dyDescent="0.35">
      <c r="A46" s="24" t="s">
        <v>135</v>
      </c>
      <c r="B46" s="24" t="s">
        <v>4</v>
      </c>
      <c r="C46" s="24" t="s">
        <v>136</v>
      </c>
      <c r="D46" s="26">
        <v>45980.833333333299</v>
      </c>
      <c r="E46" s="26">
        <v>45981.25</v>
      </c>
      <c r="F46" s="24" t="s">
        <v>134</v>
      </c>
    </row>
    <row r="47" spans="1:6" s="4" customFormat="1" ht="62" x14ac:dyDescent="0.35">
      <c r="A47" s="24" t="s">
        <v>135</v>
      </c>
      <c r="B47" s="24" t="s">
        <v>4</v>
      </c>
      <c r="C47" s="24" t="s">
        <v>137</v>
      </c>
      <c r="D47" s="26">
        <v>45980.833333333299</v>
      </c>
      <c r="E47" s="26">
        <v>45981.25</v>
      </c>
      <c r="F47" s="24" t="s">
        <v>134</v>
      </c>
    </row>
    <row r="48" spans="1:6" s="4" customFormat="1" ht="62" x14ac:dyDescent="0.35">
      <c r="A48" s="24" t="s">
        <v>201</v>
      </c>
      <c r="B48" s="24" t="s">
        <v>6</v>
      </c>
      <c r="C48" s="24" t="s">
        <v>855</v>
      </c>
      <c r="D48" s="26">
        <v>45980.958333333299</v>
      </c>
      <c r="E48" s="26">
        <v>45981.25</v>
      </c>
      <c r="F48" s="24" t="s">
        <v>856</v>
      </c>
    </row>
    <row r="49" spans="1:6" s="4" customFormat="1" ht="62" x14ac:dyDescent="0.35">
      <c r="A49" s="24" t="s">
        <v>201</v>
      </c>
      <c r="B49" s="24" t="s">
        <v>6</v>
      </c>
      <c r="C49" s="24" t="s">
        <v>202</v>
      </c>
      <c r="D49" s="26">
        <v>45980.875</v>
      </c>
      <c r="E49" s="26">
        <v>45981.25</v>
      </c>
      <c r="F49" s="24" t="s">
        <v>199</v>
      </c>
    </row>
    <row r="50" spans="1:6" s="4" customFormat="1" ht="62" x14ac:dyDescent="0.35">
      <c r="A50" s="24" t="s">
        <v>201</v>
      </c>
      <c r="B50" s="24" t="s">
        <v>2</v>
      </c>
      <c r="C50" s="24" t="s">
        <v>951</v>
      </c>
      <c r="D50" s="26">
        <v>45980.833333333299</v>
      </c>
      <c r="E50" s="26">
        <v>45981.208333333299</v>
      </c>
      <c r="F50" s="24" t="s">
        <v>952</v>
      </c>
    </row>
    <row r="51" spans="1:6" s="4" customFormat="1" ht="62" x14ac:dyDescent="0.35">
      <c r="A51" s="24" t="s">
        <v>182</v>
      </c>
      <c r="B51" s="24" t="s">
        <v>6</v>
      </c>
      <c r="C51" s="24" t="s">
        <v>183</v>
      </c>
      <c r="D51" s="26">
        <v>45980.833333333299</v>
      </c>
      <c r="E51" s="26">
        <v>45981.25</v>
      </c>
      <c r="F51" s="24" t="s">
        <v>180</v>
      </c>
    </row>
    <row r="52" spans="1:6" s="4" customFormat="1" ht="62" x14ac:dyDescent="0.35">
      <c r="A52" s="24" t="s">
        <v>182</v>
      </c>
      <c r="B52" s="24" t="s">
        <v>6</v>
      </c>
      <c r="C52" s="24" t="s">
        <v>184</v>
      </c>
      <c r="D52" s="26">
        <v>45980.833333333299</v>
      </c>
      <c r="E52" s="26">
        <v>45981.25</v>
      </c>
      <c r="F52" s="24" t="s">
        <v>180</v>
      </c>
    </row>
    <row r="53" spans="1:6" s="4" customFormat="1" ht="77.5" x14ac:dyDescent="0.35">
      <c r="A53" s="24" t="s">
        <v>355</v>
      </c>
      <c r="B53" s="24" t="s">
        <v>5</v>
      </c>
      <c r="C53" s="24" t="s">
        <v>987</v>
      </c>
      <c r="D53" s="26">
        <v>45980.833333333299</v>
      </c>
      <c r="E53" s="26">
        <v>45981.25</v>
      </c>
      <c r="F53" s="24" t="s">
        <v>988</v>
      </c>
    </row>
    <row r="54" spans="1:6" s="4" customFormat="1" ht="93" x14ac:dyDescent="0.35">
      <c r="A54" s="24" t="s">
        <v>355</v>
      </c>
      <c r="B54" s="24" t="s">
        <v>4</v>
      </c>
      <c r="C54" s="24" t="s">
        <v>989</v>
      </c>
      <c r="D54" s="26">
        <v>45980.833333333299</v>
      </c>
      <c r="E54" s="26">
        <v>45981.25</v>
      </c>
      <c r="F54" s="24" t="s">
        <v>988</v>
      </c>
    </row>
    <row r="55" spans="1:6" s="4" customFormat="1" ht="93" x14ac:dyDescent="0.35">
      <c r="A55" s="24" t="s">
        <v>996</v>
      </c>
      <c r="B55" s="24" t="s">
        <v>5</v>
      </c>
      <c r="C55" s="24" t="s">
        <v>997</v>
      </c>
      <c r="D55" s="26">
        <v>45980.833333333299</v>
      </c>
      <c r="E55" s="26">
        <v>45981.25</v>
      </c>
      <c r="F55" s="24" t="s">
        <v>998</v>
      </c>
    </row>
    <row r="56" spans="1:6" s="4" customFormat="1" ht="62" x14ac:dyDescent="0.35">
      <c r="A56" s="24" t="s">
        <v>996</v>
      </c>
      <c r="B56" s="24" t="s">
        <v>5</v>
      </c>
      <c r="C56" s="24" t="s">
        <v>999</v>
      </c>
      <c r="D56" s="26">
        <v>45980.833333333299</v>
      </c>
      <c r="E56" s="26">
        <v>45981.25</v>
      </c>
      <c r="F56" s="24" t="s">
        <v>998</v>
      </c>
    </row>
    <row r="57" spans="1:6" s="4" customFormat="1" ht="62" x14ac:dyDescent="0.35">
      <c r="A57" s="24" t="s">
        <v>337</v>
      </c>
      <c r="B57" s="24" t="s">
        <v>4</v>
      </c>
      <c r="C57" s="24" t="s">
        <v>338</v>
      </c>
      <c r="D57" s="26">
        <v>45932.333333333299</v>
      </c>
      <c r="E57" s="26">
        <v>45987.75</v>
      </c>
      <c r="F57" s="24" t="s">
        <v>339</v>
      </c>
    </row>
    <row r="58" spans="1:6" s="4" customFormat="1" ht="62" x14ac:dyDescent="0.35">
      <c r="A58" s="24" t="s">
        <v>323</v>
      </c>
      <c r="B58" s="24" t="s">
        <v>21</v>
      </c>
      <c r="C58" s="24" t="s">
        <v>328</v>
      </c>
      <c r="D58" s="26">
        <v>45980.833333333299</v>
      </c>
      <c r="E58" s="26">
        <v>45981.25</v>
      </c>
      <c r="F58" s="24" t="s">
        <v>329</v>
      </c>
    </row>
    <row r="59" spans="1:6" s="4" customFormat="1" ht="77.5" x14ac:dyDescent="0.35">
      <c r="A59" s="24" t="s">
        <v>323</v>
      </c>
      <c r="B59" s="24" t="s">
        <v>2</v>
      </c>
      <c r="C59" s="24" t="s">
        <v>990</v>
      </c>
      <c r="D59" s="26">
        <v>45980.833333333299</v>
      </c>
      <c r="E59" s="26">
        <v>45981.25</v>
      </c>
      <c r="F59" s="24" t="s">
        <v>991</v>
      </c>
    </row>
    <row r="60" spans="1:6" s="4" customFormat="1" ht="77.5" x14ac:dyDescent="0.35">
      <c r="A60" s="24" t="s">
        <v>323</v>
      </c>
      <c r="B60" s="24" t="s">
        <v>2</v>
      </c>
      <c r="C60" s="24" t="s">
        <v>992</v>
      </c>
      <c r="D60" s="26">
        <v>45980.833333333299</v>
      </c>
      <c r="E60" s="26">
        <v>45981.25</v>
      </c>
      <c r="F60" s="24" t="s">
        <v>991</v>
      </c>
    </row>
    <row r="61" spans="1:6" s="4" customFormat="1" ht="93" x14ac:dyDescent="0.35">
      <c r="A61" s="24" t="s">
        <v>323</v>
      </c>
      <c r="B61" s="24" t="s">
        <v>6</v>
      </c>
      <c r="C61" s="24" t="s">
        <v>342</v>
      </c>
      <c r="D61" s="26">
        <v>45974.916666666701</v>
      </c>
      <c r="E61" s="26">
        <v>46025.25</v>
      </c>
      <c r="F61" s="24" t="s">
        <v>343</v>
      </c>
    </row>
    <row r="62" spans="1:6" s="4" customFormat="1" ht="93" x14ac:dyDescent="0.35">
      <c r="A62" s="24" t="s">
        <v>323</v>
      </c>
      <c r="B62" s="24" t="s">
        <v>2</v>
      </c>
      <c r="C62" s="24" t="s">
        <v>1024</v>
      </c>
      <c r="D62" s="26">
        <v>45980.916666666701</v>
      </c>
      <c r="E62" s="26">
        <v>45981.229166666701</v>
      </c>
      <c r="F62" s="24" t="s">
        <v>1025</v>
      </c>
    </row>
    <row r="63" spans="1:6" s="4" customFormat="1" ht="93" x14ac:dyDescent="0.35">
      <c r="A63" s="24" t="s">
        <v>318</v>
      </c>
      <c r="B63" s="24" t="s">
        <v>2</v>
      </c>
      <c r="C63" s="24" t="s">
        <v>716</v>
      </c>
      <c r="D63" s="26">
        <v>45980.875</v>
      </c>
      <c r="E63" s="26">
        <v>45981.25</v>
      </c>
      <c r="F63" s="24" t="s">
        <v>717</v>
      </c>
    </row>
    <row r="64" spans="1:6" s="4" customFormat="1" ht="93" x14ac:dyDescent="0.35">
      <c r="A64" s="24" t="s">
        <v>318</v>
      </c>
      <c r="B64" s="24" t="s">
        <v>2</v>
      </c>
      <c r="C64" s="24" t="s">
        <v>993</v>
      </c>
      <c r="D64" s="26">
        <v>45980.833333333299</v>
      </c>
      <c r="E64" s="26">
        <v>45981.25</v>
      </c>
      <c r="F64" s="24" t="s">
        <v>994</v>
      </c>
    </row>
    <row r="65" spans="1:6" s="4" customFormat="1" ht="93" x14ac:dyDescent="0.35">
      <c r="A65" s="24" t="s">
        <v>318</v>
      </c>
      <c r="B65" s="24" t="s">
        <v>2</v>
      </c>
      <c r="C65" s="24" t="s">
        <v>995</v>
      </c>
      <c r="D65" s="26">
        <v>45980.833333333299</v>
      </c>
      <c r="E65" s="26">
        <v>45981.25</v>
      </c>
      <c r="F65" s="24" t="s">
        <v>994</v>
      </c>
    </row>
    <row r="66" spans="1:6" s="4" customFormat="1" ht="93" x14ac:dyDescent="0.35">
      <c r="A66" s="24" t="s">
        <v>344</v>
      </c>
      <c r="B66" s="24" t="s">
        <v>6</v>
      </c>
      <c r="C66" s="24" t="s">
        <v>345</v>
      </c>
      <c r="D66" s="26">
        <v>45957.25</v>
      </c>
      <c r="E66" s="26">
        <v>45996.75</v>
      </c>
      <c r="F66" s="24" t="s">
        <v>346</v>
      </c>
    </row>
    <row r="67" spans="1:6" s="4" customFormat="1" ht="93" x14ac:dyDescent="0.35">
      <c r="A67" s="24" t="s">
        <v>344</v>
      </c>
      <c r="B67" s="24" t="s">
        <v>6</v>
      </c>
      <c r="C67" s="24" t="s">
        <v>345</v>
      </c>
      <c r="D67" s="26">
        <v>45957.25</v>
      </c>
      <c r="E67" s="26">
        <v>45996.75</v>
      </c>
      <c r="F67" s="24" t="s">
        <v>346</v>
      </c>
    </row>
    <row r="68" spans="1:6" s="4" customFormat="1" ht="93" x14ac:dyDescent="0.35">
      <c r="A68" s="24" t="s">
        <v>321</v>
      </c>
      <c r="B68" s="24" t="s">
        <v>5</v>
      </c>
      <c r="C68" s="24" t="s">
        <v>704</v>
      </c>
      <c r="D68" s="26">
        <v>45980.875</v>
      </c>
      <c r="E68" s="26">
        <v>45981.25</v>
      </c>
      <c r="F68" s="24" t="s">
        <v>705</v>
      </c>
    </row>
    <row r="69" spans="1:6" s="4" customFormat="1" ht="62" x14ac:dyDescent="0.35">
      <c r="A69" s="24" t="s">
        <v>321</v>
      </c>
      <c r="B69" s="24" t="s">
        <v>4</v>
      </c>
      <c r="C69" s="24" t="s">
        <v>713</v>
      </c>
      <c r="D69" s="26">
        <v>45980.833333333299</v>
      </c>
      <c r="E69" s="26">
        <v>45981.25</v>
      </c>
      <c r="F69" s="24" t="s">
        <v>714</v>
      </c>
    </row>
    <row r="70" spans="1:6" s="4" customFormat="1" ht="93" x14ac:dyDescent="0.35">
      <c r="A70" s="24" t="s">
        <v>321</v>
      </c>
      <c r="B70" s="24" t="s">
        <v>5</v>
      </c>
      <c r="C70" s="24" t="s">
        <v>715</v>
      </c>
      <c r="D70" s="26">
        <v>45980.833333333299</v>
      </c>
      <c r="E70" s="26">
        <v>45981.25</v>
      </c>
      <c r="F70" s="24" t="s">
        <v>714</v>
      </c>
    </row>
    <row r="71" spans="1:6" s="4" customFormat="1" ht="62" x14ac:dyDescent="0.35">
      <c r="A71" s="24" t="s">
        <v>361</v>
      </c>
      <c r="B71" s="24" t="s">
        <v>21</v>
      </c>
      <c r="C71" s="24" t="s">
        <v>550</v>
      </c>
      <c r="D71" s="26">
        <v>45980.916666666701</v>
      </c>
      <c r="E71" s="26">
        <v>45981.229166666701</v>
      </c>
      <c r="F71" s="24" t="s">
        <v>551</v>
      </c>
    </row>
    <row r="72" spans="1:6" s="4" customFormat="1" ht="62" x14ac:dyDescent="0.35">
      <c r="A72" s="24" t="s">
        <v>361</v>
      </c>
      <c r="B72" s="24" t="s">
        <v>6</v>
      </c>
      <c r="C72" s="24" t="s">
        <v>552</v>
      </c>
      <c r="D72" s="26">
        <v>45980.916666666701</v>
      </c>
      <c r="E72" s="26">
        <v>45981.229166666701</v>
      </c>
      <c r="F72" s="24" t="s">
        <v>551</v>
      </c>
    </row>
    <row r="73" spans="1:6" s="4" customFormat="1" ht="62" x14ac:dyDescent="0.35">
      <c r="A73" s="24" t="s">
        <v>361</v>
      </c>
      <c r="B73" s="24" t="s">
        <v>6</v>
      </c>
      <c r="C73" s="24" t="s">
        <v>553</v>
      </c>
      <c r="D73" s="26">
        <v>45980.916666666701</v>
      </c>
      <c r="E73" s="26">
        <v>45981.229166666701</v>
      </c>
      <c r="F73" s="24" t="s">
        <v>551</v>
      </c>
    </row>
    <row r="74" spans="1:6" s="4" customFormat="1" ht="62" x14ac:dyDescent="0.35">
      <c r="A74" s="24" t="s">
        <v>361</v>
      </c>
      <c r="B74" s="24" t="s">
        <v>2</v>
      </c>
      <c r="C74" s="24" t="s">
        <v>612</v>
      </c>
      <c r="D74" s="26">
        <v>45980.916666666701</v>
      </c>
      <c r="E74" s="26">
        <v>45981.229166666701</v>
      </c>
      <c r="F74" s="24" t="s">
        <v>613</v>
      </c>
    </row>
    <row r="75" spans="1:6" s="4" customFormat="1" ht="62" x14ac:dyDescent="0.35">
      <c r="A75" s="24" t="s">
        <v>305</v>
      </c>
      <c r="B75" s="24" t="s">
        <v>6</v>
      </c>
      <c r="C75" s="24" t="s">
        <v>699</v>
      </c>
      <c r="D75" s="26">
        <v>45980.875</v>
      </c>
      <c r="E75" s="26">
        <v>45981.25</v>
      </c>
      <c r="F75" s="24" t="s">
        <v>700</v>
      </c>
    </row>
    <row r="76" spans="1:6" s="4" customFormat="1" ht="62" x14ac:dyDescent="0.35">
      <c r="A76" s="24" t="s">
        <v>305</v>
      </c>
      <c r="B76" s="24" t="s">
        <v>6</v>
      </c>
      <c r="C76" s="24" t="s">
        <v>701</v>
      </c>
      <c r="D76" s="26">
        <v>45980.875</v>
      </c>
      <c r="E76" s="26">
        <v>45981.25</v>
      </c>
      <c r="F76" s="24" t="s">
        <v>700</v>
      </c>
    </row>
    <row r="77" spans="1:6" s="4" customFormat="1" ht="62" x14ac:dyDescent="0.35">
      <c r="A77" s="24" t="s">
        <v>305</v>
      </c>
      <c r="B77" s="24" t="s">
        <v>6</v>
      </c>
      <c r="C77" s="24" t="s">
        <v>738</v>
      </c>
      <c r="D77" s="26">
        <v>45980.916666666701</v>
      </c>
      <c r="E77" s="26">
        <v>45981.229166666701</v>
      </c>
      <c r="F77" s="24" t="s">
        <v>739</v>
      </c>
    </row>
    <row r="78" spans="1:6" s="4" customFormat="1" ht="62" x14ac:dyDescent="0.35">
      <c r="A78" s="24" t="s">
        <v>387</v>
      </c>
      <c r="B78" s="24" t="s">
        <v>5</v>
      </c>
      <c r="C78" s="24" t="s">
        <v>908</v>
      </c>
      <c r="D78" s="26">
        <v>45980.854166666701</v>
      </c>
      <c r="E78" s="26">
        <v>45981.25</v>
      </c>
      <c r="F78" s="24" t="s">
        <v>909</v>
      </c>
    </row>
    <row r="79" spans="1:6" s="4" customFormat="1" ht="62" x14ac:dyDescent="0.35">
      <c r="A79" s="24" t="s">
        <v>311</v>
      </c>
      <c r="B79" s="24" t="s">
        <v>21</v>
      </c>
      <c r="C79" s="24" t="s">
        <v>751</v>
      </c>
      <c r="D79" s="26">
        <v>45980.833333333299</v>
      </c>
      <c r="E79" s="26">
        <v>45981.25</v>
      </c>
      <c r="F79" s="24" t="s">
        <v>752</v>
      </c>
    </row>
    <row r="80" spans="1:6" s="4" customFormat="1" ht="62" x14ac:dyDescent="0.35">
      <c r="A80" s="24" t="s">
        <v>308</v>
      </c>
      <c r="B80" s="24" t="s">
        <v>5</v>
      </c>
      <c r="C80" s="24" t="s">
        <v>309</v>
      </c>
      <c r="D80" s="26">
        <v>45980.875</v>
      </c>
      <c r="E80" s="26">
        <v>45981.25</v>
      </c>
      <c r="F80" s="24" t="s">
        <v>310</v>
      </c>
    </row>
    <row r="81" spans="1:6" s="4" customFormat="1" ht="62" x14ac:dyDescent="0.35">
      <c r="A81" s="24" t="s">
        <v>1009</v>
      </c>
      <c r="B81" s="24" t="s">
        <v>5</v>
      </c>
      <c r="C81" s="24" t="s">
        <v>1010</v>
      </c>
      <c r="D81" s="26">
        <v>45980.916666666701</v>
      </c>
      <c r="E81" s="26">
        <v>45981.208333333299</v>
      </c>
      <c r="F81" s="24" t="s">
        <v>1011</v>
      </c>
    </row>
    <row r="82" spans="1:6" s="4" customFormat="1" ht="62" x14ac:dyDescent="0.35">
      <c r="A82" s="24" t="s">
        <v>1009</v>
      </c>
      <c r="B82" s="24" t="s">
        <v>4</v>
      </c>
      <c r="C82" s="24" t="s">
        <v>1012</v>
      </c>
      <c r="D82" s="26">
        <v>45980.916666666701</v>
      </c>
      <c r="E82" s="26">
        <v>45981.208333333299</v>
      </c>
      <c r="F82" s="24" t="s">
        <v>1013</v>
      </c>
    </row>
    <row r="83" spans="1:6" s="4" customFormat="1" ht="62" x14ac:dyDescent="0.35">
      <c r="A83" s="24" t="s">
        <v>1009</v>
      </c>
      <c r="B83" s="24" t="s">
        <v>4</v>
      </c>
      <c r="C83" s="24" t="s">
        <v>1014</v>
      </c>
      <c r="D83" s="26">
        <v>45980.916666666701</v>
      </c>
      <c r="E83" s="26">
        <v>45981.208333333299</v>
      </c>
      <c r="F83" s="24" t="s">
        <v>1013</v>
      </c>
    </row>
    <row r="84" spans="1:6" s="4" customFormat="1" ht="62" x14ac:dyDescent="0.35">
      <c r="A84" s="24" t="s">
        <v>889</v>
      </c>
      <c r="B84" s="24" t="s">
        <v>6</v>
      </c>
      <c r="C84" s="24" t="s">
        <v>890</v>
      </c>
      <c r="D84" s="26">
        <v>45980.875</v>
      </c>
      <c r="E84" s="26">
        <v>45981.25</v>
      </c>
      <c r="F84" s="24" t="s">
        <v>891</v>
      </c>
    </row>
    <row r="85" spans="1:6" s="4" customFormat="1" ht="62" x14ac:dyDescent="0.35">
      <c r="A85" s="24" t="s">
        <v>277</v>
      </c>
      <c r="B85" s="24" t="s">
        <v>6</v>
      </c>
      <c r="C85" s="24" t="s">
        <v>977</v>
      </c>
      <c r="D85" s="26">
        <v>45980.875</v>
      </c>
      <c r="E85" s="26">
        <v>45981.25</v>
      </c>
      <c r="F85" s="24" t="s">
        <v>978</v>
      </c>
    </row>
    <row r="86" spans="1:6" s="4" customFormat="1" ht="62" x14ac:dyDescent="0.35">
      <c r="A86" s="24" t="s">
        <v>422</v>
      </c>
      <c r="B86" s="24" t="s">
        <v>21</v>
      </c>
      <c r="C86" s="24" t="s">
        <v>769</v>
      </c>
      <c r="D86" s="26">
        <v>45980.833333333299</v>
      </c>
      <c r="E86" s="26">
        <v>45981.25</v>
      </c>
      <c r="F86" s="24" t="s">
        <v>770</v>
      </c>
    </row>
    <row r="87" spans="1:6" s="4" customFormat="1" ht="62" x14ac:dyDescent="0.35">
      <c r="A87" s="24" t="s">
        <v>408</v>
      </c>
      <c r="B87" s="24" t="s">
        <v>21</v>
      </c>
      <c r="C87" s="24" t="s">
        <v>409</v>
      </c>
      <c r="D87" s="26">
        <v>45980.854166666701</v>
      </c>
      <c r="E87" s="26">
        <v>45981.25</v>
      </c>
      <c r="F87" s="24" t="s">
        <v>410</v>
      </c>
    </row>
    <row r="88" spans="1:6" s="4" customFormat="1" ht="62" x14ac:dyDescent="0.35">
      <c r="A88" s="24" t="s">
        <v>116</v>
      </c>
      <c r="B88" s="24" t="s">
        <v>21</v>
      </c>
      <c r="C88" s="24" t="s">
        <v>743</v>
      </c>
      <c r="D88" s="26">
        <v>45980.854166666701</v>
      </c>
      <c r="E88" s="26">
        <v>45981.208333333299</v>
      </c>
      <c r="F88" s="24" t="s">
        <v>744</v>
      </c>
    </row>
    <row r="89" spans="1:6" s="4" customFormat="1" ht="62" x14ac:dyDescent="0.35">
      <c r="A89" s="24" t="s">
        <v>116</v>
      </c>
      <c r="B89" s="24" t="s">
        <v>4</v>
      </c>
      <c r="C89" s="24" t="s">
        <v>391</v>
      </c>
      <c r="D89" s="26">
        <v>45980.833333333299</v>
      </c>
      <c r="E89" s="26">
        <v>45981.25</v>
      </c>
      <c r="F89" s="24" t="s">
        <v>392</v>
      </c>
    </row>
    <row r="90" spans="1:6" s="4" customFormat="1" ht="62" x14ac:dyDescent="0.35">
      <c r="A90" s="24" t="s">
        <v>116</v>
      </c>
      <c r="B90" s="24" t="s">
        <v>5</v>
      </c>
      <c r="C90" s="24" t="s">
        <v>393</v>
      </c>
      <c r="D90" s="26">
        <v>45980.833333333299</v>
      </c>
      <c r="E90" s="26">
        <v>45981.25</v>
      </c>
      <c r="F90" s="24" t="s">
        <v>394</v>
      </c>
    </row>
    <row r="91" spans="1:6" s="4" customFormat="1" ht="62" x14ac:dyDescent="0.35">
      <c r="A91" s="24" t="s">
        <v>116</v>
      </c>
      <c r="B91" s="24" t="s">
        <v>5</v>
      </c>
      <c r="C91" s="24" t="s">
        <v>747</v>
      </c>
      <c r="D91" s="26">
        <v>45980.833333333299</v>
      </c>
      <c r="E91" s="26">
        <v>45981.25</v>
      </c>
      <c r="F91" s="24" t="s">
        <v>748</v>
      </c>
    </row>
    <row r="92" spans="1:6" s="4" customFormat="1" ht="62" x14ac:dyDescent="0.35">
      <c r="A92" s="24" t="s">
        <v>116</v>
      </c>
      <c r="B92" s="24" t="s">
        <v>5</v>
      </c>
      <c r="C92" s="24" t="s">
        <v>749</v>
      </c>
      <c r="D92" s="26">
        <v>45980.833333333299</v>
      </c>
      <c r="E92" s="26">
        <v>45981.25</v>
      </c>
      <c r="F92" s="24" t="s">
        <v>750</v>
      </c>
    </row>
    <row r="93" spans="1:6" s="4" customFormat="1" ht="31" x14ac:dyDescent="0.35">
      <c r="A93" s="24" t="s">
        <v>116</v>
      </c>
      <c r="B93" s="24" t="s">
        <v>6</v>
      </c>
      <c r="C93" s="24" t="s">
        <v>1032</v>
      </c>
      <c r="D93" s="26">
        <v>45980.875</v>
      </c>
      <c r="E93" s="26">
        <v>45981.25</v>
      </c>
      <c r="F93" s="24" t="s">
        <v>452</v>
      </c>
    </row>
    <row r="94" spans="1:6" s="4" customFormat="1" ht="77.5" x14ac:dyDescent="0.35">
      <c r="A94" s="24" t="s">
        <v>562</v>
      </c>
      <c r="B94" s="24" t="s">
        <v>2</v>
      </c>
      <c r="C94" s="24" t="s">
        <v>1026</v>
      </c>
      <c r="D94" s="26">
        <v>45980.458333333299</v>
      </c>
      <c r="E94" s="26">
        <v>45980.541666666701</v>
      </c>
      <c r="F94" s="24" t="s">
        <v>1027</v>
      </c>
    </row>
    <row r="95" spans="1:6" s="4" customFormat="1" ht="77.5" x14ac:dyDescent="0.35">
      <c r="A95" s="24" t="s">
        <v>562</v>
      </c>
      <c r="B95" s="24" t="s">
        <v>2</v>
      </c>
      <c r="C95" s="24" t="s">
        <v>563</v>
      </c>
      <c r="D95" s="26">
        <v>45980.833333333299</v>
      </c>
      <c r="E95" s="26">
        <v>45981.25</v>
      </c>
      <c r="F95" s="24" t="s">
        <v>564</v>
      </c>
    </row>
    <row r="96" spans="1:6" s="4" customFormat="1" ht="77.5" x14ac:dyDescent="0.35">
      <c r="A96" s="24" t="s">
        <v>75</v>
      </c>
      <c r="B96" s="24" t="s">
        <v>2</v>
      </c>
      <c r="C96" s="24" t="s">
        <v>639</v>
      </c>
      <c r="D96" s="26">
        <v>45980.833333333299</v>
      </c>
      <c r="E96" s="26">
        <v>45981.25</v>
      </c>
      <c r="F96" s="24" t="s">
        <v>77</v>
      </c>
    </row>
    <row r="97" spans="1:6" s="4" customFormat="1" ht="46.5" x14ac:dyDescent="0.35">
      <c r="A97" s="24" t="s">
        <v>75</v>
      </c>
      <c r="B97" s="24" t="s">
        <v>2</v>
      </c>
      <c r="C97" s="24" t="s">
        <v>640</v>
      </c>
      <c r="D97" s="26">
        <v>45980.833333333299</v>
      </c>
      <c r="E97" s="26">
        <v>45981.25</v>
      </c>
      <c r="F97" s="24" t="s">
        <v>77</v>
      </c>
    </row>
    <row r="98" spans="1:6" s="4" customFormat="1" ht="62" x14ac:dyDescent="0.35">
      <c r="A98" s="24" t="s">
        <v>75</v>
      </c>
      <c r="B98" s="24" t="s">
        <v>2</v>
      </c>
      <c r="C98" s="24" t="s">
        <v>99</v>
      </c>
      <c r="D98" s="26">
        <v>45980.833333333299</v>
      </c>
      <c r="E98" s="26">
        <v>45981.25</v>
      </c>
      <c r="F98" s="24" t="s">
        <v>100</v>
      </c>
    </row>
    <row r="99" spans="1:6" s="4" customFormat="1" ht="62" x14ac:dyDescent="0.35">
      <c r="A99" s="24" t="s">
        <v>52</v>
      </c>
      <c r="B99" s="24" t="s">
        <v>4</v>
      </c>
      <c r="C99" s="24" t="s">
        <v>805</v>
      </c>
      <c r="D99" s="26">
        <v>45980.833333333299</v>
      </c>
      <c r="E99" s="26">
        <v>45981.25</v>
      </c>
      <c r="F99" s="24" t="s">
        <v>483</v>
      </c>
    </row>
    <row r="100" spans="1:6" s="5" customFormat="1" ht="46.5" x14ac:dyDescent="0.35">
      <c r="A100" s="24" t="s">
        <v>52</v>
      </c>
      <c r="B100" s="24" t="s">
        <v>5</v>
      </c>
      <c r="C100" s="24" t="s">
        <v>53</v>
      </c>
      <c r="D100" s="26">
        <v>45980.833333333299</v>
      </c>
      <c r="E100" s="26">
        <v>45981.25</v>
      </c>
      <c r="F100" s="24" t="s">
        <v>54</v>
      </c>
    </row>
    <row r="101" spans="1:6" s="5" customFormat="1" ht="46.5" x14ac:dyDescent="0.35">
      <c r="A101" s="24" t="s">
        <v>95</v>
      </c>
      <c r="B101" s="24" t="s">
        <v>6</v>
      </c>
      <c r="C101" s="24" t="s">
        <v>646</v>
      </c>
      <c r="D101" s="26">
        <v>45980.833333333299</v>
      </c>
      <c r="E101" s="26">
        <v>45981.25</v>
      </c>
      <c r="F101" s="24" t="s">
        <v>647</v>
      </c>
    </row>
    <row r="102" spans="1:6" s="5" customFormat="1" ht="31" x14ac:dyDescent="0.35">
      <c r="A102" s="24" t="s">
        <v>95</v>
      </c>
      <c r="B102" s="24" t="s">
        <v>2</v>
      </c>
      <c r="C102" s="24" t="s">
        <v>939</v>
      </c>
      <c r="D102" s="26">
        <v>45980.875</v>
      </c>
      <c r="E102" s="26">
        <v>45981.25</v>
      </c>
      <c r="F102" s="24" t="s">
        <v>940</v>
      </c>
    </row>
    <row r="103" spans="1:6" s="5" customFormat="1" ht="46.5" x14ac:dyDescent="0.35">
      <c r="A103" s="24" t="s">
        <v>83</v>
      </c>
      <c r="B103" s="24" t="s">
        <v>6</v>
      </c>
      <c r="C103" s="24" t="s">
        <v>641</v>
      </c>
      <c r="D103" s="26">
        <v>45980.541666666701</v>
      </c>
      <c r="E103" s="26">
        <v>45981.25</v>
      </c>
      <c r="F103" s="24" t="s">
        <v>642</v>
      </c>
    </row>
    <row r="104" spans="1:6" s="5" customFormat="1" ht="46.5" x14ac:dyDescent="0.35">
      <c r="A104" s="24" t="s">
        <v>83</v>
      </c>
      <c r="B104" s="24" t="s">
        <v>6</v>
      </c>
      <c r="C104" s="24" t="s">
        <v>935</v>
      </c>
      <c r="D104" s="26">
        <v>45980.833333333299</v>
      </c>
      <c r="E104" s="26">
        <v>45981.25</v>
      </c>
      <c r="F104" s="24" t="s">
        <v>642</v>
      </c>
    </row>
    <row r="105" spans="1:6" s="5" customFormat="1" ht="46.5" x14ac:dyDescent="0.35">
      <c r="A105" s="24" t="s">
        <v>83</v>
      </c>
      <c r="B105" s="24" t="s">
        <v>6</v>
      </c>
      <c r="C105" s="24" t="s">
        <v>936</v>
      </c>
      <c r="D105" s="26">
        <v>45980.833333333299</v>
      </c>
      <c r="E105" s="26">
        <v>45981.25</v>
      </c>
      <c r="F105" s="24" t="s">
        <v>642</v>
      </c>
    </row>
    <row r="106" spans="1:6" s="5" customFormat="1" ht="46.5" x14ac:dyDescent="0.35">
      <c r="A106" s="24" t="s">
        <v>83</v>
      </c>
      <c r="B106" s="24" t="s">
        <v>6</v>
      </c>
      <c r="C106" s="24" t="s">
        <v>937</v>
      </c>
      <c r="D106" s="26">
        <v>45980.833333333299</v>
      </c>
      <c r="E106" s="26">
        <v>45981.25</v>
      </c>
      <c r="F106" s="24" t="s">
        <v>89</v>
      </c>
    </row>
    <row r="107" spans="1:6" s="5" customFormat="1" ht="46.5" x14ac:dyDescent="0.35">
      <c r="A107" s="24" t="s">
        <v>83</v>
      </c>
      <c r="B107" s="24" t="s">
        <v>6</v>
      </c>
      <c r="C107" s="24" t="s">
        <v>427</v>
      </c>
      <c r="D107" s="26">
        <v>45980.833333333299</v>
      </c>
      <c r="E107" s="26">
        <v>45981.25</v>
      </c>
      <c r="F107" s="24" t="s">
        <v>428</v>
      </c>
    </row>
    <row r="108" spans="1:6" s="5" customFormat="1" ht="46.5" x14ac:dyDescent="0.35">
      <c r="A108" s="24" t="s">
        <v>83</v>
      </c>
      <c r="B108" s="24" t="s">
        <v>2</v>
      </c>
      <c r="C108" s="24" t="s">
        <v>429</v>
      </c>
      <c r="D108" s="26">
        <v>45980.833333333299</v>
      </c>
      <c r="E108" s="26">
        <v>45981.208333333299</v>
      </c>
      <c r="F108" s="24" t="s">
        <v>428</v>
      </c>
    </row>
    <row r="109" spans="1:6" s="5" customFormat="1" ht="46.5" x14ac:dyDescent="0.35">
      <c r="A109" s="24" t="s">
        <v>20</v>
      </c>
      <c r="B109" s="24" t="s">
        <v>5</v>
      </c>
      <c r="C109" s="24" t="s">
        <v>26</v>
      </c>
      <c r="D109" s="26">
        <v>45980.833333333299</v>
      </c>
      <c r="E109" s="26">
        <v>45981.25</v>
      </c>
      <c r="F109" s="24" t="s">
        <v>25</v>
      </c>
    </row>
    <row r="110" spans="1:6" s="5" customFormat="1" ht="46.5" x14ac:dyDescent="0.35">
      <c r="A110" s="24" t="s">
        <v>20</v>
      </c>
      <c r="B110" s="24" t="s">
        <v>21</v>
      </c>
      <c r="C110" s="24" t="s">
        <v>476</v>
      </c>
      <c r="D110" s="26">
        <v>45980.833333333299</v>
      </c>
      <c r="E110" s="26">
        <v>45981.25</v>
      </c>
      <c r="F110" s="24" t="s">
        <v>477</v>
      </c>
    </row>
    <row r="111" spans="1:6" s="5" customFormat="1" ht="46.5" x14ac:dyDescent="0.35">
      <c r="A111" s="24" t="s">
        <v>20</v>
      </c>
      <c r="B111" s="24" t="s">
        <v>4</v>
      </c>
      <c r="C111" s="24" t="s">
        <v>24</v>
      </c>
      <c r="D111" s="26">
        <v>45978.833333333299</v>
      </c>
      <c r="E111" s="26">
        <v>46102.25</v>
      </c>
      <c r="F111" s="24" t="s">
        <v>25</v>
      </c>
    </row>
    <row r="112" spans="1:6" s="5" customFormat="1" ht="46.5" x14ac:dyDescent="0.35">
      <c r="A112" s="24" t="s">
        <v>20</v>
      </c>
      <c r="B112" s="24" t="s">
        <v>21</v>
      </c>
      <c r="C112" s="24" t="s">
        <v>622</v>
      </c>
      <c r="D112" s="26">
        <v>45980.833333333299</v>
      </c>
      <c r="E112" s="26">
        <v>45981.25</v>
      </c>
      <c r="F112" s="24" t="s">
        <v>623</v>
      </c>
    </row>
    <row r="113" spans="1:6" s="5" customFormat="1" ht="46.5" x14ac:dyDescent="0.35">
      <c r="A113" s="24" t="s">
        <v>20</v>
      </c>
      <c r="B113" s="24" t="s">
        <v>21</v>
      </c>
      <c r="C113" s="24" t="s">
        <v>38</v>
      </c>
      <c r="D113" s="26">
        <v>45980.833333333299</v>
      </c>
      <c r="E113" s="26">
        <v>45981.25</v>
      </c>
      <c r="F113" s="24" t="s">
        <v>39</v>
      </c>
    </row>
    <row r="114" spans="1:6" s="5" customFormat="1" ht="46.5" x14ac:dyDescent="0.35">
      <c r="A114" s="24" t="s">
        <v>20</v>
      </c>
      <c r="B114" s="24" t="s">
        <v>21</v>
      </c>
      <c r="C114" s="24" t="s">
        <v>801</v>
      </c>
      <c r="D114" s="26">
        <v>45980.833333333299</v>
      </c>
      <c r="E114" s="26">
        <v>45981.25</v>
      </c>
      <c r="F114" s="24" t="s">
        <v>802</v>
      </c>
    </row>
    <row r="115" spans="1:6" s="5" customFormat="1" ht="46.5" x14ac:dyDescent="0.35">
      <c r="A115" s="24" t="s">
        <v>20</v>
      </c>
      <c r="B115" s="24" t="s">
        <v>4</v>
      </c>
      <c r="C115" s="24" t="s">
        <v>924</v>
      </c>
      <c r="D115" s="26">
        <v>45980.833333333299</v>
      </c>
      <c r="E115" s="26">
        <v>45981.25</v>
      </c>
      <c r="F115" s="24" t="s">
        <v>925</v>
      </c>
    </row>
    <row r="116" spans="1:6" s="5" customFormat="1" ht="31" x14ac:dyDescent="0.35">
      <c r="A116" s="24" t="s">
        <v>72</v>
      </c>
      <c r="B116" s="24" t="s">
        <v>21</v>
      </c>
      <c r="C116" s="24" t="s">
        <v>941</v>
      </c>
      <c r="D116" s="26">
        <v>45980.875</v>
      </c>
      <c r="E116" s="26">
        <v>45981.25</v>
      </c>
      <c r="F116" s="24" t="s">
        <v>942</v>
      </c>
    </row>
    <row r="117" spans="1:6" s="5" customFormat="1" ht="31" x14ac:dyDescent="0.35">
      <c r="A117" s="24" t="s">
        <v>445</v>
      </c>
      <c r="B117" s="24" t="s">
        <v>21</v>
      </c>
      <c r="C117" s="24" t="s">
        <v>446</v>
      </c>
      <c r="D117" s="26">
        <v>45980.833333333299</v>
      </c>
      <c r="E117" s="26">
        <v>45981.25</v>
      </c>
      <c r="F117" s="24" t="s">
        <v>447</v>
      </c>
    </row>
    <row r="118" spans="1:6" s="5" customFormat="1" ht="46.5" x14ac:dyDescent="0.35">
      <c r="A118" s="24" t="s">
        <v>445</v>
      </c>
      <c r="B118" s="24" t="s">
        <v>4</v>
      </c>
      <c r="C118" s="24" t="s">
        <v>782</v>
      </c>
      <c r="D118" s="26">
        <v>45980.833333333299</v>
      </c>
      <c r="E118" s="26">
        <v>45981.25</v>
      </c>
      <c r="F118" s="24" t="s">
        <v>447</v>
      </c>
    </row>
    <row r="119" spans="1:6" s="5" customFormat="1" ht="46.5" x14ac:dyDescent="0.35">
      <c r="A119" s="24" t="s">
        <v>445</v>
      </c>
      <c r="B119" s="24" t="s">
        <v>5</v>
      </c>
      <c r="C119" s="24" t="s">
        <v>1033</v>
      </c>
      <c r="D119" s="26">
        <v>45980.875</v>
      </c>
      <c r="E119" s="26">
        <v>45981.25</v>
      </c>
      <c r="F119" s="24" t="s">
        <v>1034</v>
      </c>
    </row>
    <row r="120" spans="1:6" s="5" customFormat="1" ht="46.5" x14ac:dyDescent="0.35">
      <c r="A120" s="24" t="s">
        <v>445</v>
      </c>
      <c r="B120" s="24" t="s">
        <v>5</v>
      </c>
      <c r="C120" s="24" t="s">
        <v>1035</v>
      </c>
      <c r="D120" s="26">
        <v>45980.875</v>
      </c>
      <c r="E120" s="26">
        <v>45981.25</v>
      </c>
      <c r="F120" s="24" t="s">
        <v>1034</v>
      </c>
    </row>
    <row r="121" spans="1:6" s="5" customFormat="1" ht="31" x14ac:dyDescent="0.35">
      <c r="A121" s="24" t="s">
        <v>445</v>
      </c>
      <c r="B121" s="24" t="s">
        <v>5</v>
      </c>
      <c r="C121" s="24" t="s">
        <v>474</v>
      </c>
      <c r="D121" s="26">
        <v>45980.833333333299</v>
      </c>
      <c r="E121" s="26">
        <v>45981.208333333299</v>
      </c>
      <c r="F121" s="24" t="s">
        <v>475</v>
      </c>
    </row>
    <row r="122" spans="1:6" s="5" customFormat="1" ht="46.5" x14ac:dyDescent="0.35">
      <c r="A122" s="24" t="s">
        <v>1036</v>
      </c>
      <c r="B122" s="24" t="s">
        <v>4</v>
      </c>
      <c r="C122" s="24" t="s">
        <v>1037</v>
      </c>
      <c r="D122" s="26">
        <v>45980.791666666701</v>
      </c>
      <c r="E122" s="26">
        <v>45981.208333333299</v>
      </c>
      <c r="F122" s="24" t="s">
        <v>797</v>
      </c>
    </row>
    <row r="123" spans="1:6" s="5" customFormat="1" ht="46.5" x14ac:dyDescent="0.35">
      <c r="A123" s="24" t="s">
        <v>290</v>
      </c>
      <c r="B123" s="24" t="s">
        <v>21</v>
      </c>
      <c r="C123" s="24" t="s">
        <v>291</v>
      </c>
      <c r="D123" s="26">
        <v>45980.833333333299</v>
      </c>
      <c r="E123" s="26">
        <v>45981.25</v>
      </c>
      <c r="F123" s="24" t="s">
        <v>292</v>
      </c>
    </row>
    <row r="124" spans="1:6" s="5" customFormat="1" ht="46.5" x14ac:dyDescent="0.35">
      <c r="A124" s="24" t="s">
        <v>154</v>
      </c>
      <c r="B124" s="24" t="s">
        <v>5</v>
      </c>
      <c r="C124" s="24" t="s">
        <v>155</v>
      </c>
      <c r="D124" s="26">
        <v>45980.833333333299</v>
      </c>
      <c r="E124" s="26">
        <v>45981.25</v>
      </c>
      <c r="F124" s="24" t="s">
        <v>156</v>
      </c>
    </row>
    <row r="125" spans="1:6" s="5" customFormat="1" ht="46.5" x14ac:dyDescent="0.35">
      <c r="A125" s="24" t="s">
        <v>154</v>
      </c>
      <c r="B125" s="24" t="s">
        <v>4</v>
      </c>
      <c r="C125" s="24" t="s">
        <v>157</v>
      </c>
      <c r="D125" s="26">
        <v>45980.833333333299</v>
      </c>
      <c r="E125" s="26">
        <v>45981.25</v>
      </c>
      <c r="F125" s="24" t="s">
        <v>156</v>
      </c>
    </row>
    <row r="126" spans="1:6" s="5" customFormat="1" ht="46.5" x14ac:dyDescent="0.35">
      <c r="A126" s="24" t="s">
        <v>154</v>
      </c>
      <c r="B126" s="24" t="s">
        <v>4</v>
      </c>
      <c r="C126" s="24" t="s">
        <v>158</v>
      </c>
      <c r="D126" s="26">
        <v>45980.833333333299</v>
      </c>
      <c r="E126" s="26">
        <v>45981.25</v>
      </c>
      <c r="F126" s="24" t="s">
        <v>156</v>
      </c>
    </row>
    <row r="127" spans="1:6" s="5" customFormat="1" ht="46.5" x14ac:dyDescent="0.35">
      <c r="A127" s="24" t="s">
        <v>154</v>
      </c>
      <c r="B127" s="24" t="s">
        <v>4</v>
      </c>
      <c r="C127" s="24" t="s">
        <v>159</v>
      </c>
      <c r="D127" s="26">
        <v>45980.833333333299</v>
      </c>
      <c r="E127" s="26">
        <v>45981.25</v>
      </c>
      <c r="F127" s="24" t="s">
        <v>156</v>
      </c>
    </row>
    <row r="128" spans="1:6" s="5" customFormat="1" ht="77.5" x14ac:dyDescent="0.35">
      <c r="A128" s="24" t="s">
        <v>154</v>
      </c>
      <c r="B128" s="24" t="s">
        <v>4</v>
      </c>
      <c r="C128" s="24" t="s">
        <v>160</v>
      </c>
      <c r="D128" s="26">
        <v>45980.833333333299</v>
      </c>
      <c r="E128" s="26">
        <v>45981.25</v>
      </c>
      <c r="F128" s="24" t="s">
        <v>156</v>
      </c>
    </row>
    <row r="129" spans="1:6" s="5" customFormat="1" ht="46.5" x14ac:dyDescent="0.35">
      <c r="A129" s="24" t="s">
        <v>154</v>
      </c>
      <c r="B129" s="24" t="s">
        <v>5</v>
      </c>
      <c r="C129" s="24" t="s">
        <v>161</v>
      </c>
      <c r="D129" s="26">
        <v>45980.833333333299</v>
      </c>
      <c r="E129" s="26">
        <v>45981.25</v>
      </c>
      <c r="F129" s="24" t="s">
        <v>156</v>
      </c>
    </row>
    <row r="130" spans="1:6" s="5" customFormat="1" ht="46.5" x14ac:dyDescent="0.35">
      <c r="A130" s="24" t="s">
        <v>154</v>
      </c>
      <c r="B130" s="24" t="s">
        <v>5</v>
      </c>
      <c r="C130" s="24" t="s">
        <v>162</v>
      </c>
      <c r="D130" s="26">
        <v>45980.833333333299</v>
      </c>
      <c r="E130" s="26">
        <v>45981.25</v>
      </c>
      <c r="F130" s="24" t="s">
        <v>156</v>
      </c>
    </row>
    <row r="131" spans="1:6" s="5" customFormat="1" ht="46.5" x14ac:dyDescent="0.35">
      <c r="A131" s="24" t="s">
        <v>154</v>
      </c>
      <c r="B131" s="24" t="s">
        <v>5</v>
      </c>
      <c r="C131" s="24" t="s">
        <v>163</v>
      </c>
      <c r="D131" s="26">
        <v>45980.833333333299</v>
      </c>
      <c r="E131" s="26">
        <v>45981.25</v>
      </c>
      <c r="F131" s="24" t="s">
        <v>156</v>
      </c>
    </row>
    <row r="132" spans="1:6" s="5" customFormat="1" ht="46.5" x14ac:dyDescent="0.35">
      <c r="A132" s="24" t="s">
        <v>833</v>
      </c>
      <c r="B132" s="24" t="s">
        <v>2</v>
      </c>
      <c r="C132" s="24" t="s">
        <v>834</v>
      </c>
      <c r="D132" s="26">
        <v>45980.833333333299</v>
      </c>
      <c r="E132" s="26">
        <v>45981.25</v>
      </c>
      <c r="F132" s="24" t="s">
        <v>127</v>
      </c>
    </row>
    <row r="133" spans="1:6" ht="77.5" x14ac:dyDescent="0.35">
      <c r="A133" s="24" t="s">
        <v>208</v>
      </c>
      <c r="B133" s="24" t="s">
        <v>5</v>
      </c>
      <c r="C133" s="24" t="s">
        <v>953</v>
      </c>
      <c r="D133" s="26">
        <v>45980.833333333299</v>
      </c>
      <c r="E133" s="26">
        <v>45981.25</v>
      </c>
      <c r="F133" s="24" t="s">
        <v>954</v>
      </c>
    </row>
    <row r="134" spans="1:6" ht="62" x14ac:dyDescent="0.35">
      <c r="A134" s="24" t="s">
        <v>208</v>
      </c>
      <c r="B134" s="24" t="s">
        <v>5</v>
      </c>
      <c r="C134" s="24" t="s">
        <v>209</v>
      </c>
      <c r="D134" s="26">
        <v>45980.854166666701</v>
      </c>
      <c r="E134" s="26">
        <v>45981.25</v>
      </c>
      <c r="F134" s="24" t="s">
        <v>210</v>
      </c>
    </row>
    <row r="135" spans="1:6" ht="62" x14ac:dyDescent="0.35">
      <c r="A135" s="24" t="s">
        <v>176</v>
      </c>
      <c r="B135" s="24" t="s">
        <v>4</v>
      </c>
      <c r="C135" s="24" t="s">
        <v>945</v>
      </c>
      <c r="D135" s="26">
        <v>45980.833333333299</v>
      </c>
      <c r="E135" s="26">
        <v>45981.25</v>
      </c>
      <c r="F135" s="24" t="s">
        <v>178</v>
      </c>
    </row>
    <row r="136" spans="1:6" ht="46.5" x14ac:dyDescent="0.35">
      <c r="A136" s="24" t="s">
        <v>176</v>
      </c>
      <c r="B136" s="24" t="s">
        <v>4</v>
      </c>
      <c r="C136" s="24" t="s">
        <v>198</v>
      </c>
      <c r="D136" s="26">
        <v>45980.875</v>
      </c>
      <c r="E136" s="26">
        <v>45981.25</v>
      </c>
      <c r="F136" s="24" t="s">
        <v>199</v>
      </c>
    </row>
    <row r="137" spans="1:6" ht="46.5" x14ac:dyDescent="0.35">
      <c r="A137" s="24" t="s">
        <v>176</v>
      </c>
      <c r="B137" s="24" t="s">
        <v>5</v>
      </c>
      <c r="C137" s="24" t="s">
        <v>200</v>
      </c>
      <c r="D137" s="26">
        <v>45980.875</v>
      </c>
      <c r="E137" s="26">
        <v>45981.25</v>
      </c>
      <c r="F137" s="24" t="s">
        <v>199</v>
      </c>
    </row>
    <row r="138" spans="1:6" ht="31" x14ac:dyDescent="0.35">
      <c r="A138" s="24" t="s">
        <v>47</v>
      </c>
      <c r="B138" s="24" t="s">
        <v>2</v>
      </c>
      <c r="C138" s="24" t="s">
        <v>48</v>
      </c>
      <c r="D138" s="26">
        <v>45980.916666666701</v>
      </c>
      <c r="E138" s="26">
        <v>45981.208333333299</v>
      </c>
      <c r="F138" s="24" t="s">
        <v>49</v>
      </c>
    </row>
    <row r="139" spans="1:6" ht="46.5" x14ac:dyDescent="0.35">
      <c r="A139" s="24" t="s">
        <v>47</v>
      </c>
      <c r="B139" s="24" t="s">
        <v>2</v>
      </c>
      <c r="C139" s="24" t="s">
        <v>811</v>
      </c>
      <c r="D139" s="26">
        <v>45980.916666666701</v>
      </c>
      <c r="E139" s="26">
        <v>45981.208333333299</v>
      </c>
      <c r="F139" s="24" t="s">
        <v>812</v>
      </c>
    </row>
    <row r="140" spans="1:6" ht="46.5" x14ac:dyDescent="0.35">
      <c r="A140" s="24" t="s">
        <v>47</v>
      </c>
      <c r="B140" s="24" t="s">
        <v>2</v>
      </c>
      <c r="C140" s="24" t="s">
        <v>638</v>
      </c>
      <c r="D140" s="26">
        <v>45980.833333333299</v>
      </c>
      <c r="E140" s="26">
        <v>45981.25</v>
      </c>
      <c r="F140" s="24" t="s">
        <v>77</v>
      </c>
    </row>
    <row r="141" spans="1:6" ht="46.5" x14ac:dyDescent="0.35">
      <c r="A141" s="24" t="s">
        <v>47</v>
      </c>
      <c r="B141" s="24" t="s">
        <v>6</v>
      </c>
      <c r="C141" s="24" t="s">
        <v>938</v>
      </c>
      <c r="D141" s="26">
        <v>45980.833333333299</v>
      </c>
      <c r="E141" s="26">
        <v>45981.25</v>
      </c>
      <c r="F141" s="24" t="s">
        <v>105</v>
      </c>
    </row>
    <row r="142" spans="1:6" ht="31" x14ac:dyDescent="0.35">
      <c r="A142" s="24" t="s">
        <v>47</v>
      </c>
      <c r="B142" s="24" t="s">
        <v>6</v>
      </c>
      <c r="C142" s="24" t="s">
        <v>119</v>
      </c>
      <c r="D142" s="26">
        <v>45980.875</v>
      </c>
      <c r="E142" s="26">
        <v>45981.25</v>
      </c>
      <c r="F142" s="24" t="s">
        <v>120</v>
      </c>
    </row>
    <row r="143" spans="1:6" ht="62" x14ac:dyDescent="0.35">
      <c r="A143" s="24" t="s">
        <v>47</v>
      </c>
      <c r="B143" s="24" t="s">
        <v>6</v>
      </c>
      <c r="C143" s="24" t="s">
        <v>121</v>
      </c>
      <c r="D143" s="26">
        <v>45980.875</v>
      </c>
      <c r="E143" s="26">
        <v>45981.25</v>
      </c>
      <c r="F143" s="24" t="s">
        <v>120</v>
      </c>
    </row>
    <row r="144" spans="1:6" ht="62" x14ac:dyDescent="0.35">
      <c r="A144" s="24" t="s">
        <v>47</v>
      </c>
      <c r="B144" s="24" t="s">
        <v>6</v>
      </c>
      <c r="C144" s="24" t="s">
        <v>122</v>
      </c>
      <c r="D144" s="26">
        <v>45980.875</v>
      </c>
      <c r="E144" s="26">
        <v>45981.25</v>
      </c>
      <c r="F144" s="24" t="s">
        <v>120</v>
      </c>
    </row>
    <row r="145" spans="1:6" ht="46.5" x14ac:dyDescent="0.35">
      <c r="A145" s="24" t="s">
        <v>47</v>
      </c>
      <c r="B145" s="24" t="s">
        <v>6</v>
      </c>
      <c r="C145" s="24" t="s">
        <v>123</v>
      </c>
      <c r="D145" s="26">
        <v>45980.875</v>
      </c>
      <c r="E145" s="26">
        <v>45981.25</v>
      </c>
      <c r="F145" s="24" t="s">
        <v>120</v>
      </c>
    </row>
    <row r="146" spans="1:6" ht="46.5" x14ac:dyDescent="0.35">
      <c r="A146" s="24" t="s">
        <v>47</v>
      </c>
      <c r="B146" s="24" t="s">
        <v>6</v>
      </c>
      <c r="C146" s="24" t="s">
        <v>124</v>
      </c>
      <c r="D146" s="26">
        <v>45980.875</v>
      </c>
      <c r="E146" s="26">
        <v>45981.25</v>
      </c>
      <c r="F146" s="24" t="s">
        <v>120</v>
      </c>
    </row>
    <row r="147" spans="1:6" ht="46.5" x14ac:dyDescent="0.35">
      <c r="A147" s="24" t="s">
        <v>47</v>
      </c>
      <c r="B147" s="24" t="s">
        <v>2</v>
      </c>
      <c r="C147" s="24" t="s">
        <v>129</v>
      </c>
      <c r="D147" s="26">
        <v>45980.833333333299</v>
      </c>
      <c r="E147" s="26">
        <v>45981.25</v>
      </c>
      <c r="F147" s="24" t="s">
        <v>130</v>
      </c>
    </row>
    <row r="148" spans="1:6" ht="46.5" x14ac:dyDescent="0.35">
      <c r="A148" s="24" t="s">
        <v>47</v>
      </c>
      <c r="B148" s="24" t="s">
        <v>6</v>
      </c>
      <c r="C148" s="24" t="s">
        <v>131</v>
      </c>
      <c r="D148" s="26">
        <v>45980.833333333299</v>
      </c>
      <c r="E148" s="26">
        <v>45981.25</v>
      </c>
      <c r="F148" s="24" t="s">
        <v>130</v>
      </c>
    </row>
    <row r="149" spans="1:6" ht="62" x14ac:dyDescent="0.35">
      <c r="A149" s="24" t="s">
        <v>47</v>
      </c>
      <c r="B149" s="24" t="s">
        <v>2</v>
      </c>
      <c r="C149" s="24" t="s">
        <v>861</v>
      </c>
      <c r="D149" s="26">
        <v>45980.833333333299</v>
      </c>
      <c r="E149" s="26">
        <v>45981.25</v>
      </c>
      <c r="F149" s="24" t="s">
        <v>860</v>
      </c>
    </row>
    <row r="150" spans="1:6" ht="46.5" x14ac:dyDescent="0.35">
      <c r="A150" s="24" t="s">
        <v>47</v>
      </c>
      <c r="B150" s="24" t="s">
        <v>2</v>
      </c>
      <c r="C150" s="24" t="s">
        <v>862</v>
      </c>
      <c r="D150" s="26">
        <v>45980.833333333299</v>
      </c>
      <c r="E150" s="26">
        <v>45981.25</v>
      </c>
      <c r="F150" s="24" t="s">
        <v>860</v>
      </c>
    </row>
    <row r="151" spans="1:6" ht="46.5" x14ac:dyDescent="0.35">
      <c r="A151" s="24" t="s">
        <v>47</v>
      </c>
      <c r="B151" s="24" t="s">
        <v>2</v>
      </c>
      <c r="C151" s="24" t="s">
        <v>364</v>
      </c>
      <c r="D151" s="26">
        <v>45980.833333333299</v>
      </c>
      <c r="E151" s="26">
        <v>45981.25</v>
      </c>
      <c r="F151" s="24" t="s">
        <v>365</v>
      </c>
    </row>
    <row r="152" spans="1:6" ht="62" x14ac:dyDescent="0.35">
      <c r="A152" s="24" t="s">
        <v>47</v>
      </c>
      <c r="B152" s="24" t="s">
        <v>6</v>
      </c>
      <c r="C152" s="24" t="s">
        <v>1015</v>
      </c>
      <c r="D152" s="26">
        <v>45980.916666666701</v>
      </c>
      <c r="E152" s="26">
        <v>45981.229166666701</v>
      </c>
      <c r="F152" s="24" t="s">
        <v>1016</v>
      </c>
    </row>
    <row r="153" spans="1:6" ht="46.5" x14ac:dyDescent="0.35">
      <c r="A153" s="24" t="s">
        <v>813</v>
      </c>
      <c r="B153" s="24" t="s">
        <v>2</v>
      </c>
      <c r="C153" s="24" t="s">
        <v>899</v>
      </c>
      <c r="D153" s="26">
        <v>45980.916666666701</v>
      </c>
      <c r="E153" s="26">
        <v>45981.208333333299</v>
      </c>
      <c r="F153" s="24" t="s">
        <v>898</v>
      </c>
    </row>
    <row r="154" spans="1:6" ht="46.5" x14ac:dyDescent="0.35">
      <c r="A154" s="24" t="s">
        <v>813</v>
      </c>
      <c r="B154" s="24" t="s">
        <v>6</v>
      </c>
      <c r="C154" s="24" t="s">
        <v>900</v>
      </c>
      <c r="D154" s="26">
        <v>45980.916666666701</v>
      </c>
      <c r="E154" s="26">
        <v>45981.208333333299</v>
      </c>
      <c r="F154" s="24" t="s">
        <v>898</v>
      </c>
    </row>
    <row r="155" spans="1:6" ht="46.5" x14ac:dyDescent="0.35">
      <c r="A155" s="24" t="s">
        <v>132</v>
      </c>
      <c r="B155" s="24" t="s">
        <v>4</v>
      </c>
      <c r="C155" s="24" t="s">
        <v>133</v>
      </c>
      <c r="D155" s="26">
        <v>45980.833333333299</v>
      </c>
      <c r="E155" s="26">
        <v>45981.25</v>
      </c>
      <c r="F155" s="24" t="s">
        <v>134</v>
      </c>
    </row>
    <row r="156" spans="1:6" ht="46.5" x14ac:dyDescent="0.35">
      <c r="A156" s="24" t="s">
        <v>709</v>
      </c>
      <c r="B156" s="24" t="s">
        <v>4</v>
      </c>
      <c r="C156" s="24" t="s">
        <v>984</v>
      </c>
      <c r="D156" s="26">
        <v>45980.833333333299</v>
      </c>
      <c r="E156" s="26">
        <v>45981.25</v>
      </c>
      <c r="F156" s="24" t="s">
        <v>985</v>
      </c>
    </row>
    <row r="157" spans="1:6" ht="46.5" x14ac:dyDescent="0.35">
      <c r="A157" s="24" t="s">
        <v>709</v>
      </c>
      <c r="B157" s="24" t="s">
        <v>4</v>
      </c>
      <c r="C157" s="24" t="s">
        <v>986</v>
      </c>
      <c r="D157" s="26">
        <v>45980.833333333299</v>
      </c>
      <c r="E157" s="26">
        <v>45981.25</v>
      </c>
      <c r="F157" s="24" t="s">
        <v>985</v>
      </c>
    </row>
    <row r="158" spans="1:6" ht="46.5" x14ac:dyDescent="0.35">
      <c r="A158" s="24" t="s">
        <v>709</v>
      </c>
      <c r="B158" s="24" t="s">
        <v>5</v>
      </c>
      <c r="C158" s="24" t="s">
        <v>718</v>
      </c>
      <c r="D158" s="26">
        <v>45980.833333333299</v>
      </c>
      <c r="E158" s="26">
        <v>45981.25</v>
      </c>
      <c r="F158" s="24" t="s">
        <v>719</v>
      </c>
    </row>
    <row r="159" spans="1:6" ht="46.5" x14ac:dyDescent="0.35">
      <c r="A159" s="24" t="s">
        <v>709</v>
      </c>
      <c r="B159" s="24" t="s">
        <v>5</v>
      </c>
      <c r="C159" s="24" t="s">
        <v>720</v>
      </c>
      <c r="D159" s="26">
        <v>45980.833333333299</v>
      </c>
      <c r="E159" s="26">
        <v>45981.25</v>
      </c>
      <c r="F159" s="24" t="s">
        <v>719</v>
      </c>
    </row>
    <row r="160" spans="1:6" ht="46.5" x14ac:dyDescent="0.35">
      <c r="A160" s="24" t="s">
        <v>709</v>
      </c>
      <c r="B160" s="24" t="s">
        <v>4</v>
      </c>
      <c r="C160" s="24" t="s">
        <v>1000</v>
      </c>
      <c r="D160" s="26">
        <v>45980.833333333299</v>
      </c>
      <c r="E160" s="26">
        <v>45981.25</v>
      </c>
      <c r="F160" s="24" t="s">
        <v>1001</v>
      </c>
    </row>
    <row r="161" spans="1:6" ht="46.5" x14ac:dyDescent="0.35">
      <c r="A161" s="24" t="s">
        <v>330</v>
      </c>
      <c r="B161" s="24" t="s">
        <v>4</v>
      </c>
      <c r="C161" s="24" t="s">
        <v>333</v>
      </c>
      <c r="D161" s="26">
        <v>45980.833333333299</v>
      </c>
      <c r="E161" s="26">
        <v>45981.25</v>
      </c>
      <c r="F161" s="24" t="s">
        <v>334</v>
      </c>
    </row>
    <row r="162" spans="1:6" ht="46.5" x14ac:dyDescent="0.35">
      <c r="A162" s="24" t="s">
        <v>330</v>
      </c>
      <c r="B162" s="24" t="s">
        <v>5</v>
      </c>
      <c r="C162" s="24" t="s">
        <v>730</v>
      </c>
      <c r="D162" s="26">
        <v>45980.916666666701</v>
      </c>
      <c r="E162" s="26">
        <v>45981.229166666701</v>
      </c>
      <c r="F162" s="24" t="s">
        <v>731</v>
      </c>
    </row>
    <row r="163" spans="1:6" ht="31" x14ac:dyDescent="0.35">
      <c r="A163" s="24" t="s">
        <v>1002</v>
      </c>
      <c r="B163" s="24" t="s">
        <v>2</v>
      </c>
      <c r="C163" s="24" t="s">
        <v>1003</v>
      </c>
      <c r="D163" s="26">
        <v>45980.833333333299</v>
      </c>
      <c r="E163" s="26">
        <v>45981.25</v>
      </c>
      <c r="F163" s="24" t="s">
        <v>1004</v>
      </c>
    </row>
    <row r="164" spans="1:6" ht="46.5" x14ac:dyDescent="0.35">
      <c r="A164" s="24" t="s">
        <v>347</v>
      </c>
      <c r="B164" s="24" t="s">
        <v>7</v>
      </c>
      <c r="C164" s="24" t="s">
        <v>728</v>
      </c>
      <c r="D164" s="26">
        <v>45980.916666666701</v>
      </c>
      <c r="E164" s="26">
        <v>45981.229166666701</v>
      </c>
      <c r="F164" s="24" t="s">
        <v>729</v>
      </c>
    </row>
    <row r="165" spans="1:6" ht="46.5" x14ac:dyDescent="0.35">
      <c r="A165" s="24" t="s">
        <v>347</v>
      </c>
      <c r="B165" s="24" t="s">
        <v>8</v>
      </c>
      <c r="C165" s="24" t="s">
        <v>897</v>
      </c>
      <c r="D165" s="26">
        <v>45980.916666666701</v>
      </c>
      <c r="E165" s="26">
        <v>45981.208333333299</v>
      </c>
      <c r="F165" s="24" t="s">
        <v>898</v>
      </c>
    </row>
    <row r="166" spans="1:6" ht="31" x14ac:dyDescent="0.35">
      <c r="A166" s="24" t="s">
        <v>347</v>
      </c>
      <c r="B166" s="24" t="s">
        <v>8</v>
      </c>
      <c r="C166" s="24" t="s">
        <v>901</v>
      </c>
      <c r="D166" s="26">
        <v>45980.916666666701</v>
      </c>
      <c r="E166" s="26">
        <v>45981.208333333299</v>
      </c>
      <c r="F166" s="24" t="s">
        <v>898</v>
      </c>
    </row>
    <row r="167" spans="1:6" ht="31" x14ac:dyDescent="0.35">
      <c r="A167" s="24" t="s">
        <v>347</v>
      </c>
      <c r="B167" s="24" t="s">
        <v>8</v>
      </c>
      <c r="C167" s="24" t="s">
        <v>902</v>
      </c>
      <c r="D167" s="26">
        <v>45980.916666666701</v>
      </c>
      <c r="E167" s="26">
        <v>45981.208333333299</v>
      </c>
      <c r="F167" s="24" t="s">
        <v>898</v>
      </c>
    </row>
    <row r="168" spans="1:6" ht="93" x14ac:dyDescent="0.35">
      <c r="A168" s="24" t="s">
        <v>347</v>
      </c>
      <c r="B168" s="24" t="s">
        <v>8</v>
      </c>
      <c r="C168" s="24" t="s">
        <v>903</v>
      </c>
      <c r="D168" s="26">
        <v>45980.916666666701</v>
      </c>
      <c r="E168" s="26">
        <v>45981.208333333299</v>
      </c>
      <c r="F168" s="24" t="s">
        <v>898</v>
      </c>
    </row>
    <row r="169" spans="1:6" ht="93" x14ac:dyDescent="0.35">
      <c r="A169" s="24" t="s">
        <v>347</v>
      </c>
      <c r="B169" s="24" t="s">
        <v>8</v>
      </c>
      <c r="C169" s="24" t="s">
        <v>736</v>
      </c>
      <c r="D169" s="26">
        <v>45980.916666666701</v>
      </c>
      <c r="E169" s="26">
        <v>45981.229166666701</v>
      </c>
      <c r="F169" s="24" t="s">
        <v>737</v>
      </c>
    </row>
    <row r="170" spans="1:6" ht="93" x14ac:dyDescent="0.35">
      <c r="A170" s="24" t="s">
        <v>347</v>
      </c>
      <c r="B170" s="24" t="s">
        <v>21</v>
      </c>
      <c r="C170" s="24" t="s">
        <v>904</v>
      </c>
      <c r="D170" s="26">
        <v>45980.916666666701</v>
      </c>
      <c r="E170" s="26">
        <v>45981.229166666701</v>
      </c>
      <c r="F170" s="24" t="s">
        <v>905</v>
      </c>
    </row>
    <row r="171" spans="1:6" ht="62" x14ac:dyDescent="0.35">
      <c r="A171" s="24" t="s">
        <v>347</v>
      </c>
      <c r="B171" s="24" t="s">
        <v>8</v>
      </c>
      <c r="C171" s="24" t="s">
        <v>1017</v>
      </c>
      <c r="D171" s="26">
        <v>45980.916666666701</v>
      </c>
      <c r="E171" s="26">
        <v>45981.229166666701</v>
      </c>
      <c r="F171" s="24" t="s">
        <v>1018</v>
      </c>
    </row>
    <row r="172" spans="1:6" ht="62" x14ac:dyDescent="0.35">
      <c r="A172" s="24" t="s">
        <v>347</v>
      </c>
      <c r="B172" s="24" t="s">
        <v>7</v>
      </c>
      <c r="C172" s="24" t="s">
        <v>1022</v>
      </c>
      <c r="D172" s="26">
        <v>45980.916666666701</v>
      </c>
      <c r="E172" s="26">
        <v>45981.208333333299</v>
      </c>
      <c r="F172" s="24" t="s">
        <v>1023</v>
      </c>
    </row>
    <row r="173" spans="1:6" ht="62" x14ac:dyDescent="0.35">
      <c r="A173" s="24" t="s">
        <v>300</v>
      </c>
      <c r="B173" s="24" t="s">
        <v>5</v>
      </c>
      <c r="C173" s="24" t="s">
        <v>698</v>
      </c>
      <c r="D173" s="26">
        <v>45980.916666666701</v>
      </c>
      <c r="E173" s="26">
        <v>45981.25</v>
      </c>
      <c r="F173" s="24" t="s">
        <v>302</v>
      </c>
    </row>
    <row r="174" spans="1:6" ht="62" x14ac:dyDescent="0.35">
      <c r="A174" s="24" t="s">
        <v>296</v>
      </c>
      <c r="B174" s="24" t="s">
        <v>21</v>
      </c>
      <c r="C174" s="24" t="s">
        <v>299</v>
      </c>
      <c r="D174" s="26">
        <v>45980.875</v>
      </c>
      <c r="E174" s="26">
        <v>45981.25</v>
      </c>
      <c r="F174" s="24" t="s">
        <v>298</v>
      </c>
    </row>
    <row r="175" spans="1:6" ht="77.5" x14ac:dyDescent="0.35">
      <c r="A175" s="24" t="s">
        <v>296</v>
      </c>
      <c r="B175" s="24" t="s">
        <v>6</v>
      </c>
      <c r="C175" s="24" t="s">
        <v>702</v>
      </c>
      <c r="D175" s="26">
        <v>45980.875</v>
      </c>
      <c r="E175" s="26">
        <v>45981.25</v>
      </c>
      <c r="F175" s="24" t="s">
        <v>703</v>
      </c>
    </row>
    <row r="176" spans="1:6" ht="62" x14ac:dyDescent="0.35">
      <c r="A176" s="24" t="s">
        <v>296</v>
      </c>
      <c r="B176" s="24" t="s">
        <v>6</v>
      </c>
      <c r="C176" s="24" t="s">
        <v>981</v>
      </c>
      <c r="D176" s="26">
        <v>45980.9375</v>
      </c>
      <c r="E176" s="26">
        <v>45981.25</v>
      </c>
      <c r="F176" s="24" t="s">
        <v>982</v>
      </c>
    </row>
    <row r="177" spans="1:6" ht="62" x14ac:dyDescent="0.35">
      <c r="A177" s="24" t="s">
        <v>296</v>
      </c>
      <c r="B177" s="24" t="s">
        <v>6</v>
      </c>
      <c r="C177" s="24" t="s">
        <v>983</v>
      </c>
      <c r="D177" s="26">
        <v>45980.9375</v>
      </c>
      <c r="E177" s="26">
        <v>45981.25</v>
      </c>
      <c r="F177" s="24" t="s">
        <v>982</v>
      </c>
    </row>
    <row r="178" spans="1:6" ht="62" x14ac:dyDescent="0.35">
      <c r="A178" s="24" t="s">
        <v>399</v>
      </c>
      <c r="B178" s="24" t="s">
        <v>5</v>
      </c>
      <c r="C178" s="24" t="s">
        <v>979</v>
      </c>
      <c r="D178" s="26">
        <v>45980.875</v>
      </c>
      <c r="E178" s="26">
        <v>45981.25</v>
      </c>
      <c r="F178" s="24" t="s">
        <v>980</v>
      </c>
    </row>
    <row r="179" spans="1:6" ht="62" x14ac:dyDescent="0.35">
      <c r="A179" s="24" t="s">
        <v>399</v>
      </c>
      <c r="B179" s="24" t="s">
        <v>7</v>
      </c>
      <c r="C179" s="24" t="s">
        <v>1019</v>
      </c>
      <c r="D179" s="26">
        <v>45980.916666666701</v>
      </c>
      <c r="E179" s="26">
        <v>45981.208333333299</v>
      </c>
      <c r="F179" s="24" t="s">
        <v>1020</v>
      </c>
    </row>
    <row r="180" spans="1:6" ht="62" x14ac:dyDescent="0.35">
      <c r="A180" s="24" t="s">
        <v>399</v>
      </c>
      <c r="B180" s="24" t="s">
        <v>2</v>
      </c>
      <c r="C180" s="24" t="s">
        <v>1021</v>
      </c>
      <c r="D180" s="26">
        <v>45980.916666666701</v>
      </c>
      <c r="E180" s="26">
        <v>45981.208333333299</v>
      </c>
      <c r="F180" s="24" t="s">
        <v>1020</v>
      </c>
    </row>
    <row r="181" spans="1:6" ht="62" x14ac:dyDescent="0.35">
      <c r="A181" s="24" t="s">
        <v>399</v>
      </c>
      <c r="B181" s="24" t="s">
        <v>4</v>
      </c>
      <c r="C181" s="24" t="s">
        <v>1030</v>
      </c>
      <c r="D181" s="26">
        <v>45980.916666666701</v>
      </c>
      <c r="E181" s="26">
        <v>45981.25</v>
      </c>
      <c r="F181" s="24" t="s">
        <v>1029</v>
      </c>
    </row>
    <row r="182" spans="1:6" ht="77.5" x14ac:dyDescent="0.35">
      <c r="A182" s="24" t="s">
        <v>59</v>
      </c>
      <c r="B182" s="24" t="s">
        <v>2</v>
      </c>
      <c r="C182" s="24" t="s">
        <v>931</v>
      </c>
      <c r="D182" s="26">
        <v>45980.958333333299</v>
      </c>
      <c r="E182" s="26">
        <v>45981.25</v>
      </c>
      <c r="F182" s="24" t="s">
        <v>932</v>
      </c>
    </row>
    <row r="183" spans="1:6" ht="77.5" x14ac:dyDescent="0.35">
      <c r="A183" s="24" t="s">
        <v>59</v>
      </c>
      <c r="B183" s="24" t="s">
        <v>6</v>
      </c>
      <c r="C183" s="24" t="s">
        <v>824</v>
      </c>
      <c r="D183" s="26">
        <v>45980.927083333299</v>
      </c>
      <c r="E183" s="26">
        <v>45981.25</v>
      </c>
      <c r="F183" s="24" t="s">
        <v>825</v>
      </c>
    </row>
    <row r="184" spans="1:6" ht="77.5" x14ac:dyDescent="0.35">
      <c r="A184" s="24" t="s">
        <v>59</v>
      </c>
      <c r="B184" s="24" t="s">
        <v>6</v>
      </c>
      <c r="C184" s="24" t="s">
        <v>826</v>
      </c>
      <c r="D184" s="26">
        <v>45980.927083333299</v>
      </c>
      <c r="E184" s="26">
        <v>45981.25</v>
      </c>
      <c r="F184" s="24" t="s">
        <v>825</v>
      </c>
    </row>
    <row r="185" spans="1:6" ht="93" x14ac:dyDescent="0.35">
      <c r="A185" s="24" t="s">
        <v>442</v>
      </c>
      <c r="B185" s="24" t="s">
        <v>6</v>
      </c>
      <c r="C185" s="24" t="s">
        <v>779</v>
      </c>
      <c r="D185" s="26">
        <v>45980.875</v>
      </c>
      <c r="E185" s="26">
        <v>45981.208333333299</v>
      </c>
      <c r="F185" s="24" t="s">
        <v>780</v>
      </c>
    </row>
    <row r="186" spans="1:6" ht="77.5" x14ac:dyDescent="0.35">
      <c r="A186" s="24" t="s">
        <v>442</v>
      </c>
      <c r="B186" s="24" t="s">
        <v>2</v>
      </c>
      <c r="C186" s="24" t="s">
        <v>1031</v>
      </c>
      <c r="D186" s="26">
        <v>45980.875</v>
      </c>
      <c r="E186" s="26">
        <v>45981.25</v>
      </c>
      <c r="F186" s="24" t="s">
        <v>444</v>
      </c>
    </row>
    <row r="187" spans="1:6" ht="62" x14ac:dyDescent="0.35">
      <c r="A187" s="24" t="s">
        <v>442</v>
      </c>
      <c r="B187" s="24" t="s">
        <v>2</v>
      </c>
      <c r="C187" s="24" t="s">
        <v>449</v>
      </c>
      <c r="D187" s="26">
        <v>45980.875</v>
      </c>
      <c r="E187" s="26">
        <v>45981.25</v>
      </c>
      <c r="F187" s="24" t="s">
        <v>450</v>
      </c>
    </row>
    <row r="188" spans="1:6" ht="77.5" x14ac:dyDescent="0.35">
      <c r="A188" s="24" t="s">
        <v>565</v>
      </c>
      <c r="B188" s="24" t="s">
        <v>4</v>
      </c>
      <c r="C188" s="24" t="s">
        <v>1028</v>
      </c>
      <c r="D188" s="26">
        <v>45980.833333333299</v>
      </c>
      <c r="E188" s="26">
        <v>45981.25</v>
      </c>
      <c r="F188" s="24" t="s">
        <v>1029</v>
      </c>
    </row>
    <row r="189" spans="1:6" ht="62" x14ac:dyDescent="0.35">
      <c r="A189" s="24" t="s">
        <v>404</v>
      </c>
      <c r="B189" s="24" t="s">
        <v>21</v>
      </c>
      <c r="C189" s="24" t="s">
        <v>755</v>
      </c>
      <c r="D189" s="26">
        <v>45980.833333333299</v>
      </c>
      <c r="E189" s="26">
        <v>45981.25</v>
      </c>
      <c r="F189" s="24" t="s">
        <v>756</v>
      </c>
    </row>
    <row r="190" spans="1:6" ht="77.5" x14ac:dyDescent="0.35">
      <c r="A190" s="24" t="s">
        <v>404</v>
      </c>
      <c r="B190" s="24" t="s">
        <v>2</v>
      </c>
      <c r="C190" s="24" t="s">
        <v>757</v>
      </c>
      <c r="D190" s="26">
        <v>45980.833333333299</v>
      </c>
      <c r="E190" s="26">
        <v>45981.25</v>
      </c>
      <c r="F190" s="24" t="s">
        <v>756</v>
      </c>
    </row>
    <row r="191" spans="1:6" ht="62" x14ac:dyDescent="0.35">
      <c r="A191" s="24" t="s">
        <v>404</v>
      </c>
      <c r="B191" s="24" t="s">
        <v>6</v>
      </c>
      <c r="C191" s="24" t="s">
        <v>758</v>
      </c>
      <c r="D191" s="26">
        <v>45980.854166666701</v>
      </c>
      <c r="E191" s="26">
        <v>45981.25</v>
      </c>
      <c r="F191" s="24" t="s">
        <v>759</v>
      </c>
    </row>
    <row r="192" spans="1:6" ht="62" x14ac:dyDescent="0.35">
      <c r="A192" s="24" t="s">
        <v>404</v>
      </c>
      <c r="B192" s="24" t="s">
        <v>6</v>
      </c>
      <c r="C192" s="24" t="s">
        <v>754</v>
      </c>
      <c r="D192" s="26">
        <v>45980.791666666701</v>
      </c>
      <c r="E192" s="26">
        <v>45981.25</v>
      </c>
      <c r="F192" s="24" t="s">
        <v>753</v>
      </c>
    </row>
    <row r="193" spans="1:6" ht="77.5" x14ac:dyDescent="0.35">
      <c r="A193" s="24" t="s">
        <v>404</v>
      </c>
      <c r="B193" s="24" t="s">
        <v>6</v>
      </c>
      <c r="C193" s="24" t="s">
        <v>407</v>
      </c>
      <c r="D193" s="26">
        <v>45980.791666666701</v>
      </c>
      <c r="E193" s="26">
        <v>45981.25</v>
      </c>
      <c r="F193" s="24" t="s">
        <v>753</v>
      </c>
    </row>
    <row r="194" spans="1:6" ht="77.5" x14ac:dyDescent="0.35">
      <c r="A194" s="24" t="s">
        <v>404</v>
      </c>
      <c r="B194" s="24" t="s">
        <v>2</v>
      </c>
      <c r="C194" s="24" t="s">
        <v>774</v>
      </c>
      <c r="D194" s="26">
        <v>45980.833333333299</v>
      </c>
      <c r="E194" s="26">
        <v>45981.25</v>
      </c>
      <c r="F194" s="24" t="s">
        <v>434</v>
      </c>
    </row>
    <row r="195" spans="1:6" ht="62" x14ac:dyDescent="0.35">
      <c r="A195" s="24" t="s">
        <v>404</v>
      </c>
      <c r="B195" s="24" t="s">
        <v>2</v>
      </c>
      <c r="C195" s="24" t="s">
        <v>775</v>
      </c>
      <c r="D195" s="26">
        <v>45980.895833333299</v>
      </c>
      <c r="E195" s="26">
        <v>45981.25</v>
      </c>
      <c r="F195" s="24" t="s">
        <v>436</v>
      </c>
    </row>
    <row r="196" spans="1:6" ht="62" x14ac:dyDescent="0.35">
      <c r="A196" s="24" t="s">
        <v>404</v>
      </c>
      <c r="B196" s="24" t="s">
        <v>6</v>
      </c>
      <c r="C196" s="24" t="s">
        <v>916</v>
      </c>
      <c r="D196" s="26">
        <v>45980.875</v>
      </c>
      <c r="E196" s="26">
        <v>45981.25</v>
      </c>
      <c r="F196" s="24" t="s">
        <v>917</v>
      </c>
    </row>
    <row r="197" spans="1:6" ht="108.5" x14ac:dyDescent="0.35">
      <c r="A197" s="24" t="s">
        <v>245</v>
      </c>
      <c r="B197" s="24" t="s">
        <v>6</v>
      </c>
      <c r="C197" s="24" t="s">
        <v>689</v>
      </c>
      <c r="D197" s="26">
        <v>45980.875</v>
      </c>
      <c r="E197" s="26">
        <v>45981.25</v>
      </c>
      <c r="F197" s="24" t="s">
        <v>690</v>
      </c>
    </row>
    <row r="198" spans="1:6" ht="46.5" x14ac:dyDescent="0.35">
      <c r="A198" s="24" t="s">
        <v>245</v>
      </c>
      <c r="B198" s="24" t="s">
        <v>6</v>
      </c>
      <c r="C198" s="24" t="s">
        <v>691</v>
      </c>
      <c r="D198" s="26">
        <v>45980.875</v>
      </c>
      <c r="E198" s="26">
        <v>45981.25</v>
      </c>
      <c r="F198" s="24" t="s">
        <v>690</v>
      </c>
    </row>
    <row r="199" spans="1:6" ht="62" x14ac:dyDescent="0.35">
      <c r="A199" s="24" t="s">
        <v>245</v>
      </c>
      <c r="B199" s="24" t="s">
        <v>6</v>
      </c>
      <c r="C199" s="24" t="s">
        <v>692</v>
      </c>
      <c r="D199" s="26">
        <v>45980.875</v>
      </c>
      <c r="E199" s="26">
        <v>45981.25</v>
      </c>
      <c r="F199" s="24" t="s">
        <v>690</v>
      </c>
    </row>
    <row r="200" spans="1:6" ht="46.5" x14ac:dyDescent="0.35">
      <c r="A200" s="24" t="s">
        <v>245</v>
      </c>
      <c r="B200" s="24" t="s">
        <v>6</v>
      </c>
      <c r="C200" s="24" t="s">
        <v>693</v>
      </c>
      <c r="D200" s="26">
        <v>45980.875</v>
      </c>
      <c r="E200" s="26">
        <v>45981.25</v>
      </c>
      <c r="F200" s="24" t="s">
        <v>690</v>
      </c>
    </row>
    <row r="201" spans="1:6" ht="46.5" x14ac:dyDescent="0.35">
      <c r="A201" s="24" t="s">
        <v>437</v>
      </c>
      <c r="B201" s="24" t="s">
        <v>4</v>
      </c>
      <c r="C201" s="24" t="s">
        <v>438</v>
      </c>
      <c r="D201" s="26">
        <v>45980.916666666701</v>
      </c>
      <c r="E201" s="26">
        <v>45981.25</v>
      </c>
      <c r="F201" s="24" t="s">
        <v>439</v>
      </c>
    </row>
    <row r="202" spans="1:6" ht="77.5" x14ac:dyDescent="0.35">
      <c r="A202" s="24" t="s">
        <v>261</v>
      </c>
      <c r="B202" s="24" t="s">
        <v>4</v>
      </c>
      <c r="C202" s="24" t="s">
        <v>282</v>
      </c>
      <c r="D202" s="26">
        <v>45980.958333333299</v>
      </c>
      <c r="E202" s="26">
        <v>45981.208333333299</v>
      </c>
      <c r="F202" s="24" t="s">
        <v>956</v>
      </c>
    </row>
    <row r="203" spans="1:6" ht="62" x14ac:dyDescent="0.35">
      <c r="A203" s="24" t="s">
        <v>215</v>
      </c>
      <c r="B203" s="24" t="s">
        <v>6</v>
      </c>
      <c r="C203" s="24" t="s">
        <v>216</v>
      </c>
      <c r="D203" s="26">
        <v>45804.208333333299</v>
      </c>
      <c r="E203" s="26">
        <v>46143.208333333299</v>
      </c>
      <c r="F203" s="24" t="s">
        <v>217</v>
      </c>
    </row>
    <row r="204" spans="1:6" ht="108.5" x14ac:dyDescent="0.35">
      <c r="A204" s="24" t="s">
        <v>255</v>
      </c>
      <c r="B204" s="24" t="s">
        <v>4</v>
      </c>
      <c r="C204" s="24" t="s">
        <v>970</v>
      </c>
      <c r="D204" s="26">
        <v>45980.833333333299</v>
      </c>
      <c r="E204" s="26">
        <v>45981.25</v>
      </c>
      <c r="F204" s="24" t="s">
        <v>257</v>
      </c>
    </row>
    <row r="205" spans="1:6" ht="108.5" x14ac:dyDescent="0.35">
      <c r="A205" s="24" t="s">
        <v>255</v>
      </c>
      <c r="B205" s="24" t="s">
        <v>4</v>
      </c>
      <c r="C205" s="24" t="s">
        <v>971</v>
      </c>
      <c r="D205" s="26">
        <v>45980.833333333299</v>
      </c>
      <c r="E205" s="26">
        <v>45981.25</v>
      </c>
      <c r="F205" s="24" t="s">
        <v>257</v>
      </c>
    </row>
    <row r="206" spans="1:6" ht="62" x14ac:dyDescent="0.35">
      <c r="A206" s="24" t="s">
        <v>255</v>
      </c>
      <c r="B206" s="24" t="s">
        <v>4</v>
      </c>
      <c r="C206" s="24" t="s">
        <v>972</v>
      </c>
      <c r="D206" s="26">
        <v>45980.833333333299</v>
      </c>
      <c r="E206" s="26">
        <v>45981.25</v>
      </c>
      <c r="F206" s="24" t="s">
        <v>257</v>
      </c>
    </row>
    <row r="207" spans="1:6" ht="93" x14ac:dyDescent="0.35">
      <c r="A207" s="24" t="s">
        <v>220</v>
      </c>
      <c r="B207" s="24" t="s">
        <v>6</v>
      </c>
      <c r="C207" s="24" t="s">
        <v>955</v>
      </c>
      <c r="D207" s="26">
        <v>45980.958333333299</v>
      </c>
      <c r="E207" s="26">
        <v>45981.208333333299</v>
      </c>
      <c r="F207" s="24" t="s">
        <v>956</v>
      </c>
    </row>
    <row r="208" spans="1:6" ht="93" x14ac:dyDescent="0.35">
      <c r="A208" s="24" t="s">
        <v>220</v>
      </c>
      <c r="B208" s="24" t="s">
        <v>6</v>
      </c>
      <c r="C208" s="24" t="s">
        <v>957</v>
      </c>
      <c r="D208" s="26">
        <v>45980.958333333299</v>
      </c>
      <c r="E208" s="26">
        <v>45981.208333333299</v>
      </c>
      <c r="F208" s="24" t="s">
        <v>956</v>
      </c>
    </row>
    <row r="209" spans="1:6" ht="93" x14ac:dyDescent="0.35">
      <c r="A209" s="24" t="s">
        <v>220</v>
      </c>
      <c r="B209" s="24" t="s">
        <v>6</v>
      </c>
      <c r="C209" s="24" t="s">
        <v>958</v>
      </c>
      <c r="D209" s="26">
        <v>45980.958333333299</v>
      </c>
      <c r="E209" s="26">
        <v>45981.208333333299</v>
      </c>
      <c r="F209" s="24" t="s">
        <v>956</v>
      </c>
    </row>
    <row r="210" spans="1:6" ht="46.5" x14ac:dyDescent="0.35">
      <c r="A210" s="24" t="s">
        <v>220</v>
      </c>
      <c r="B210" s="24" t="s">
        <v>6</v>
      </c>
      <c r="C210" s="24" t="s">
        <v>959</v>
      </c>
      <c r="D210" s="26">
        <v>45980.875</v>
      </c>
      <c r="E210" s="26">
        <v>45981.208333333299</v>
      </c>
      <c r="F210" s="24" t="s">
        <v>960</v>
      </c>
    </row>
    <row r="211" spans="1:6" ht="31" x14ac:dyDescent="0.35">
      <c r="A211" s="24" t="s">
        <v>220</v>
      </c>
      <c r="B211" s="24" t="s">
        <v>6</v>
      </c>
      <c r="C211" s="24" t="s">
        <v>961</v>
      </c>
      <c r="D211" s="26">
        <v>45980.875</v>
      </c>
      <c r="E211" s="26">
        <v>45981.208333333299</v>
      </c>
      <c r="F211" s="24" t="s">
        <v>960</v>
      </c>
    </row>
    <row r="212" spans="1:6" ht="46.5" x14ac:dyDescent="0.35">
      <c r="A212" s="24" t="s">
        <v>220</v>
      </c>
      <c r="B212" s="24" t="s">
        <v>6</v>
      </c>
      <c r="C212" s="24" t="s">
        <v>687</v>
      </c>
      <c r="D212" s="26">
        <v>45980.875</v>
      </c>
      <c r="E212" s="26">
        <v>45981.208333333299</v>
      </c>
      <c r="F212" s="24" t="s">
        <v>688</v>
      </c>
    </row>
    <row r="213" spans="1:6" ht="93" x14ac:dyDescent="0.35">
      <c r="A213" s="24" t="s">
        <v>220</v>
      </c>
      <c r="B213" s="24" t="s">
        <v>6</v>
      </c>
      <c r="C213" s="24" t="s">
        <v>975</v>
      </c>
      <c r="D213" s="26">
        <v>45980.833333333299</v>
      </c>
      <c r="E213" s="26">
        <v>45981.25</v>
      </c>
      <c r="F213" s="24" t="s">
        <v>976</v>
      </c>
    </row>
    <row r="214" spans="1:6" ht="93" x14ac:dyDescent="0.35">
      <c r="A214" s="24" t="s">
        <v>220</v>
      </c>
      <c r="B214" s="24" t="s">
        <v>6</v>
      </c>
      <c r="C214" s="24" t="s">
        <v>884</v>
      </c>
      <c r="D214" s="26">
        <v>45980.833333333299</v>
      </c>
      <c r="E214" s="26">
        <v>45981.208333333299</v>
      </c>
      <c r="F214" s="24" t="s">
        <v>885</v>
      </c>
    </row>
    <row r="215" spans="1:6" ht="77.5" x14ac:dyDescent="0.35">
      <c r="A215" s="24" t="s">
        <v>220</v>
      </c>
      <c r="B215" s="24" t="s">
        <v>6</v>
      </c>
      <c r="C215" s="24" t="s">
        <v>886</v>
      </c>
      <c r="D215" s="26">
        <v>45980.833333333299</v>
      </c>
      <c r="E215" s="26">
        <v>45981.208333333299</v>
      </c>
      <c r="F215" s="24" t="s">
        <v>885</v>
      </c>
    </row>
    <row r="216" spans="1:6" ht="77.5" x14ac:dyDescent="0.35">
      <c r="A216" s="24" t="s">
        <v>220</v>
      </c>
      <c r="B216" s="24" t="s">
        <v>6</v>
      </c>
      <c r="C216" s="24" t="s">
        <v>887</v>
      </c>
      <c r="D216" s="26">
        <v>45980.833333333299</v>
      </c>
      <c r="E216" s="26">
        <v>45981.208333333299</v>
      </c>
      <c r="F216" s="24" t="s">
        <v>885</v>
      </c>
    </row>
    <row r="217" spans="1:6" ht="62" x14ac:dyDescent="0.35">
      <c r="A217" s="24" t="s">
        <v>220</v>
      </c>
      <c r="B217" s="24" t="s">
        <v>6</v>
      </c>
      <c r="C217" s="24" t="s">
        <v>430</v>
      </c>
      <c r="D217" s="26">
        <v>45980.833333333299</v>
      </c>
      <c r="E217" s="26">
        <v>45981.25</v>
      </c>
      <c r="F217" s="24" t="s">
        <v>431</v>
      </c>
    </row>
    <row r="218" spans="1:6" ht="77.5" x14ac:dyDescent="0.35">
      <c r="A218" s="24" t="s">
        <v>220</v>
      </c>
      <c r="B218" s="24" t="s">
        <v>6</v>
      </c>
      <c r="C218" s="24" t="s">
        <v>776</v>
      </c>
      <c r="D218" s="26">
        <v>45980.875</v>
      </c>
      <c r="E218" s="26">
        <v>45981.25</v>
      </c>
      <c r="F218" s="24" t="s">
        <v>439</v>
      </c>
    </row>
    <row r="219" spans="1:6" ht="77.5" x14ac:dyDescent="0.35">
      <c r="A219" s="24" t="s">
        <v>220</v>
      </c>
      <c r="B219" s="24" t="s">
        <v>6</v>
      </c>
      <c r="C219" s="24" t="s">
        <v>777</v>
      </c>
      <c r="D219" s="26">
        <v>45980.916666666701</v>
      </c>
      <c r="E219" s="26">
        <v>45981.25</v>
      </c>
      <c r="F219" s="24" t="s">
        <v>439</v>
      </c>
    </row>
    <row r="220" spans="1:6" ht="62" x14ac:dyDescent="0.35">
      <c r="A220" s="24" t="s">
        <v>220</v>
      </c>
      <c r="B220" s="24" t="s">
        <v>6</v>
      </c>
      <c r="C220" s="24" t="s">
        <v>778</v>
      </c>
      <c r="D220" s="26">
        <v>45980.916666666701</v>
      </c>
      <c r="E220" s="26">
        <v>45981.25</v>
      </c>
      <c r="F220" s="24" t="s">
        <v>439</v>
      </c>
    </row>
    <row r="221" spans="1:6" ht="62" x14ac:dyDescent="0.35">
      <c r="A221" s="24" t="s">
        <v>240</v>
      </c>
      <c r="B221" s="24" t="s">
        <v>8</v>
      </c>
      <c r="C221" s="24" t="s">
        <v>241</v>
      </c>
      <c r="D221" s="26">
        <v>45980.875</v>
      </c>
      <c r="E221" s="26">
        <v>45981.25</v>
      </c>
      <c r="F221" s="24" t="s">
        <v>242</v>
      </c>
    </row>
    <row r="222" spans="1:6" ht="62" x14ac:dyDescent="0.35">
      <c r="A222" s="24" t="s">
        <v>240</v>
      </c>
      <c r="B222" s="24" t="s">
        <v>8</v>
      </c>
      <c r="C222" s="24" t="s">
        <v>243</v>
      </c>
      <c r="D222" s="26">
        <v>45980.875</v>
      </c>
      <c r="E222" s="26">
        <v>45981.25</v>
      </c>
      <c r="F222" s="24" t="s">
        <v>244</v>
      </c>
    </row>
    <row r="223" spans="1:6" ht="62" x14ac:dyDescent="0.35">
      <c r="A223" s="24" t="s">
        <v>240</v>
      </c>
      <c r="B223" s="24" t="s">
        <v>7</v>
      </c>
      <c r="C223" s="24" t="s">
        <v>968</v>
      </c>
      <c r="D223" s="26">
        <v>45980.916666666701</v>
      </c>
      <c r="E223" s="26">
        <v>45981.25</v>
      </c>
      <c r="F223" s="24" t="s">
        <v>678</v>
      </c>
    </row>
    <row r="224" spans="1:6" ht="77.5" x14ac:dyDescent="0.35">
      <c r="A224" s="24" t="s">
        <v>240</v>
      </c>
      <c r="B224" s="24" t="s">
        <v>7</v>
      </c>
      <c r="C224" s="24" t="s">
        <v>969</v>
      </c>
      <c r="D224" s="26">
        <v>45980.916666666701</v>
      </c>
      <c r="E224" s="26">
        <v>45981.25</v>
      </c>
      <c r="F224" s="24" t="s">
        <v>678</v>
      </c>
    </row>
    <row r="225" spans="1:6" ht="62" x14ac:dyDescent="0.35">
      <c r="A225" s="24" t="s">
        <v>240</v>
      </c>
      <c r="B225" s="24" t="s">
        <v>7</v>
      </c>
      <c r="C225" s="24" t="s">
        <v>530</v>
      </c>
      <c r="D225" s="26">
        <v>45980.875</v>
      </c>
      <c r="E225" s="26">
        <v>45981.25</v>
      </c>
      <c r="F225" s="24" t="s">
        <v>249</v>
      </c>
    </row>
    <row r="226" spans="1:6" ht="77.5" x14ac:dyDescent="0.35">
      <c r="A226" s="24" t="s">
        <v>240</v>
      </c>
      <c r="B226" s="24" t="s">
        <v>7</v>
      </c>
      <c r="C226" s="24" t="s">
        <v>973</v>
      </c>
      <c r="D226" s="26">
        <v>45980.833333333299</v>
      </c>
      <c r="E226" s="26">
        <v>45981.208333333299</v>
      </c>
      <c r="F226" s="24" t="s">
        <v>974</v>
      </c>
    </row>
    <row r="227" spans="1:6" ht="77.5" x14ac:dyDescent="0.35">
      <c r="A227" s="24" t="s">
        <v>252</v>
      </c>
      <c r="B227" s="24" t="s">
        <v>2</v>
      </c>
      <c r="C227" s="24" t="s">
        <v>539</v>
      </c>
      <c r="D227" s="26">
        <v>45980.875</v>
      </c>
      <c r="E227" s="26">
        <v>45981.25</v>
      </c>
      <c r="F227" s="24" t="s">
        <v>681</v>
      </c>
    </row>
    <row r="228" spans="1:6" ht="77.5" x14ac:dyDescent="0.35">
      <c r="A228" s="24" t="s">
        <v>164</v>
      </c>
      <c r="B228" s="24" t="s">
        <v>4</v>
      </c>
      <c r="C228" s="24" t="s">
        <v>859</v>
      </c>
      <c r="D228" s="26">
        <v>45980.833333333299</v>
      </c>
      <c r="E228" s="26">
        <v>45981.25</v>
      </c>
      <c r="F228" s="24" t="s">
        <v>860</v>
      </c>
    </row>
    <row r="229" spans="1:6" ht="46.5" x14ac:dyDescent="0.35">
      <c r="A229" s="24" t="s">
        <v>164</v>
      </c>
      <c r="B229" s="24" t="s">
        <v>5</v>
      </c>
      <c r="C229" s="24" t="s">
        <v>218</v>
      </c>
      <c r="D229" s="26">
        <v>45684.208333333299</v>
      </c>
      <c r="E229" s="26">
        <v>46143.25</v>
      </c>
      <c r="F229" s="24" t="s">
        <v>219</v>
      </c>
    </row>
    <row r="230" spans="1:6" ht="77.5" x14ac:dyDescent="0.35">
      <c r="A230" s="24" t="s">
        <v>164</v>
      </c>
      <c r="B230" s="24" t="s">
        <v>5</v>
      </c>
      <c r="C230" s="24" t="s">
        <v>962</v>
      </c>
      <c r="D230" s="26">
        <v>45980.875</v>
      </c>
      <c r="E230" s="26">
        <v>45981.208333333299</v>
      </c>
      <c r="F230" s="24" t="s">
        <v>963</v>
      </c>
    </row>
    <row r="231" spans="1:6" ht="77.5" x14ac:dyDescent="0.35">
      <c r="A231" s="24" t="s">
        <v>164</v>
      </c>
      <c r="B231" s="24" t="s">
        <v>5</v>
      </c>
      <c r="C231" s="24" t="s">
        <v>964</v>
      </c>
      <c r="D231" s="26">
        <v>45980.875</v>
      </c>
      <c r="E231" s="26">
        <v>45981.208333333299</v>
      </c>
      <c r="F231" s="24" t="s">
        <v>963</v>
      </c>
    </row>
    <row r="232" spans="1:6" ht="77.5" x14ac:dyDescent="0.35">
      <c r="A232" s="24" t="s">
        <v>164</v>
      </c>
      <c r="B232" s="24" t="s">
        <v>5</v>
      </c>
      <c r="C232" s="24" t="s">
        <v>965</v>
      </c>
      <c r="D232" s="26">
        <v>45980.875</v>
      </c>
      <c r="E232" s="26">
        <v>45981.208333333299</v>
      </c>
      <c r="F232" s="24" t="s">
        <v>963</v>
      </c>
    </row>
    <row r="233" spans="1:6" ht="62" x14ac:dyDescent="0.35">
      <c r="A233" s="24" t="s">
        <v>228</v>
      </c>
      <c r="B233" s="24" t="s">
        <v>6</v>
      </c>
      <c r="C233" s="24" t="s">
        <v>966</v>
      </c>
      <c r="D233" s="26">
        <v>45980.833333333299</v>
      </c>
      <c r="E233" s="26">
        <v>45981.25</v>
      </c>
      <c r="F233" s="24" t="s">
        <v>967</v>
      </c>
    </row>
    <row r="234" spans="1:6" ht="62" x14ac:dyDescent="0.35">
      <c r="A234" s="24" t="s">
        <v>212</v>
      </c>
      <c r="B234" s="24" t="s">
        <v>4</v>
      </c>
      <c r="C234" s="24" t="s">
        <v>213</v>
      </c>
      <c r="D234" s="26">
        <v>44936.875</v>
      </c>
      <c r="E234" s="26">
        <v>46060.208333333299</v>
      </c>
      <c r="F234" s="24" t="s">
        <v>214</v>
      </c>
    </row>
    <row r="235" spans="1:6" x14ac:dyDescent="0.35">
      <c r="A235" s="24"/>
      <c r="B235" s="24"/>
      <c r="C235" s="24"/>
      <c r="D235" s="26"/>
      <c r="E235" s="26"/>
      <c r="F235" s="24"/>
    </row>
    <row r="236" spans="1:6" x14ac:dyDescent="0.35">
      <c r="A236" s="24"/>
      <c r="B236" s="24"/>
      <c r="C236" s="24"/>
      <c r="D236" s="26"/>
      <c r="E236" s="26"/>
      <c r="F236" s="24"/>
    </row>
  </sheetData>
  <autoFilter ref="A2:F191" xr:uid="{60B4E0E0-EA23-4FF3-861F-7623BAD270F1}">
    <sortState xmlns:xlrd2="http://schemas.microsoft.com/office/spreadsheetml/2017/richdata2" ref="A3:F234">
      <sortCondition ref="A2:A191"/>
    </sortState>
  </autoFilter>
  <mergeCells count="1">
    <mergeCell ref="A1:F1"/>
  </mergeCells>
  <conditionalFormatting sqref="A235:F236">
    <cfRule type="expression" dxfId="7" priority="2">
      <formula>$J235="Over 12 hours"</formula>
    </cfRule>
  </conditionalFormatting>
  <conditionalFormatting sqref="A3:F234">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230"/>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2" t="str">
        <f>"Daily closure report: "&amp;'Front page'!A6</f>
        <v>Daily closure report: Thursday, 20 November</v>
      </c>
      <c r="B1" s="42"/>
      <c r="C1" s="42"/>
      <c r="D1" s="42"/>
      <c r="E1" s="42"/>
      <c r="F1" s="42"/>
    </row>
    <row r="2" spans="1:6" s="5" customFormat="1" ht="28" x14ac:dyDescent="0.35">
      <c r="A2" s="12" t="s">
        <v>9</v>
      </c>
      <c r="B2" s="12" t="s">
        <v>1</v>
      </c>
      <c r="C2" s="12" t="s">
        <v>0</v>
      </c>
      <c r="D2" s="11" t="s">
        <v>11</v>
      </c>
      <c r="E2" s="11" t="s">
        <v>12</v>
      </c>
      <c r="F2" s="12" t="s">
        <v>10</v>
      </c>
    </row>
    <row r="3" spans="1:6" s="3" customFormat="1" ht="62" x14ac:dyDescent="0.35">
      <c r="A3" s="23" t="s">
        <v>33</v>
      </c>
      <c r="B3" s="23" t="s">
        <v>6</v>
      </c>
      <c r="C3" s="24" t="s">
        <v>34</v>
      </c>
      <c r="D3" s="25">
        <v>45907.875</v>
      </c>
      <c r="E3" s="25">
        <v>45992.208333333299</v>
      </c>
      <c r="F3" s="24" t="s">
        <v>35</v>
      </c>
    </row>
    <row r="4" spans="1:6" s="3" customFormat="1" ht="62" x14ac:dyDescent="0.35">
      <c r="A4" s="23" t="s">
        <v>33</v>
      </c>
      <c r="B4" s="23" t="s">
        <v>2</v>
      </c>
      <c r="C4" s="24" t="s">
        <v>806</v>
      </c>
      <c r="D4" s="25">
        <v>45981.875</v>
      </c>
      <c r="E4" s="25">
        <v>45982.208333333299</v>
      </c>
      <c r="F4" s="24" t="s">
        <v>483</v>
      </c>
    </row>
    <row r="5" spans="1:6" s="3" customFormat="1" ht="62" x14ac:dyDescent="0.35">
      <c r="A5" s="23" t="s">
        <v>33</v>
      </c>
      <c r="B5" s="23" t="s">
        <v>2</v>
      </c>
      <c r="C5" s="24" t="s">
        <v>484</v>
      </c>
      <c r="D5" s="25">
        <v>45981.875</v>
      </c>
      <c r="E5" s="25">
        <v>45982.208333333299</v>
      </c>
      <c r="F5" s="24" t="s">
        <v>483</v>
      </c>
    </row>
    <row r="6" spans="1:6" s="3" customFormat="1" ht="62" x14ac:dyDescent="0.35">
      <c r="A6" s="23" t="s">
        <v>33</v>
      </c>
      <c r="B6" s="23" t="s">
        <v>21</v>
      </c>
      <c r="C6" s="24" t="s">
        <v>50</v>
      </c>
      <c r="D6" s="25">
        <v>45847.208333333299</v>
      </c>
      <c r="E6" s="25">
        <v>46507.999305555597</v>
      </c>
      <c r="F6" s="24" t="s">
        <v>51</v>
      </c>
    </row>
    <row r="7" spans="1:6" s="3" customFormat="1" ht="46.5" x14ac:dyDescent="0.35">
      <c r="A7" s="23" t="s">
        <v>33</v>
      </c>
      <c r="B7" s="23" t="s">
        <v>2</v>
      </c>
      <c r="C7" s="24" t="s">
        <v>143</v>
      </c>
      <c r="D7" s="25">
        <v>45981.833333333299</v>
      </c>
      <c r="E7" s="25">
        <v>45982.25</v>
      </c>
      <c r="F7" s="24" t="s">
        <v>139</v>
      </c>
    </row>
    <row r="8" spans="1:6" s="3" customFormat="1" ht="46.5" x14ac:dyDescent="0.35">
      <c r="A8" s="23" t="s">
        <v>33</v>
      </c>
      <c r="B8" s="23" t="s">
        <v>2</v>
      </c>
      <c r="C8" s="24" t="s">
        <v>144</v>
      </c>
      <c r="D8" s="25">
        <v>45981.833333333299</v>
      </c>
      <c r="E8" s="25">
        <v>45982.25</v>
      </c>
      <c r="F8" s="24" t="s">
        <v>139</v>
      </c>
    </row>
    <row r="9" spans="1:6" s="3" customFormat="1" ht="62" x14ac:dyDescent="0.35">
      <c r="A9" s="23" t="s">
        <v>33</v>
      </c>
      <c r="B9" s="23" t="s">
        <v>6</v>
      </c>
      <c r="C9" s="24" t="s">
        <v>179</v>
      </c>
      <c r="D9" s="25">
        <v>45977.833333333299</v>
      </c>
      <c r="E9" s="25">
        <v>46006.25</v>
      </c>
      <c r="F9" s="24" t="s">
        <v>180</v>
      </c>
    </row>
    <row r="10" spans="1:6" s="3" customFormat="1" ht="46.5" x14ac:dyDescent="0.35">
      <c r="A10" s="23" t="s">
        <v>33</v>
      </c>
      <c r="B10" s="23" t="s">
        <v>6</v>
      </c>
      <c r="C10" s="24" t="s">
        <v>192</v>
      </c>
      <c r="D10" s="25">
        <v>45981.833333333299</v>
      </c>
      <c r="E10" s="25">
        <v>45982.25</v>
      </c>
      <c r="F10" s="24" t="s">
        <v>193</v>
      </c>
    </row>
    <row r="11" spans="1:6" s="3" customFormat="1" ht="77.5" x14ac:dyDescent="0.35">
      <c r="A11" s="23" t="s">
        <v>33</v>
      </c>
      <c r="B11" s="23" t="s">
        <v>6</v>
      </c>
      <c r="C11" s="24" t="s">
        <v>194</v>
      </c>
      <c r="D11" s="25">
        <v>45981.833333333299</v>
      </c>
      <c r="E11" s="25">
        <v>45982.25</v>
      </c>
      <c r="F11" s="24" t="s">
        <v>193</v>
      </c>
    </row>
    <row r="12" spans="1:6" s="3" customFormat="1" ht="62" x14ac:dyDescent="0.35">
      <c r="A12" s="23" t="s">
        <v>33</v>
      </c>
      <c r="B12" s="23" t="s">
        <v>6</v>
      </c>
      <c r="C12" s="24" t="s">
        <v>195</v>
      </c>
      <c r="D12" s="25">
        <v>45981.833333333299</v>
      </c>
      <c r="E12" s="25">
        <v>45982.25</v>
      </c>
      <c r="F12" s="24" t="s">
        <v>193</v>
      </c>
    </row>
    <row r="13" spans="1:6" s="3" customFormat="1" ht="46.5" x14ac:dyDescent="0.35">
      <c r="A13" s="23" t="s">
        <v>33</v>
      </c>
      <c r="B13" s="23" t="s">
        <v>2</v>
      </c>
      <c r="C13" s="24" t="s">
        <v>853</v>
      </c>
      <c r="D13" s="25">
        <v>45981.833333333299</v>
      </c>
      <c r="E13" s="25">
        <v>45982.25</v>
      </c>
      <c r="F13" s="24" t="s">
        <v>854</v>
      </c>
    </row>
    <row r="14" spans="1:6" s="3" customFormat="1" ht="31" x14ac:dyDescent="0.35">
      <c r="A14" s="23" t="s">
        <v>125</v>
      </c>
      <c r="B14" s="23" t="s">
        <v>6</v>
      </c>
      <c r="C14" s="24" t="s">
        <v>822</v>
      </c>
      <c r="D14" s="25">
        <v>45981.833333333299</v>
      </c>
      <c r="E14" s="25">
        <v>45982.25</v>
      </c>
      <c r="F14" s="24" t="s">
        <v>823</v>
      </c>
    </row>
    <row r="15" spans="1:6" s="3" customFormat="1" ht="62" x14ac:dyDescent="0.35">
      <c r="A15" s="23" t="s">
        <v>125</v>
      </c>
      <c r="B15" s="23" t="s">
        <v>6</v>
      </c>
      <c r="C15" s="24" t="s">
        <v>181</v>
      </c>
      <c r="D15" s="25">
        <v>45981.833333333299</v>
      </c>
      <c r="E15" s="25">
        <v>45982.25</v>
      </c>
      <c r="F15" s="24" t="s">
        <v>180</v>
      </c>
    </row>
    <row r="16" spans="1:6" s="3" customFormat="1" ht="62" x14ac:dyDescent="0.35">
      <c r="A16" s="23" t="s">
        <v>125</v>
      </c>
      <c r="B16" s="23" t="s">
        <v>6</v>
      </c>
      <c r="C16" s="24" t="s">
        <v>185</v>
      </c>
      <c r="D16" s="25">
        <v>45981.833333333299</v>
      </c>
      <c r="E16" s="25">
        <v>45982.25</v>
      </c>
      <c r="F16" s="24" t="s">
        <v>180</v>
      </c>
    </row>
    <row r="17" spans="1:6" s="3" customFormat="1" ht="62" x14ac:dyDescent="0.35">
      <c r="A17" s="23" t="s">
        <v>125</v>
      </c>
      <c r="B17" s="23" t="s">
        <v>2</v>
      </c>
      <c r="C17" s="24" t="s">
        <v>848</v>
      </c>
      <c r="D17" s="25">
        <v>45981.833333333299</v>
      </c>
      <c r="E17" s="25">
        <v>45982.25</v>
      </c>
      <c r="F17" s="24" t="s">
        <v>187</v>
      </c>
    </row>
    <row r="18" spans="1:6" s="3" customFormat="1" ht="62" x14ac:dyDescent="0.35">
      <c r="A18" s="23" t="s">
        <v>125</v>
      </c>
      <c r="B18" s="23" t="s">
        <v>2</v>
      </c>
      <c r="C18" s="24" t="s">
        <v>849</v>
      </c>
      <c r="D18" s="25">
        <v>45981.833333333299</v>
      </c>
      <c r="E18" s="25">
        <v>45982.25</v>
      </c>
      <c r="F18" s="24" t="s">
        <v>187</v>
      </c>
    </row>
    <row r="19" spans="1:6" s="3" customFormat="1" ht="62" x14ac:dyDescent="0.35">
      <c r="A19" s="23" t="s">
        <v>125</v>
      </c>
      <c r="B19" s="23" t="s">
        <v>2</v>
      </c>
      <c r="C19" s="24" t="s">
        <v>850</v>
      </c>
      <c r="D19" s="25">
        <v>45981.833333333299</v>
      </c>
      <c r="E19" s="25">
        <v>45982.25</v>
      </c>
      <c r="F19" s="24" t="s">
        <v>187</v>
      </c>
    </row>
    <row r="20" spans="1:6" s="3" customFormat="1" ht="62" x14ac:dyDescent="0.35">
      <c r="A20" s="23" t="s">
        <v>125</v>
      </c>
      <c r="B20" s="23" t="s">
        <v>2</v>
      </c>
      <c r="C20" s="24" t="s">
        <v>851</v>
      </c>
      <c r="D20" s="25">
        <v>45981.833333333299</v>
      </c>
      <c r="E20" s="25">
        <v>45982.25</v>
      </c>
      <c r="F20" s="24" t="s">
        <v>187</v>
      </c>
    </row>
    <row r="21" spans="1:6" s="3" customFormat="1" ht="62" x14ac:dyDescent="0.35">
      <c r="A21" s="23" t="s">
        <v>125</v>
      </c>
      <c r="B21" s="23" t="s">
        <v>2</v>
      </c>
      <c r="C21" s="24" t="s">
        <v>852</v>
      </c>
      <c r="D21" s="25">
        <v>45981.833333333299</v>
      </c>
      <c r="E21" s="25">
        <v>45982.25</v>
      </c>
      <c r="F21" s="24" t="s">
        <v>187</v>
      </c>
    </row>
    <row r="22" spans="1:6" s="3" customFormat="1" ht="62" x14ac:dyDescent="0.35">
      <c r="A22" s="23" t="s">
        <v>125</v>
      </c>
      <c r="B22" s="23" t="s">
        <v>6</v>
      </c>
      <c r="C22" s="24" t="s">
        <v>663</v>
      </c>
      <c r="D22" s="25">
        <v>45981.833333333299</v>
      </c>
      <c r="E22" s="25">
        <v>45982.25</v>
      </c>
      <c r="F22" s="24" t="s">
        <v>664</v>
      </c>
    </row>
    <row r="23" spans="1:6" s="3" customFormat="1" ht="62" x14ac:dyDescent="0.35">
      <c r="A23" s="23" t="s">
        <v>125</v>
      </c>
      <c r="B23" s="23" t="s">
        <v>6</v>
      </c>
      <c r="C23" s="24" t="s">
        <v>665</v>
      </c>
      <c r="D23" s="25">
        <v>45981.833333333299</v>
      </c>
      <c r="E23" s="25">
        <v>45982.25</v>
      </c>
      <c r="F23" s="24" t="s">
        <v>664</v>
      </c>
    </row>
    <row r="24" spans="1:6" s="3" customFormat="1" ht="14.25" customHeight="1" x14ac:dyDescent="0.35">
      <c r="A24" s="23" t="s">
        <v>125</v>
      </c>
      <c r="B24" s="23" t="s">
        <v>6</v>
      </c>
      <c r="C24" s="24" t="s">
        <v>666</v>
      </c>
      <c r="D24" s="25">
        <v>45981.833333333299</v>
      </c>
      <c r="E24" s="25">
        <v>45982.25</v>
      </c>
      <c r="F24" s="24" t="s">
        <v>664</v>
      </c>
    </row>
    <row r="25" spans="1:6" s="3" customFormat="1" ht="62" x14ac:dyDescent="0.35">
      <c r="A25" s="23" t="s">
        <v>125</v>
      </c>
      <c r="B25" s="23" t="s">
        <v>6</v>
      </c>
      <c r="C25" s="24" t="s">
        <v>211</v>
      </c>
      <c r="D25" s="25">
        <v>45981.854166666701</v>
      </c>
      <c r="E25" s="25">
        <v>45982.25</v>
      </c>
      <c r="F25" s="24" t="s">
        <v>210</v>
      </c>
    </row>
    <row r="26" spans="1:6" s="3" customFormat="1" ht="62" x14ac:dyDescent="0.35">
      <c r="A26" s="23" t="s">
        <v>125</v>
      </c>
      <c r="B26" s="23" t="s">
        <v>6</v>
      </c>
      <c r="C26" s="24" t="s">
        <v>725</v>
      </c>
      <c r="D26" s="25">
        <v>45981.916666666701</v>
      </c>
      <c r="E26" s="25">
        <v>45982.208333333299</v>
      </c>
      <c r="F26" s="24" t="s">
        <v>726</v>
      </c>
    </row>
    <row r="27" spans="1:6" s="3" customFormat="1" ht="62" x14ac:dyDescent="0.35">
      <c r="A27" s="23" t="s">
        <v>125</v>
      </c>
      <c r="B27" s="23" t="s">
        <v>6</v>
      </c>
      <c r="C27" s="24" t="s">
        <v>727</v>
      </c>
      <c r="D27" s="25">
        <v>45981.916666666701</v>
      </c>
      <c r="E27" s="25">
        <v>45982.208333333299</v>
      </c>
      <c r="F27" s="24" t="s">
        <v>726</v>
      </c>
    </row>
    <row r="28" spans="1:6" s="3" customFormat="1" ht="62" x14ac:dyDescent="0.35">
      <c r="A28" s="23" t="s">
        <v>740</v>
      </c>
      <c r="B28" s="23" t="s">
        <v>2</v>
      </c>
      <c r="C28" s="24" t="s">
        <v>741</v>
      </c>
      <c r="D28" s="25">
        <v>45981.875</v>
      </c>
      <c r="E28" s="25">
        <v>45982.166666666701</v>
      </c>
      <c r="F28" s="24" t="s">
        <v>742</v>
      </c>
    </row>
    <row r="29" spans="1:6" s="3" customFormat="1" ht="46.5" x14ac:dyDescent="0.35">
      <c r="A29" s="23" t="s">
        <v>17</v>
      </c>
      <c r="B29" s="23" t="s">
        <v>2</v>
      </c>
      <c r="C29" s="24" t="s">
        <v>32</v>
      </c>
      <c r="D29" s="25">
        <v>45981.833333333299</v>
      </c>
      <c r="E29" s="25">
        <v>45982.25</v>
      </c>
      <c r="F29" s="24" t="s">
        <v>31</v>
      </c>
    </row>
    <row r="30" spans="1:6" s="3" customFormat="1" ht="46.5" x14ac:dyDescent="0.35">
      <c r="A30" s="23" t="s">
        <v>798</v>
      </c>
      <c r="B30" s="23" t="s">
        <v>2</v>
      </c>
      <c r="C30" s="24" t="s">
        <v>799</v>
      </c>
      <c r="D30" s="25">
        <v>45981.875</v>
      </c>
      <c r="E30" s="25">
        <v>45982.25</v>
      </c>
      <c r="F30" s="24" t="s">
        <v>800</v>
      </c>
    </row>
    <row r="31" spans="1:6" s="3" customFormat="1" ht="62" x14ac:dyDescent="0.35">
      <c r="A31" s="23" t="s">
        <v>27</v>
      </c>
      <c r="B31" s="23" t="s">
        <v>5</v>
      </c>
      <c r="C31" s="24" t="s">
        <v>28</v>
      </c>
      <c r="D31" s="25">
        <v>45981.833333333299</v>
      </c>
      <c r="E31" s="25">
        <v>45982.25</v>
      </c>
      <c r="F31" s="24" t="s">
        <v>29</v>
      </c>
    </row>
    <row r="32" spans="1:6" s="3" customFormat="1" ht="46.5" x14ac:dyDescent="0.35">
      <c r="A32" s="23" t="s">
        <v>27</v>
      </c>
      <c r="B32" s="23" t="s">
        <v>4</v>
      </c>
      <c r="C32" s="24" t="s">
        <v>30</v>
      </c>
      <c r="D32" s="25">
        <v>45981.833333333299</v>
      </c>
      <c r="E32" s="25">
        <v>45982.25</v>
      </c>
      <c r="F32" s="24" t="s">
        <v>31</v>
      </c>
    </row>
    <row r="33" spans="1:6" s="3" customFormat="1" ht="46.5" x14ac:dyDescent="0.35">
      <c r="A33" s="23" t="s">
        <v>27</v>
      </c>
      <c r="B33" s="23" t="s">
        <v>4</v>
      </c>
      <c r="C33" s="24" t="s">
        <v>803</v>
      </c>
      <c r="D33" s="25">
        <v>45981.833333333299</v>
      </c>
      <c r="E33" s="25">
        <v>45982.25</v>
      </c>
      <c r="F33" s="24" t="s">
        <v>804</v>
      </c>
    </row>
    <row r="34" spans="1:6" s="3" customFormat="1" ht="46.5" x14ac:dyDescent="0.35">
      <c r="A34" s="23" t="s">
        <v>27</v>
      </c>
      <c r="B34" s="23" t="s">
        <v>5</v>
      </c>
      <c r="C34" s="24" t="s">
        <v>627</v>
      </c>
      <c r="D34" s="25">
        <v>45981.833333333299</v>
      </c>
      <c r="E34" s="25">
        <v>45982.25</v>
      </c>
      <c r="F34" s="24" t="s">
        <v>56</v>
      </c>
    </row>
    <row r="35" spans="1:6" s="3" customFormat="1" ht="46.5" x14ac:dyDescent="0.35">
      <c r="A35" s="23" t="s">
        <v>27</v>
      </c>
      <c r="B35" s="23" t="s">
        <v>5</v>
      </c>
      <c r="C35" s="24" t="s">
        <v>809</v>
      </c>
      <c r="D35" s="25">
        <v>45981.833333333299</v>
      </c>
      <c r="E35" s="25">
        <v>45982.25</v>
      </c>
      <c r="F35" s="24" t="s">
        <v>810</v>
      </c>
    </row>
    <row r="36" spans="1:6" s="3" customFormat="1" ht="93" x14ac:dyDescent="0.35">
      <c r="A36" s="23" t="s">
        <v>27</v>
      </c>
      <c r="B36" s="23" t="s">
        <v>5</v>
      </c>
      <c r="C36" s="24" t="s">
        <v>79</v>
      </c>
      <c r="D36" s="25">
        <v>45901.833333333299</v>
      </c>
      <c r="E36" s="25">
        <v>45992.25</v>
      </c>
      <c r="F36" s="24" t="s">
        <v>80</v>
      </c>
    </row>
    <row r="37" spans="1:6" s="3" customFormat="1" ht="93" x14ac:dyDescent="0.35">
      <c r="A37" s="23" t="s">
        <v>27</v>
      </c>
      <c r="B37" s="23" t="s">
        <v>4</v>
      </c>
      <c r="C37" s="24" t="s">
        <v>81</v>
      </c>
      <c r="D37" s="25">
        <v>45936.833333333299</v>
      </c>
      <c r="E37" s="25">
        <v>45992.25</v>
      </c>
      <c r="F37" s="24" t="s">
        <v>80</v>
      </c>
    </row>
    <row r="38" spans="1:6" s="3" customFormat="1" ht="93" x14ac:dyDescent="0.35">
      <c r="A38" s="23" t="s">
        <v>27</v>
      </c>
      <c r="B38" s="23" t="s">
        <v>4</v>
      </c>
      <c r="C38" s="24" t="s">
        <v>82</v>
      </c>
      <c r="D38" s="25">
        <v>45981.833333333299</v>
      </c>
      <c r="E38" s="25">
        <v>45982.25</v>
      </c>
      <c r="F38" s="24" t="s">
        <v>80</v>
      </c>
    </row>
    <row r="39" spans="1:6" s="3" customFormat="1" ht="108.5" x14ac:dyDescent="0.35">
      <c r="A39" s="23" t="s">
        <v>27</v>
      </c>
      <c r="B39" s="23" t="s">
        <v>5</v>
      </c>
      <c r="C39" s="24" t="s">
        <v>106</v>
      </c>
      <c r="D39" s="25">
        <v>45957.854166666701</v>
      </c>
      <c r="E39" s="25">
        <v>46006.229166666701</v>
      </c>
      <c r="F39" s="24" t="s">
        <v>107</v>
      </c>
    </row>
    <row r="40" spans="1:6" s="3" customFormat="1" ht="77.5" x14ac:dyDescent="0.35">
      <c r="A40" s="23" t="s">
        <v>27</v>
      </c>
      <c r="B40" s="23" t="s">
        <v>4</v>
      </c>
      <c r="C40" s="24" t="s">
        <v>649</v>
      </c>
      <c r="D40" s="25">
        <v>45981.875</v>
      </c>
      <c r="E40" s="25">
        <v>45982.25</v>
      </c>
      <c r="F40" s="24" t="s">
        <v>650</v>
      </c>
    </row>
    <row r="41" spans="1:6" s="3" customFormat="1" ht="62" x14ac:dyDescent="0.35">
      <c r="A41" s="23" t="s">
        <v>624</v>
      </c>
      <c r="B41" s="23" t="s">
        <v>4</v>
      </c>
      <c r="C41" s="24" t="s">
        <v>625</v>
      </c>
      <c r="D41" s="25">
        <v>45981.833333333299</v>
      </c>
      <c r="E41" s="25">
        <v>45982.25</v>
      </c>
      <c r="F41" s="24" t="s">
        <v>626</v>
      </c>
    </row>
    <row r="42" spans="1:6" s="3" customFormat="1" ht="62" x14ac:dyDescent="0.35">
      <c r="A42" s="23" t="s">
        <v>135</v>
      </c>
      <c r="B42" s="23" t="s">
        <v>4</v>
      </c>
      <c r="C42" s="24" t="s">
        <v>136</v>
      </c>
      <c r="D42" s="25">
        <v>45981.833333333299</v>
      </c>
      <c r="E42" s="25">
        <v>45982.25</v>
      </c>
      <c r="F42" s="24" t="s">
        <v>134</v>
      </c>
    </row>
    <row r="43" spans="1:6" s="3" customFormat="1" ht="62" x14ac:dyDescent="0.35">
      <c r="A43" s="23" t="s">
        <v>135</v>
      </c>
      <c r="B43" s="23" t="s">
        <v>4</v>
      </c>
      <c r="C43" s="24" t="s">
        <v>137</v>
      </c>
      <c r="D43" s="25">
        <v>45981.833333333299</v>
      </c>
      <c r="E43" s="25">
        <v>45982.25</v>
      </c>
      <c r="F43" s="24" t="s">
        <v>134</v>
      </c>
    </row>
    <row r="44" spans="1:6" s="3" customFormat="1" ht="62" x14ac:dyDescent="0.35">
      <c r="A44" s="23" t="s">
        <v>201</v>
      </c>
      <c r="B44" s="23" t="s">
        <v>6</v>
      </c>
      <c r="C44" s="24" t="s">
        <v>855</v>
      </c>
      <c r="D44" s="25">
        <v>45981.958333333299</v>
      </c>
      <c r="E44" s="25">
        <v>45982.25</v>
      </c>
      <c r="F44" s="24" t="s">
        <v>856</v>
      </c>
    </row>
    <row r="45" spans="1:6" s="3" customFormat="1" ht="62" x14ac:dyDescent="0.35">
      <c r="A45" s="23" t="s">
        <v>201</v>
      </c>
      <c r="B45" s="23" t="s">
        <v>6</v>
      </c>
      <c r="C45" s="24" t="s">
        <v>202</v>
      </c>
      <c r="D45" s="25">
        <v>45981.875</v>
      </c>
      <c r="E45" s="25">
        <v>45982.25</v>
      </c>
      <c r="F45" s="24" t="s">
        <v>199</v>
      </c>
    </row>
    <row r="46" spans="1:6" s="3" customFormat="1" ht="46.5" x14ac:dyDescent="0.35">
      <c r="A46" s="23" t="s">
        <v>201</v>
      </c>
      <c r="B46" s="23" t="s">
        <v>2</v>
      </c>
      <c r="C46" s="24" t="s">
        <v>857</v>
      </c>
      <c r="D46" s="25">
        <v>45981.833333333299</v>
      </c>
      <c r="E46" s="25">
        <v>45982.25</v>
      </c>
      <c r="F46" s="24" t="s">
        <v>858</v>
      </c>
    </row>
    <row r="47" spans="1:6" s="3" customFormat="1" ht="62" x14ac:dyDescent="0.35">
      <c r="A47" s="23" t="s">
        <v>182</v>
      </c>
      <c r="B47" s="23" t="s">
        <v>6</v>
      </c>
      <c r="C47" s="24" t="s">
        <v>183</v>
      </c>
      <c r="D47" s="25">
        <v>45981.833333333299</v>
      </c>
      <c r="E47" s="25">
        <v>45982.25</v>
      </c>
      <c r="F47" s="24" t="s">
        <v>180</v>
      </c>
    </row>
    <row r="48" spans="1:6" s="3" customFormat="1" ht="62" x14ac:dyDescent="0.35">
      <c r="A48" s="23" t="s">
        <v>182</v>
      </c>
      <c r="B48" s="23" t="s">
        <v>6</v>
      </c>
      <c r="C48" s="24" t="s">
        <v>184</v>
      </c>
      <c r="D48" s="25">
        <v>45981.833333333299</v>
      </c>
      <c r="E48" s="25">
        <v>45982.25</v>
      </c>
      <c r="F48" s="24" t="s">
        <v>180</v>
      </c>
    </row>
    <row r="49" spans="1:6" s="3" customFormat="1" ht="46.5" x14ac:dyDescent="0.35">
      <c r="A49" s="23" t="s">
        <v>337</v>
      </c>
      <c r="B49" s="23" t="s">
        <v>4</v>
      </c>
      <c r="C49" s="24" t="s">
        <v>338</v>
      </c>
      <c r="D49" s="25">
        <v>45932.333333333299</v>
      </c>
      <c r="E49" s="25">
        <v>45987.75</v>
      </c>
      <c r="F49" s="24" t="s">
        <v>339</v>
      </c>
    </row>
    <row r="50" spans="1:6" s="3" customFormat="1" ht="62" x14ac:dyDescent="0.35">
      <c r="A50" s="23" t="s">
        <v>323</v>
      </c>
      <c r="B50" s="23" t="s">
        <v>21</v>
      </c>
      <c r="C50" s="24" t="s">
        <v>328</v>
      </c>
      <c r="D50" s="25">
        <v>45981.833333333299</v>
      </c>
      <c r="E50" s="25">
        <v>45982.25</v>
      </c>
      <c r="F50" s="24" t="s">
        <v>329</v>
      </c>
    </row>
    <row r="51" spans="1:6" s="3" customFormat="1" ht="46.5" x14ac:dyDescent="0.35">
      <c r="A51" s="23" t="s">
        <v>323</v>
      </c>
      <c r="B51" s="23" t="s">
        <v>6</v>
      </c>
      <c r="C51" s="24" t="s">
        <v>342</v>
      </c>
      <c r="D51" s="25">
        <v>45974.916666666701</v>
      </c>
      <c r="E51" s="25">
        <v>46025.25</v>
      </c>
      <c r="F51" s="24" t="s">
        <v>343</v>
      </c>
    </row>
    <row r="52" spans="1:6" s="3" customFormat="1" ht="62" x14ac:dyDescent="0.35">
      <c r="A52" s="23" t="s">
        <v>318</v>
      </c>
      <c r="B52" s="23" t="s">
        <v>2</v>
      </c>
      <c r="C52" s="24" t="s">
        <v>716</v>
      </c>
      <c r="D52" s="25">
        <v>45981.875</v>
      </c>
      <c r="E52" s="25">
        <v>45982.25</v>
      </c>
      <c r="F52" s="24" t="s">
        <v>717</v>
      </c>
    </row>
    <row r="53" spans="1:6" s="3" customFormat="1" ht="31" x14ac:dyDescent="0.35">
      <c r="A53" s="23" t="s">
        <v>344</v>
      </c>
      <c r="B53" s="23" t="s">
        <v>6</v>
      </c>
      <c r="C53" s="24" t="s">
        <v>345</v>
      </c>
      <c r="D53" s="25">
        <v>45957.25</v>
      </c>
      <c r="E53" s="25">
        <v>45996.75</v>
      </c>
      <c r="F53" s="24" t="s">
        <v>346</v>
      </c>
    </row>
    <row r="54" spans="1:6" s="3" customFormat="1" ht="31" x14ac:dyDescent="0.35">
      <c r="A54" s="23" t="s">
        <v>344</v>
      </c>
      <c r="B54" s="23" t="s">
        <v>6</v>
      </c>
      <c r="C54" s="24" t="s">
        <v>345</v>
      </c>
      <c r="D54" s="25">
        <v>45957.25</v>
      </c>
      <c r="E54" s="25">
        <v>45996.75</v>
      </c>
      <c r="F54" s="24" t="s">
        <v>346</v>
      </c>
    </row>
    <row r="55" spans="1:6" s="3" customFormat="1" ht="46.5" x14ac:dyDescent="0.35">
      <c r="A55" s="23" t="s">
        <v>321</v>
      </c>
      <c r="B55" s="23" t="s">
        <v>5</v>
      </c>
      <c r="C55" s="24" t="s">
        <v>704</v>
      </c>
      <c r="D55" s="25">
        <v>45981.875</v>
      </c>
      <c r="E55" s="25">
        <v>45982.25</v>
      </c>
      <c r="F55" s="24" t="s">
        <v>705</v>
      </c>
    </row>
    <row r="56" spans="1:6" s="3" customFormat="1" ht="46.5" x14ac:dyDescent="0.35">
      <c r="A56" s="23" t="s">
        <v>321</v>
      </c>
      <c r="B56" s="23" t="s">
        <v>4</v>
      </c>
      <c r="C56" s="24" t="s">
        <v>713</v>
      </c>
      <c r="D56" s="25">
        <v>45981.833333333299</v>
      </c>
      <c r="E56" s="25">
        <v>45982.25</v>
      </c>
      <c r="F56" s="24" t="s">
        <v>714</v>
      </c>
    </row>
    <row r="57" spans="1:6" s="18" customFormat="1" ht="46.5" x14ac:dyDescent="0.35">
      <c r="A57" s="23" t="s">
        <v>321</v>
      </c>
      <c r="B57" s="23" t="s">
        <v>5</v>
      </c>
      <c r="C57" s="24" t="s">
        <v>715</v>
      </c>
      <c r="D57" s="25">
        <v>45981.833333333299</v>
      </c>
      <c r="E57" s="25">
        <v>45982.25</v>
      </c>
      <c r="F57" s="24" t="s">
        <v>714</v>
      </c>
    </row>
    <row r="58" spans="1:6" s="3" customFormat="1" ht="77.5" x14ac:dyDescent="0.35">
      <c r="A58" s="23" t="s">
        <v>361</v>
      </c>
      <c r="B58" s="23" t="s">
        <v>21</v>
      </c>
      <c r="C58" s="24" t="s">
        <v>550</v>
      </c>
      <c r="D58" s="25">
        <v>45981.916666666701</v>
      </c>
      <c r="E58" s="25">
        <v>45982.229166666701</v>
      </c>
      <c r="F58" s="24" t="s">
        <v>551</v>
      </c>
    </row>
    <row r="59" spans="1:6" s="3" customFormat="1" ht="77.5" x14ac:dyDescent="0.35">
      <c r="A59" s="23" t="s">
        <v>361</v>
      </c>
      <c r="B59" s="23" t="s">
        <v>6</v>
      </c>
      <c r="C59" s="24" t="s">
        <v>552</v>
      </c>
      <c r="D59" s="25">
        <v>45981.916666666701</v>
      </c>
      <c r="E59" s="25">
        <v>45982.229166666701</v>
      </c>
      <c r="F59" s="24" t="s">
        <v>551</v>
      </c>
    </row>
    <row r="60" spans="1:6" s="3" customFormat="1" ht="77.5" x14ac:dyDescent="0.35">
      <c r="A60" s="23" t="s">
        <v>361</v>
      </c>
      <c r="B60" s="23" t="s">
        <v>6</v>
      </c>
      <c r="C60" s="24" t="s">
        <v>553</v>
      </c>
      <c r="D60" s="25">
        <v>45981.916666666701</v>
      </c>
      <c r="E60" s="25">
        <v>45982.229166666701</v>
      </c>
      <c r="F60" s="24" t="s">
        <v>551</v>
      </c>
    </row>
    <row r="61" spans="1:6" s="3" customFormat="1" ht="62" x14ac:dyDescent="0.35">
      <c r="A61" s="23" t="s">
        <v>361</v>
      </c>
      <c r="B61" s="23" t="s">
        <v>2</v>
      </c>
      <c r="C61" s="24" t="s">
        <v>612</v>
      </c>
      <c r="D61" s="25">
        <v>45981.916666666701</v>
      </c>
      <c r="E61" s="25">
        <v>45982.229166666701</v>
      </c>
      <c r="F61" s="24" t="s">
        <v>613</v>
      </c>
    </row>
    <row r="62" spans="1:6" s="3" customFormat="1" ht="46.5" x14ac:dyDescent="0.35">
      <c r="A62" s="23" t="s">
        <v>305</v>
      </c>
      <c r="B62" s="23" t="s">
        <v>6</v>
      </c>
      <c r="C62" s="24" t="s">
        <v>699</v>
      </c>
      <c r="D62" s="25">
        <v>45981.875</v>
      </c>
      <c r="E62" s="25">
        <v>45982.25</v>
      </c>
      <c r="F62" s="24" t="s">
        <v>700</v>
      </c>
    </row>
    <row r="63" spans="1:6" s="3" customFormat="1" ht="46.5" x14ac:dyDescent="0.35">
      <c r="A63" s="23" t="s">
        <v>305</v>
      </c>
      <c r="B63" s="23" t="s">
        <v>6</v>
      </c>
      <c r="C63" s="24" t="s">
        <v>701</v>
      </c>
      <c r="D63" s="25">
        <v>45981.875</v>
      </c>
      <c r="E63" s="25">
        <v>45982.25</v>
      </c>
      <c r="F63" s="24" t="s">
        <v>700</v>
      </c>
    </row>
    <row r="64" spans="1:6" s="3" customFormat="1" ht="62" x14ac:dyDescent="0.35">
      <c r="A64" s="23" t="s">
        <v>305</v>
      </c>
      <c r="B64" s="23" t="s">
        <v>6</v>
      </c>
      <c r="C64" s="24" t="s">
        <v>738</v>
      </c>
      <c r="D64" s="25">
        <v>45981.916666666701</v>
      </c>
      <c r="E64" s="25">
        <v>45982.229166666701</v>
      </c>
      <c r="F64" s="24" t="s">
        <v>739</v>
      </c>
    </row>
    <row r="65" spans="1:6" s="3" customFormat="1" ht="46.5" x14ac:dyDescent="0.35">
      <c r="A65" s="23" t="s">
        <v>387</v>
      </c>
      <c r="B65" s="23" t="s">
        <v>5</v>
      </c>
      <c r="C65" s="24" t="s">
        <v>908</v>
      </c>
      <c r="D65" s="25">
        <v>45981.854166666701</v>
      </c>
      <c r="E65" s="25">
        <v>45982.25</v>
      </c>
      <c r="F65" s="24" t="s">
        <v>909</v>
      </c>
    </row>
    <row r="66" spans="1:6" s="3" customFormat="1" ht="62" x14ac:dyDescent="0.35">
      <c r="A66" s="23" t="s">
        <v>311</v>
      </c>
      <c r="B66" s="23" t="s">
        <v>21</v>
      </c>
      <c r="C66" s="24" t="s">
        <v>751</v>
      </c>
      <c r="D66" s="25">
        <v>45981.833333333299</v>
      </c>
      <c r="E66" s="25">
        <v>45982.25</v>
      </c>
      <c r="F66" s="24" t="s">
        <v>752</v>
      </c>
    </row>
    <row r="67" spans="1:6" s="3" customFormat="1" ht="46.5" x14ac:dyDescent="0.35">
      <c r="A67" s="23" t="s">
        <v>308</v>
      </c>
      <c r="B67" s="23" t="s">
        <v>5</v>
      </c>
      <c r="C67" s="24" t="s">
        <v>309</v>
      </c>
      <c r="D67" s="25">
        <v>45981.875</v>
      </c>
      <c r="E67" s="25">
        <v>45982.25</v>
      </c>
      <c r="F67" s="24" t="s">
        <v>310</v>
      </c>
    </row>
    <row r="68" spans="1:6" s="3" customFormat="1" ht="62" x14ac:dyDescent="0.35">
      <c r="A68" s="23" t="s">
        <v>889</v>
      </c>
      <c r="B68" s="23" t="s">
        <v>6</v>
      </c>
      <c r="C68" s="24" t="s">
        <v>890</v>
      </c>
      <c r="D68" s="25">
        <v>45981.875</v>
      </c>
      <c r="E68" s="25">
        <v>45982.25</v>
      </c>
      <c r="F68" s="24" t="s">
        <v>891</v>
      </c>
    </row>
    <row r="69" spans="1:6" s="3" customFormat="1" ht="31" x14ac:dyDescent="0.35">
      <c r="A69" s="23" t="s">
        <v>277</v>
      </c>
      <c r="B69" s="23" t="s">
        <v>6</v>
      </c>
      <c r="C69" s="24" t="s">
        <v>895</v>
      </c>
      <c r="D69" s="25">
        <v>45981.875</v>
      </c>
      <c r="E69" s="25">
        <v>45982.25</v>
      </c>
      <c r="F69" s="24" t="s">
        <v>896</v>
      </c>
    </row>
    <row r="70" spans="1:6" s="3" customFormat="1" ht="46.5" x14ac:dyDescent="0.35">
      <c r="A70" s="23" t="s">
        <v>422</v>
      </c>
      <c r="B70" s="23" t="s">
        <v>21</v>
      </c>
      <c r="C70" s="24" t="s">
        <v>769</v>
      </c>
      <c r="D70" s="25">
        <v>45981.833333333299</v>
      </c>
      <c r="E70" s="25">
        <v>45982.25</v>
      </c>
      <c r="F70" s="24" t="s">
        <v>770</v>
      </c>
    </row>
    <row r="71" spans="1:6" s="3" customFormat="1" ht="62" x14ac:dyDescent="0.35">
      <c r="A71" s="23" t="s">
        <v>408</v>
      </c>
      <c r="B71" s="23" t="s">
        <v>21</v>
      </c>
      <c r="C71" s="24" t="s">
        <v>409</v>
      </c>
      <c r="D71" s="25">
        <v>45981.854166666701</v>
      </c>
      <c r="E71" s="25">
        <v>45982.25</v>
      </c>
      <c r="F71" s="24" t="s">
        <v>410</v>
      </c>
    </row>
    <row r="72" spans="1:6" s="3" customFormat="1" ht="108.5" x14ac:dyDescent="0.35">
      <c r="A72" s="23" t="s">
        <v>116</v>
      </c>
      <c r="B72" s="23" t="s">
        <v>21</v>
      </c>
      <c r="C72" s="24" t="s">
        <v>743</v>
      </c>
      <c r="D72" s="25">
        <v>45981.854166666701</v>
      </c>
      <c r="E72" s="25">
        <v>45982.208333333299</v>
      </c>
      <c r="F72" s="24" t="s">
        <v>744</v>
      </c>
    </row>
    <row r="73" spans="1:6" s="3" customFormat="1" ht="46.5" x14ac:dyDescent="0.35">
      <c r="A73" s="23" t="s">
        <v>116</v>
      </c>
      <c r="B73" s="23" t="s">
        <v>4</v>
      </c>
      <c r="C73" s="24" t="s">
        <v>391</v>
      </c>
      <c r="D73" s="25">
        <v>45981.833333333299</v>
      </c>
      <c r="E73" s="25">
        <v>45982.25</v>
      </c>
      <c r="F73" s="24" t="s">
        <v>392</v>
      </c>
    </row>
    <row r="74" spans="1:6" s="3" customFormat="1" ht="62" x14ac:dyDescent="0.35">
      <c r="A74" s="23" t="s">
        <v>116</v>
      </c>
      <c r="B74" s="23" t="s">
        <v>5</v>
      </c>
      <c r="C74" s="24" t="s">
        <v>393</v>
      </c>
      <c r="D74" s="25">
        <v>45981.833333333299</v>
      </c>
      <c r="E74" s="25">
        <v>45982.25</v>
      </c>
      <c r="F74" s="24" t="s">
        <v>394</v>
      </c>
    </row>
    <row r="75" spans="1:6" s="3" customFormat="1" ht="46.5" x14ac:dyDescent="0.35">
      <c r="A75" s="23" t="s">
        <v>116</v>
      </c>
      <c r="B75" s="23" t="s">
        <v>5</v>
      </c>
      <c r="C75" s="24" t="s">
        <v>747</v>
      </c>
      <c r="D75" s="25">
        <v>45981.833333333299</v>
      </c>
      <c r="E75" s="25">
        <v>45982.25</v>
      </c>
      <c r="F75" s="24" t="s">
        <v>748</v>
      </c>
    </row>
    <row r="76" spans="1:6" s="3" customFormat="1" ht="77.5" x14ac:dyDescent="0.35">
      <c r="A76" s="23" t="s">
        <v>116</v>
      </c>
      <c r="B76" s="23" t="s">
        <v>5</v>
      </c>
      <c r="C76" s="24" t="s">
        <v>749</v>
      </c>
      <c r="D76" s="25">
        <v>45981.833333333299</v>
      </c>
      <c r="E76" s="25">
        <v>45982.25</v>
      </c>
      <c r="F76" s="24" t="s">
        <v>750</v>
      </c>
    </row>
    <row r="77" spans="1:6" s="3" customFormat="1" ht="77.5" x14ac:dyDescent="0.35">
      <c r="A77" s="23" t="s">
        <v>116</v>
      </c>
      <c r="B77" s="23" t="s">
        <v>6</v>
      </c>
      <c r="C77" s="24" t="s">
        <v>919</v>
      </c>
      <c r="D77" s="25">
        <v>45981.875</v>
      </c>
      <c r="E77" s="25">
        <v>45982.25</v>
      </c>
      <c r="F77" s="24" t="s">
        <v>452</v>
      </c>
    </row>
    <row r="78" spans="1:6" s="3" customFormat="1" ht="46.5" x14ac:dyDescent="0.35">
      <c r="A78" s="23" t="s">
        <v>562</v>
      </c>
      <c r="B78" s="23" t="s">
        <v>2</v>
      </c>
      <c r="C78" s="24" t="s">
        <v>563</v>
      </c>
      <c r="D78" s="25">
        <v>45981.833333333299</v>
      </c>
      <c r="E78" s="25">
        <v>45982.25</v>
      </c>
      <c r="F78" s="24" t="s">
        <v>564</v>
      </c>
    </row>
    <row r="79" spans="1:6" s="3" customFormat="1" ht="93" x14ac:dyDescent="0.35">
      <c r="A79" s="23" t="s">
        <v>75</v>
      </c>
      <c r="B79" s="23" t="s">
        <v>2</v>
      </c>
      <c r="C79" s="24" t="s">
        <v>639</v>
      </c>
      <c r="D79" s="25">
        <v>45981.833333333299</v>
      </c>
      <c r="E79" s="25">
        <v>45982.25</v>
      </c>
      <c r="F79" s="24" t="s">
        <v>77</v>
      </c>
    </row>
    <row r="80" spans="1:6" s="3" customFormat="1" ht="93" x14ac:dyDescent="0.35">
      <c r="A80" s="23" t="s">
        <v>75</v>
      </c>
      <c r="B80" s="23" t="s">
        <v>2</v>
      </c>
      <c r="C80" s="24" t="s">
        <v>640</v>
      </c>
      <c r="D80" s="25">
        <v>45981.833333333299</v>
      </c>
      <c r="E80" s="25">
        <v>45982.25</v>
      </c>
      <c r="F80" s="24" t="s">
        <v>77</v>
      </c>
    </row>
    <row r="81" spans="1:6" s="3" customFormat="1" ht="93" x14ac:dyDescent="0.35">
      <c r="A81" s="23" t="s">
        <v>75</v>
      </c>
      <c r="B81" s="23" t="s">
        <v>2</v>
      </c>
      <c r="C81" s="24" t="s">
        <v>99</v>
      </c>
      <c r="D81" s="25">
        <v>45981.833333333299</v>
      </c>
      <c r="E81" s="25">
        <v>45982.25</v>
      </c>
      <c r="F81" s="24" t="s">
        <v>100</v>
      </c>
    </row>
    <row r="82" spans="1:6" s="3" customFormat="1" ht="77.5" x14ac:dyDescent="0.35">
      <c r="A82" s="23" t="s">
        <v>52</v>
      </c>
      <c r="B82" s="23" t="s">
        <v>4</v>
      </c>
      <c r="C82" s="24" t="s">
        <v>805</v>
      </c>
      <c r="D82" s="25">
        <v>45981.833333333299</v>
      </c>
      <c r="E82" s="25">
        <v>45982.25</v>
      </c>
      <c r="F82" s="24" t="s">
        <v>483</v>
      </c>
    </row>
    <row r="83" spans="1:6" s="3" customFormat="1" ht="62" x14ac:dyDescent="0.35">
      <c r="A83" s="23" t="s">
        <v>816</v>
      </c>
      <c r="B83" s="23" t="s">
        <v>4</v>
      </c>
      <c r="C83" s="24" t="s">
        <v>817</v>
      </c>
      <c r="D83" s="25">
        <v>45981.833333333299</v>
      </c>
      <c r="E83" s="25">
        <v>45982.25</v>
      </c>
      <c r="F83" s="24" t="s">
        <v>818</v>
      </c>
    </row>
    <row r="84" spans="1:6" s="3" customFormat="1" ht="46.5" x14ac:dyDescent="0.35">
      <c r="A84" s="23" t="s">
        <v>95</v>
      </c>
      <c r="B84" s="23" t="s">
        <v>6</v>
      </c>
      <c r="C84" s="24" t="s">
        <v>646</v>
      </c>
      <c r="D84" s="25">
        <v>45981.833333333299</v>
      </c>
      <c r="E84" s="25">
        <v>45982.25</v>
      </c>
      <c r="F84" s="24" t="s">
        <v>647</v>
      </c>
    </row>
    <row r="85" spans="1:6" s="3" customFormat="1" ht="93" x14ac:dyDescent="0.35">
      <c r="A85" s="23" t="s">
        <v>83</v>
      </c>
      <c r="B85" s="23" t="s">
        <v>2</v>
      </c>
      <c r="C85" s="24" t="s">
        <v>827</v>
      </c>
      <c r="D85" s="25">
        <v>45981.541666666701</v>
      </c>
      <c r="E85" s="25">
        <v>45982.25</v>
      </c>
      <c r="F85" s="24" t="s">
        <v>642</v>
      </c>
    </row>
    <row r="86" spans="1:6" s="3" customFormat="1" ht="93" x14ac:dyDescent="0.35">
      <c r="A86" s="23" t="s">
        <v>83</v>
      </c>
      <c r="B86" s="23" t="s">
        <v>2</v>
      </c>
      <c r="C86" s="24" t="s">
        <v>828</v>
      </c>
      <c r="D86" s="25">
        <v>45981.833333333299</v>
      </c>
      <c r="E86" s="25">
        <v>45982.25</v>
      </c>
      <c r="F86" s="24" t="s">
        <v>642</v>
      </c>
    </row>
    <row r="87" spans="1:6" s="3" customFormat="1" ht="93" x14ac:dyDescent="0.35">
      <c r="A87" s="23" t="s">
        <v>83</v>
      </c>
      <c r="B87" s="23" t="s">
        <v>2</v>
      </c>
      <c r="C87" s="24" t="s">
        <v>829</v>
      </c>
      <c r="D87" s="25">
        <v>45981.833333333299</v>
      </c>
      <c r="E87" s="25">
        <v>45982.25</v>
      </c>
      <c r="F87" s="24" t="s">
        <v>89</v>
      </c>
    </row>
    <row r="88" spans="1:6" s="3" customFormat="1" ht="77.5" x14ac:dyDescent="0.35">
      <c r="A88" s="23" t="s">
        <v>83</v>
      </c>
      <c r="B88" s="23" t="s">
        <v>6</v>
      </c>
      <c r="C88" s="24" t="s">
        <v>427</v>
      </c>
      <c r="D88" s="25">
        <v>45981.833333333299</v>
      </c>
      <c r="E88" s="25">
        <v>45982.25</v>
      </c>
      <c r="F88" s="24" t="s">
        <v>428</v>
      </c>
    </row>
    <row r="89" spans="1:6" s="3" customFormat="1" ht="77.5" x14ac:dyDescent="0.35">
      <c r="A89" s="23" t="s">
        <v>83</v>
      </c>
      <c r="B89" s="23" t="s">
        <v>2</v>
      </c>
      <c r="C89" s="24" t="s">
        <v>429</v>
      </c>
      <c r="D89" s="25">
        <v>45981.833333333299</v>
      </c>
      <c r="E89" s="25">
        <v>45982.208333333299</v>
      </c>
      <c r="F89" s="24" t="s">
        <v>428</v>
      </c>
    </row>
    <row r="90" spans="1:6" s="3" customFormat="1" ht="62" x14ac:dyDescent="0.35">
      <c r="A90" s="23" t="s">
        <v>20</v>
      </c>
      <c r="B90" s="23" t="s">
        <v>5</v>
      </c>
      <c r="C90" s="24" t="s">
        <v>26</v>
      </c>
      <c r="D90" s="25">
        <v>45981.833333333299</v>
      </c>
      <c r="E90" s="25">
        <v>45982.25</v>
      </c>
      <c r="F90" s="24" t="s">
        <v>25</v>
      </c>
    </row>
    <row r="91" spans="1:6" s="3" customFormat="1" ht="62" x14ac:dyDescent="0.35">
      <c r="A91" s="23" t="s">
        <v>20</v>
      </c>
      <c r="B91" s="23" t="s">
        <v>21</v>
      </c>
      <c r="C91" s="24" t="s">
        <v>476</v>
      </c>
      <c r="D91" s="25">
        <v>45981.833333333299</v>
      </c>
      <c r="E91" s="25">
        <v>45982.25</v>
      </c>
      <c r="F91" s="24" t="s">
        <v>477</v>
      </c>
    </row>
    <row r="92" spans="1:6" s="3" customFormat="1" ht="62" x14ac:dyDescent="0.35">
      <c r="A92" s="23" t="s">
        <v>20</v>
      </c>
      <c r="B92" s="23" t="s">
        <v>4</v>
      </c>
      <c r="C92" s="24" t="s">
        <v>24</v>
      </c>
      <c r="D92" s="25">
        <v>45978.833333333299</v>
      </c>
      <c r="E92" s="25">
        <v>46102.25</v>
      </c>
      <c r="F92" s="24" t="s">
        <v>25</v>
      </c>
    </row>
    <row r="93" spans="1:6" s="3" customFormat="1" ht="62" x14ac:dyDescent="0.35">
      <c r="A93" s="23" t="s">
        <v>20</v>
      </c>
      <c r="B93" s="23" t="s">
        <v>21</v>
      </c>
      <c r="C93" s="24" t="s">
        <v>622</v>
      </c>
      <c r="D93" s="25">
        <v>45981.833333333299</v>
      </c>
      <c r="E93" s="25">
        <v>45982.25</v>
      </c>
      <c r="F93" s="24" t="s">
        <v>623</v>
      </c>
    </row>
    <row r="94" spans="1:6" s="3" customFormat="1" ht="77.5" x14ac:dyDescent="0.35">
      <c r="A94" s="23" t="s">
        <v>20</v>
      </c>
      <c r="B94" s="23" t="s">
        <v>21</v>
      </c>
      <c r="C94" s="24" t="s">
        <v>38</v>
      </c>
      <c r="D94" s="25">
        <v>45981.833333333299</v>
      </c>
      <c r="E94" s="25">
        <v>45982.25</v>
      </c>
      <c r="F94" s="24" t="s">
        <v>39</v>
      </c>
    </row>
    <row r="95" spans="1:6" s="3" customFormat="1" ht="62" x14ac:dyDescent="0.35">
      <c r="A95" s="23" t="s">
        <v>20</v>
      </c>
      <c r="B95" s="23" t="s">
        <v>21</v>
      </c>
      <c r="C95" s="24" t="s">
        <v>801</v>
      </c>
      <c r="D95" s="25">
        <v>45981.833333333299</v>
      </c>
      <c r="E95" s="25">
        <v>45982.25</v>
      </c>
      <c r="F95" s="24" t="s">
        <v>802</v>
      </c>
    </row>
    <row r="96" spans="1:6" s="3" customFormat="1" ht="46.5" x14ac:dyDescent="0.35">
      <c r="A96" s="23" t="s">
        <v>20</v>
      </c>
      <c r="B96" s="23" t="s">
        <v>4</v>
      </c>
      <c r="C96" s="24" t="s">
        <v>819</v>
      </c>
      <c r="D96" s="25">
        <v>45981.875</v>
      </c>
      <c r="E96" s="25">
        <v>45981.979166666701</v>
      </c>
      <c r="F96" s="24" t="s">
        <v>820</v>
      </c>
    </row>
    <row r="97" spans="1:6" s="3" customFormat="1" ht="46.5" x14ac:dyDescent="0.35">
      <c r="A97" s="23" t="s">
        <v>20</v>
      </c>
      <c r="B97" s="23" t="s">
        <v>5</v>
      </c>
      <c r="C97" s="24" t="s">
        <v>821</v>
      </c>
      <c r="D97" s="25">
        <v>45981.979166666701</v>
      </c>
      <c r="E97" s="25">
        <v>45982.1875</v>
      </c>
      <c r="F97" s="24" t="s">
        <v>820</v>
      </c>
    </row>
    <row r="98" spans="1:6" s="3" customFormat="1" ht="77.5" x14ac:dyDescent="0.35">
      <c r="A98" s="23" t="s">
        <v>445</v>
      </c>
      <c r="B98" s="23" t="s">
        <v>21</v>
      </c>
      <c r="C98" s="24" t="s">
        <v>446</v>
      </c>
      <c r="D98" s="25">
        <v>45981.833333333299</v>
      </c>
      <c r="E98" s="25">
        <v>45982.25</v>
      </c>
      <c r="F98" s="24" t="s">
        <v>447</v>
      </c>
    </row>
    <row r="99" spans="1:6" s="18" customFormat="1" ht="77.5" x14ac:dyDescent="0.35">
      <c r="A99" s="23" t="s">
        <v>445</v>
      </c>
      <c r="B99" s="23" t="s">
        <v>4</v>
      </c>
      <c r="C99" s="24" t="s">
        <v>782</v>
      </c>
      <c r="D99" s="25">
        <v>45981.833333333299</v>
      </c>
      <c r="E99" s="25">
        <v>45982.25</v>
      </c>
      <c r="F99" s="24" t="s">
        <v>447</v>
      </c>
    </row>
    <row r="100" spans="1:6" s="3" customFormat="1" ht="62" x14ac:dyDescent="0.35">
      <c r="A100" s="23" t="s">
        <v>445</v>
      </c>
      <c r="B100" s="23" t="s">
        <v>5</v>
      </c>
      <c r="C100" s="24" t="s">
        <v>474</v>
      </c>
      <c r="D100" s="25">
        <v>45981.833333333299</v>
      </c>
      <c r="E100" s="25">
        <v>45982.208333333299</v>
      </c>
      <c r="F100" s="24" t="s">
        <v>475</v>
      </c>
    </row>
    <row r="101" spans="1:6" s="3" customFormat="1" ht="46.5" x14ac:dyDescent="0.35">
      <c r="A101" s="23" t="s">
        <v>445</v>
      </c>
      <c r="B101" s="23" t="s">
        <v>4</v>
      </c>
      <c r="C101" s="24" t="s">
        <v>922</v>
      </c>
      <c r="D101" s="25">
        <v>45981.791666666701</v>
      </c>
      <c r="E101" s="25">
        <v>45982.208333333299</v>
      </c>
      <c r="F101" s="24" t="s">
        <v>923</v>
      </c>
    </row>
    <row r="102" spans="1:6" s="3" customFormat="1" ht="62" x14ac:dyDescent="0.35">
      <c r="A102" s="23" t="s">
        <v>795</v>
      </c>
      <c r="B102" s="23" t="s">
        <v>4</v>
      </c>
      <c r="C102" s="24" t="s">
        <v>796</v>
      </c>
      <c r="D102" s="25">
        <v>45981.791666666701</v>
      </c>
      <c r="E102" s="25">
        <v>45982.208333333299</v>
      </c>
      <c r="F102" s="24" t="s">
        <v>797</v>
      </c>
    </row>
    <row r="103" spans="1:6" s="6" customFormat="1" ht="93" x14ac:dyDescent="0.35">
      <c r="A103" s="23" t="s">
        <v>90</v>
      </c>
      <c r="B103" s="23" t="s">
        <v>5</v>
      </c>
      <c r="C103" s="24" t="s">
        <v>498</v>
      </c>
      <c r="D103" s="25">
        <v>45804.833333333299</v>
      </c>
      <c r="E103" s="25">
        <v>45985.25</v>
      </c>
      <c r="F103" s="24" t="s">
        <v>92</v>
      </c>
    </row>
    <row r="104" spans="1:6" s="6" customFormat="1" ht="93" x14ac:dyDescent="0.35">
      <c r="A104" s="23" t="s">
        <v>90</v>
      </c>
      <c r="B104" s="23" t="s">
        <v>4</v>
      </c>
      <c r="C104" s="24" t="s">
        <v>499</v>
      </c>
      <c r="D104" s="25">
        <v>45981.833333333299</v>
      </c>
      <c r="E104" s="25">
        <v>45982.25</v>
      </c>
      <c r="F104" s="24" t="s">
        <v>92</v>
      </c>
    </row>
    <row r="105" spans="1:6" s="6" customFormat="1" ht="93" x14ac:dyDescent="0.35">
      <c r="A105" s="23" t="s">
        <v>90</v>
      </c>
      <c r="B105" s="23" t="s">
        <v>5</v>
      </c>
      <c r="C105" s="24" t="s">
        <v>831</v>
      </c>
      <c r="D105" s="25">
        <v>45981.833333333299</v>
      </c>
      <c r="E105" s="25">
        <v>45982.208333333299</v>
      </c>
      <c r="F105" s="24" t="s">
        <v>832</v>
      </c>
    </row>
    <row r="106" spans="1:6" s="6" customFormat="1" ht="46.5" x14ac:dyDescent="0.35">
      <c r="A106" s="23" t="s">
        <v>283</v>
      </c>
      <c r="B106" s="23" t="s">
        <v>6</v>
      </c>
      <c r="C106" s="24" t="s">
        <v>880</v>
      </c>
      <c r="D106" s="25">
        <v>45981.875</v>
      </c>
      <c r="E106" s="25">
        <v>45982.208333333299</v>
      </c>
      <c r="F106" s="24" t="s">
        <v>881</v>
      </c>
    </row>
    <row r="107" spans="1:6" s="6" customFormat="1" ht="77.5" x14ac:dyDescent="0.35">
      <c r="A107" s="23" t="s">
        <v>290</v>
      </c>
      <c r="B107" s="23" t="s">
        <v>21</v>
      </c>
      <c r="C107" s="24" t="s">
        <v>291</v>
      </c>
      <c r="D107" s="25">
        <v>45981.833333333299</v>
      </c>
      <c r="E107" s="25">
        <v>45982.25</v>
      </c>
      <c r="F107" s="24" t="s">
        <v>292</v>
      </c>
    </row>
    <row r="108" spans="1:6" s="6" customFormat="1" ht="93" x14ac:dyDescent="0.35">
      <c r="A108" s="23" t="s">
        <v>154</v>
      </c>
      <c r="B108" s="23" t="s">
        <v>5</v>
      </c>
      <c r="C108" s="24" t="s">
        <v>155</v>
      </c>
      <c r="D108" s="25">
        <v>45981.833333333299</v>
      </c>
      <c r="E108" s="25">
        <v>45982.25</v>
      </c>
      <c r="F108" s="24" t="s">
        <v>156</v>
      </c>
    </row>
    <row r="109" spans="1:6" s="6" customFormat="1" ht="93" x14ac:dyDescent="0.35">
      <c r="A109" s="23" t="s">
        <v>154</v>
      </c>
      <c r="B109" s="23" t="s">
        <v>4</v>
      </c>
      <c r="C109" s="24" t="s">
        <v>157</v>
      </c>
      <c r="D109" s="25">
        <v>45981.833333333299</v>
      </c>
      <c r="E109" s="25">
        <v>45982.25</v>
      </c>
      <c r="F109" s="24" t="s">
        <v>156</v>
      </c>
    </row>
    <row r="110" spans="1:6" s="6" customFormat="1" ht="93" x14ac:dyDescent="0.35">
      <c r="A110" s="23" t="s">
        <v>154</v>
      </c>
      <c r="B110" s="23" t="s">
        <v>4</v>
      </c>
      <c r="C110" s="24" t="s">
        <v>158</v>
      </c>
      <c r="D110" s="25">
        <v>45981.833333333299</v>
      </c>
      <c r="E110" s="25">
        <v>45982.25</v>
      </c>
      <c r="F110" s="24" t="s">
        <v>156</v>
      </c>
    </row>
    <row r="111" spans="1:6" s="6" customFormat="1" ht="93" x14ac:dyDescent="0.35">
      <c r="A111" s="23" t="s">
        <v>154</v>
      </c>
      <c r="B111" s="23" t="s">
        <v>4</v>
      </c>
      <c r="C111" s="24" t="s">
        <v>159</v>
      </c>
      <c r="D111" s="25">
        <v>45981.833333333299</v>
      </c>
      <c r="E111" s="25">
        <v>45982.25</v>
      </c>
      <c r="F111" s="24" t="s">
        <v>156</v>
      </c>
    </row>
    <row r="112" spans="1:6" s="6" customFormat="1" ht="93" x14ac:dyDescent="0.35">
      <c r="A112" s="23" t="s">
        <v>154</v>
      </c>
      <c r="B112" s="23" t="s">
        <v>4</v>
      </c>
      <c r="C112" s="24" t="s">
        <v>160</v>
      </c>
      <c r="D112" s="25">
        <v>45981.833333333299</v>
      </c>
      <c r="E112" s="25">
        <v>45982.25</v>
      </c>
      <c r="F112" s="24" t="s">
        <v>156</v>
      </c>
    </row>
    <row r="113" spans="1:6" s="6" customFormat="1" ht="93" x14ac:dyDescent="0.35">
      <c r="A113" s="23" t="s">
        <v>154</v>
      </c>
      <c r="B113" s="23" t="s">
        <v>5</v>
      </c>
      <c r="C113" s="24" t="s">
        <v>161</v>
      </c>
      <c r="D113" s="25">
        <v>45981.833333333299</v>
      </c>
      <c r="E113" s="25">
        <v>45982.25</v>
      </c>
      <c r="F113" s="24" t="s">
        <v>156</v>
      </c>
    </row>
    <row r="114" spans="1:6" s="14" customFormat="1" ht="93" x14ac:dyDescent="0.35">
      <c r="A114" s="23" t="s">
        <v>154</v>
      </c>
      <c r="B114" s="23" t="s">
        <v>5</v>
      </c>
      <c r="C114" s="24" t="s">
        <v>162</v>
      </c>
      <c r="D114" s="25">
        <v>45981.833333333299</v>
      </c>
      <c r="E114" s="25">
        <v>45982.25</v>
      </c>
      <c r="F114" s="24" t="s">
        <v>156</v>
      </c>
    </row>
    <row r="115" spans="1:6" s="6" customFormat="1" ht="93" x14ac:dyDescent="0.35">
      <c r="A115" s="23" t="s">
        <v>154</v>
      </c>
      <c r="B115" s="23" t="s">
        <v>5</v>
      </c>
      <c r="C115" s="24" t="s">
        <v>163</v>
      </c>
      <c r="D115" s="25">
        <v>45981.833333333299</v>
      </c>
      <c r="E115" s="25">
        <v>45982.25</v>
      </c>
      <c r="F115" s="24" t="s">
        <v>156</v>
      </c>
    </row>
    <row r="116" spans="1:6" s="6" customFormat="1" ht="62" x14ac:dyDescent="0.35">
      <c r="A116" s="23" t="s">
        <v>154</v>
      </c>
      <c r="B116" s="23" t="s">
        <v>5</v>
      </c>
      <c r="C116" s="24" t="s">
        <v>835</v>
      </c>
      <c r="D116" s="25">
        <v>45981.875</v>
      </c>
      <c r="E116" s="25">
        <v>45982.208333333299</v>
      </c>
      <c r="F116" s="24" t="s">
        <v>836</v>
      </c>
    </row>
    <row r="117" spans="1:6" s="6" customFormat="1" ht="77.5" x14ac:dyDescent="0.35">
      <c r="A117" s="23" t="s">
        <v>154</v>
      </c>
      <c r="B117" s="23" t="s">
        <v>4</v>
      </c>
      <c r="C117" s="24" t="s">
        <v>843</v>
      </c>
      <c r="D117" s="25">
        <v>45981.916666666701</v>
      </c>
      <c r="E117" s="25">
        <v>45982.208333333299</v>
      </c>
      <c r="F117" s="24" t="s">
        <v>844</v>
      </c>
    </row>
    <row r="118" spans="1:6" s="6" customFormat="1" ht="77.5" x14ac:dyDescent="0.35">
      <c r="A118" s="23" t="s">
        <v>833</v>
      </c>
      <c r="B118" s="23" t="s">
        <v>2</v>
      </c>
      <c r="C118" s="24" t="s">
        <v>834</v>
      </c>
      <c r="D118" s="25">
        <v>45981.833333333299</v>
      </c>
      <c r="E118" s="25">
        <v>45982.25</v>
      </c>
      <c r="F118" s="24" t="s">
        <v>127</v>
      </c>
    </row>
    <row r="119" spans="1:6" s="6" customFormat="1" ht="62" x14ac:dyDescent="0.35">
      <c r="A119" s="23" t="s">
        <v>208</v>
      </c>
      <c r="B119" s="23" t="s">
        <v>5</v>
      </c>
      <c r="C119" s="24" t="s">
        <v>845</v>
      </c>
      <c r="D119" s="25">
        <v>45981.833333333299</v>
      </c>
      <c r="E119" s="25">
        <v>45982.25</v>
      </c>
      <c r="F119" s="24" t="s">
        <v>846</v>
      </c>
    </row>
    <row r="120" spans="1:6" s="6" customFormat="1" ht="62" x14ac:dyDescent="0.35">
      <c r="A120" s="23" t="s">
        <v>208</v>
      </c>
      <c r="B120" s="23" t="s">
        <v>5</v>
      </c>
      <c r="C120" s="24" t="s">
        <v>847</v>
      </c>
      <c r="D120" s="25">
        <v>45981.833333333299</v>
      </c>
      <c r="E120" s="25">
        <v>45982.25</v>
      </c>
      <c r="F120" s="24" t="s">
        <v>846</v>
      </c>
    </row>
    <row r="121" spans="1:6" s="6" customFormat="1" ht="62" x14ac:dyDescent="0.35">
      <c r="A121" s="23" t="s">
        <v>208</v>
      </c>
      <c r="B121" s="23" t="s">
        <v>5</v>
      </c>
      <c r="C121" s="24" t="s">
        <v>209</v>
      </c>
      <c r="D121" s="25">
        <v>45981.854166666701</v>
      </c>
      <c r="E121" s="25">
        <v>45982.25</v>
      </c>
      <c r="F121" s="24" t="s">
        <v>210</v>
      </c>
    </row>
    <row r="122" spans="1:6" s="6" customFormat="1" ht="93" x14ac:dyDescent="0.35">
      <c r="A122" s="23" t="s">
        <v>176</v>
      </c>
      <c r="B122" s="23" t="s">
        <v>4</v>
      </c>
      <c r="C122" s="24" t="s">
        <v>177</v>
      </c>
      <c r="D122" s="25">
        <v>45981.833333333299</v>
      </c>
      <c r="E122" s="25">
        <v>45982.25</v>
      </c>
      <c r="F122" s="24" t="s">
        <v>178</v>
      </c>
    </row>
    <row r="123" spans="1:6" s="6" customFormat="1" ht="62" x14ac:dyDescent="0.35">
      <c r="A123" s="23" t="s">
        <v>176</v>
      </c>
      <c r="B123" s="23" t="s">
        <v>4</v>
      </c>
      <c r="C123" s="24" t="s">
        <v>198</v>
      </c>
      <c r="D123" s="25">
        <v>45981.875</v>
      </c>
      <c r="E123" s="25">
        <v>45982.25</v>
      </c>
      <c r="F123" s="24" t="s">
        <v>199</v>
      </c>
    </row>
    <row r="124" spans="1:6" s="6" customFormat="1" ht="62" x14ac:dyDescent="0.35">
      <c r="A124" s="23" t="s">
        <v>176</v>
      </c>
      <c r="B124" s="23" t="s">
        <v>5</v>
      </c>
      <c r="C124" s="24" t="s">
        <v>200</v>
      </c>
      <c r="D124" s="25">
        <v>45981.875</v>
      </c>
      <c r="E124" s="25">
        <v>45982.25</v>
      </c>
      <c r="F124" s="24" t="s">
        <v>199</v>
      </c>
    </row>
    <row r="125" spans="1:6" s="6" customFormat="1" ht="93" x14ac:dyDescent="0.35">
      <c r="A125" s="23" t="s">
        <v>47</v>
      </c>
      <c r="B125" s="23" t="s">
        <v>2</v>
      </c>
      <c r="C125" s="24" t="s">
        <v>48</v>
      </c>
      <c r="D125" s="25">
        <v>45981.916666666701</v>
      </c>
      <c r="E125" s="25">
        <v>45982.208333333299</v>
      </c>
      <c r="F125" s="24" t="s">
        <v>49</v>
      </c>
    </row>
    <row r="126" spans="1:6" s="5" customFormat="1" ht="46.5" x14ac:dyDescent="0.35">
      <c r="A126" s="23" t="s">
        <v>47</v>
      </c>
      <c r="B126" s="23" t="s">
        <v>6</v>
      </c>
      <c r="C126" s="24" t="s">
        <v>807</v>
      </c>
      <c r="D126" s="25">
        <v>45981.916666666701</v>
      </c>
      <c r="E126" s="25">
        <v>45982.208333333299</v>
      </c>
      <c r="F126" s="24" t="s">
        <v>808</v>
      </c>
    </row>
    <row r="127" spans="1:6" s="5" customFormat="1" ht="62" x14ac:dyDescent="0.35">
      <c r="A127" s="23" t="s">
        <v>47</v>
      </c>
      <c r="B127" s="23" t="s">
        <v>2</v>
      </c>
      <c r="C127" s="24" t="s">
        <v>811</v>
      </c>
      <c r="D127" s="25">
        <v>45981.916666666701</v>
      </c>
      <c r="E127" s="25">
        <v>45982.208333333299</v>
      </c>
      <c r="F127" s="24" t="s">
        <v>812</v>
      </c>
    </row>
    <row r="128" spans="1:6" s="5" customFormat="1" ht="93" x14ac:dyDescent="0.35">
      <c r="A128" s="23" t="s">
        <v>47</v>
      </c>
      <c r="B128" s="23" t="s">
        <v>2</v>
      </c>
      <c r="C128" s="24" t="s">
        <v>638</v>
      </c>
      <c r="D128" s="25">
        <v>45981.833333333299</v>
      </c>
      <c r="E128" s="25">
        <v>45982.25</v>
      </c>
      <c r="F128" s="24" t="s">
        <v>77</v>
      </c>
    </row>
    <row r="129" spans="1:6" s="5" customFormat="1" ht="93" x14ac:dyDescent="0.35">
      <c r="A129" s="23" t="s">
        <v>47</v>
      </c>
      <c r="B129" s="23" t="s">
        <v>2</v>
      </c>
      <c r="C129" s="24" t="s">
        <v>830</v>
      </c>
      <c r="D129" s="25">
        <v>45981.833333333299</v>
      </c>
      <c r="E129" s="25">
        <v>45982.25</v>
      </c>
      <c r="F129" s="24" t="s">
        <v>105</v>
      </c>
    </row>
    <row r="130" spans="1:6" s="5" customFormat="1" ht="62" x14ac:dyDescent="0.35">
      <c r="A130" s="23" t="s">
        <v>47</v>
      </c>
      <c r="B130" s="23" t="s">
        <v>6</v>
      </c>
      <c r="C130" s="24" t="s">
        <v>119</v>
      </c>
      <c r="D130" s="25">
        <v>45981.875</v>
      </c>
      <c r="E130" s="25">
        <v>45982.25</v>
      </c>
      <c r="F130" s="24" t="s">
        <v>120</v>
      </c>
    </row>
    <row r="131" spans="1:6" s="5" customFormat="1" ht="62" x14ac:dyDescent="0.35">
      <c r="A131" s="23" t="s">
        <v>47</v>
      </c>
      <c r="B131" s="23" t="s">
        <v>6</v>
      </c>
      <c r="C131" s="24" t="s">
        <v>121</v>
      </c>
      <c r="D131" s="25">
        <v>45981.875</v>
      </c>
      <c r="E131" s="25">
        <v>45982.25</v>
      </c>
      <c r="F131" s="24" t="s">
        <v>120</v>
      </c>
    </row>
    <row r="132" spans="1:6" s="5" customFormat="1" ht="62" x14ac:dyDescent="0.35">
      <c r="A132" s="23" t="s">
        <v>47</v>
      </c>
      <c r="B132" s="23" t="s">
        <v>6</v>
      </c>
      <c r="C132" s="24" t="s">
        <v>122</v>
      </c>
      <c r="D132" s="25">
        <v>45981.875</v>
      </c>
      <c r="E132" s="25">
        <v>45982.25</v>
      </c>
      <c r="F132" s="24" t="s">
        <v>120</v>
      </c>
    </row>
    <row r="133" spans="1:6" s="5" customFormat="1" ht="62" x14ac:dyDescent="0.35">
      <c r="A133" s="23" t="s">
        <v>47</v>
      </c>
      <c r="B133" s="23" t="s">
        <v>6</v>
      </c>
      <c r="C133" s="24" t="s">
        <v>123</v>
      </c>
      <c r="D133" s="25">
        <v>45981.875</v>
      </c>
      <c r="E133" s="25">
        <v>45982.25</v>
      </c>
      <c r="F133" s="24" t="s">
        <v>120</v>
      </c>
    </row>
    <row r="134" spans="1:6" s="5" customFormat="1" ht="62" x14ac:dyDescent="0.35">
      <c r="A134" s="23" t="s">
        <v>47</v>
      </c>
      <c r="B134" s="23" t="s">
        <v>6</v>
      </c>
      <c r="C134" s="24" t="s">
        <v>124</v>
      </c>
      <c r="D134" s="25">
        <v>45981.875</v>
      </c>
      <c r="E134" s="25">
        <v>45982.25</v>
      </c>
      <c r="F134" s="24" t="s">
        <v>120</v>
      </c>
    </row>
    <row r="135" spans="1:6" s="5" customFormat="1" ht="93" x14ac:dyDescent="0.35">
      <c r="A135" s="23" t="s">
        <v>47</v>
      </c>
      <c r="B135" s="23" t="s">
        <v>2</v>
      </c>
      <c r="C135" s="24" t="s">
        <v>129</v>
      </c>
      <c r="D135" s="25">
        <v>45981.833333333299</v>
      </c>
      <c r="E135" s="25">
        <v>45982.25</v>
      </c>
      <c r="F135" s="24" t="s">
        <v>130</v>
      </c>
    </row>
    <row r="136" spans="1:6" s="5" customFormat="1" ht="93" x14ac:dyDescent="0.35">
      <c r="A136" s="23" t="s">
        <v>47</v>
      </c>
      <c r="B136" s="23" t="s">
        <v>6</v>
      </c>
      <c r="C136" s="24" t="s">
        <v>131</v>
      </c>
      <c r="D136" s="25">
        <v>45981.833333333299</v>
      </c>
      <c r="E136" s="25">
        <v>45982.25</v>
      </c>
      <c r="F136" s="24" t="s">
        <v>130</v>
      </c>
    </row>
    <row r="137" spans="1:6" s="5" customFormat="1" ht="77.5" x14ac:dyDescent="0.35">
      <c r="A137" s="23" t="s">
        <v>47</v>
      </c>
      <c r="B137" s="23" t="s">
        <v>6</v>
      </c>
      <c r="C137" s="24" t="s">
        <v>837</v>
      </c>
      <c r="D137" s="25">
        <v>45981.833333333299</v>
      </c>
      <c r="E137" s="25">
        <v>45982.25</v>
      </c>
      <c r="F137" s="24" t="s">
        <v>838</v>
      </c>
    </row>
    <row r="138" spans="1:6" s="5" customFormat="1" ht="77.5" x14ac:dyDescent="0.35">
      <c r="A138" s="23" t="s">
        <v>47</v>
      </c>
      <c r="B138" s="23" t="s">
        <v>6</v>
      </c>
      <c r="C138" s="24" t="s">
        <v>839</v>
      </c>
      <c r="D138" s="25">
        <v>45981.875</v>
      </c>
      <c r="E138" s="25">
        <v>45982.25</v>
      </c>
      <c r="F138" s="24" t="s">
        <v>838</v>
      </c>
    </row>
    <row r="139" spans="1:6" s="5" customFormat="1" ht="77.5" x14ac:dyDescent="0.35">
      <c r="A139" s="23" t="s">
        <v>47</v>
      </c>
      <c r="B139" s="23" t="s">
        <v>6</v>
      </c>
      <c r="C139" s="24" t="s">
        <v>840</v>
      </c>
      <c r="D139" s="25">
        <v>45981.916666666701</v>
      </c>
      <c r="E139" s="25">
        <v>45982.25</v>
      </c>
      <c r="F139" s="24" t="s">
        <v>838</v>
      </c>
    </row>
    <row r="140" spans="1:6" s="5" customFormat="1" ht="77.5" x14ac:dyDescent="0.35">
      <c r="A140" s="23" t="s">
        <v>47</v>
      </c>
      <c r="B140" s="23" t="s">
        <v>2</v>
      </c>
      <c r="C140" s="24" t="s">
        <v>861</v>
      </c>
      <c r="D140" s="25">
        <v>45981.833333333299</v>
      </c>
      <c r="E140" s="25">
        <v>45982.25</v>
      </c>
      <c r="F140" s="24" t="s">
        <v>860</v>
      </c>
    </row>
    <row r="141" spans="1:6" ht="77.5" x14ac:dyDescent="0.35">
      <c r="A141" s="23" t="s">
        <v>47</v>
      </c>
      <c r="B141" s="23" t="s">
        <v>2</v>
      </c>
      <c r="C141" s="24" t="s">
        <v>862</v>
      </c>
      <c r="D141" s="25">
        <v>45981.833333333299</v>
      </c>
      <c r="E141" s="25">
        <v>45982.25</v>
      </c>
      <c r="F141" s="24" t="s">
        <v>860</v>
      </c>
    </row>
    <row r="142" spans="1:6" ht="93" x14ac:dyDescent="0.35">
      <c r="A142" s="23" t="s">
        <v>47</v>
      </c>
      <c r="B142" s="23" t="s">
        <v>2</v>
      </c>
      <c r="C142" s="24" t="s">
        <v>364</v>
      </c>
      <c r="D142" s="25">
        <v>45981.833333333299</v>
      </c>
      <c r="E142" s="25">
        <v>45982.25</v>
      </c>
      <c r="F142" s="24" t="s">
        <v>365</v>
      </c>
    </row>
    <row r="143" spans="1:6" ht="62" x14ac:dyDescent="0.35">
      <c r="A143" s="23" t="s">
        <v>813</v>
      </c>
      <c r="B143" s="23" t="s">
        <v>2</v>
      </c>
      <c r="C143" s="24" t="s">
        <v>814</v>
      </c>
      <c r="D143" s="25">
        <v>45981.875</v>
      </c>
      <c r="E143" s="25">
        <v>45982.208333333299</v>
      </c>
      <c r="F143" s="24" t="s">
        <v>815</v>
      </c>
    </row>
    <row r="144" spans="1:6" ht="62" x14ac:dyDescent="0.35">
      <c r="A144" s="23" t="s">
        <v>813</v>
      </c>
      <c r="B144" s="23" t="s">
        <v>2</v>
      </c>
      <c r="C144" s="24" t="s">
        <v>899</v>
      </c>
      <c r="D144" s="25">
        <v>45981.916666666701</v>
      </c>
      <c r="E144" s="25">
        <v>45982.208333333299</v>
      </c>
      <c r="F144" s="24" t="s">
        <v>898</v>
      </c>
    </row>
    <row r="145" spans="1:6" ht="62" x14ac:dyDescent="0.35">
      <c r="A145" s="23" t="s">
        <v>813</v>
      </c>
      <c r="B145" s="23" t="s">
        <v>6</v>
      </c>
      <c r="C145" s="24" t="s">
        <v>900</v>
      </c>
      <c r="D145" s="25">
        <v>45981.916666666701</v>
      </c>
      <c r="E145" s="25">
        <v>45982.208333333299</v>
      </c>
      <c r="F145" s="24" t="s">
        <v>898</v>
      </c>
    </row>
    <row r="146" spans="1:6" ht="62" x14ac:dyDescent="0.35">
      <c r="A146" s="23" t="s">
        <v>132</v>
      </c>
      <c r="B146" s="23" t="s">
        <v>4</v>
      </c>
      <c r="C146" s="24" t="s">
        <v>133</v>
      </c>
      <c r="D146" s="25">
        <v>45981.833333333299</v>
      </c>
      <c r="E146" s="25">
        <v>45982.25</v>
      </c>
      <c r="F146" s="24" t="s">
        <v>134</v>
      </c>
    </row>
    <row r="147" spans="1:6" ht="46.5" x14ac:dyDescent="0.35">
      <c r="A147" s="23" t="s">
        <v>709</v>
      </c>
      <c r="B147" s="23" t="s">
        <v>5</v>
      </c>
      <c r="C147" s="24" t="s">
        <v>710</v>
      </c>
      <c r="D147" s="25">
        <v>45981.833333333299</v>
      </c>
      <c r="E147" s="25">
        <v>45982.25</v>
      </c>
      <c r="F147" s="24" t="s">
        <v>711</v>
      </c>
    </row>
    <row r="148" spans="1:6" ht="46.5" x14ac:dyDescent="0.35">
      <c r="A148" s="23" t="s">
        <v>709</v>
      </c>
      <c r="B148" s="23" t="s">
        <v>5</v>
      </c>
      <c r="C148" s="24" t="s">
        <v>712</v>
      </c>
      <c r="D148" s="25">
        <v>45981.833333333299</v>
      </c>
      <c r="E148" s="25">
        <v>45982.25</v>
      </c>
      <c r="F148" s="24" t="s">
        <v>711</v>
      </c>
    </row>
    <row r="149" spans="1:6" ht="46.5" x14ac:dyDescent="0.35">
      <c r="A149" s="23" t="s">
        <v>709</v>
      </c>
      <c r="B149" s="23" t="s">
        <v>5</v>
      </c>
      <c r="C149" s="24" t="s">
        <v>718</v>
      </c>
      <c r="D149" s="25">
        <v>45981.833333333299</v>
      </c>
      <c r="E149" s="25">
        <v>45982.25</v>
      </c>
      <c r="F149" s="24" t="s">
        <v>719</v>
      </c>
    </row>
    <row r="150" spans="1:6" ht="46.5" x14ac:dyDescent="0.35">
      <c r="A150" s="23" t="s">
        <v>709</v>
      </c>
      <c r="B150" s="23" t="s">
        <v>5</v>
      </c>
      <c r="C150" s="24" t="s">
        <v>720</v>
      </c>
      <c r="D150" s="25">
        <v>45981.833333333299</v>
      </c>
      <c r="E150" s="25">
        <v>45982.25</v>
      </c>
      <c r="F150" s="24" t="s">
        <v>719</v>
      </c>
    </row>
    <row r="151" spans="1:6" ht="46.5" x14ac:dyDescent="0.35">
      <c r="A151" s="23" t="s">
        <v>330</v>
      </c>
      <c r="B151" s="23" t="s">
        <v>4</v>
      </c>
      <c r="C151" s="24" t="s">
        <v>333</v>
      </c>
      <c r="D151" s="25">
        <v>45981.833333333299</v>
      </c>
      <c r="E151" s="25">
        <v>45982.25</v>
      </c>
      <c r="F151" s="24" t="s">
        <v>334</v>
      </c>
    </row>
    <row r="152" spans="1:6" ht="77.5" x14ac:dyDescent="0.35">
      <c r="A152" s="23" t="s">
        <v>330</v>
      </c>
      <c r="B152" s="23" t="s">
        <v>5</v>
      </c>
      <c r="C152" s="24" t="s">
        <v>730</v>
      </c>
      <c r="D152" s="25">
        <v>45981.916666666701</v>
      </c>
      <c r="E152" s="25">
        <v>45982.229166666701</v>
      </c>
      <c r="F152" s="24" t="s">
        <v>731</v>
      </c>
    </row>
    <row r="153" spans="1:6" ht="62" x14ac:dyDescent="0.35">
      <c r="A153" s="23" t="s">
        <v>347</v>
      </c>
      <c r="B153" s="23" t="s">
        <v>7</v>
      </c>
      <c r="C153" s="24" t="s">
        <v>728</v>
      </c>
      <c r="D153" s="25">
        <v>45981.916666666701</v>
      </c>
      <c r="E153" s="25">
        <v>45982.229166666701</v>
      </c>
      <c r="F153" s="24" t="s">
        <v>729</v>
      </c>
    </row>
    <row r="154" spans="1:6" ht="62" x14ac:dyDescent="0.35">
      <c r="A154" s="23" t="s">
        <v>347</v>
      </c>
      <c r="B154" s="23" t="s">
        <v>8</v>
      </c>
      <c r="C154" s="24" t="s">
        <v>897</v>
      </c>
      <c r="D154" s="25">
        <v>45981.916666666701</v>
      </c>
      <c r="E154" s="25">
        <v>45982.208333333299</v>
      </c>
      <c r="F154" s="24" t="s">
        <v>898</v>
      </c>
    </row>
    <row r="155" spans="1:6" ht="62" x14ac:dyDescent="0.35">
      <c r="A155" s="23" t="s">
        <v>347</v>
      </c>
      <c r="B155" s="23" t="s">
        <v>8</v>
      </c>
      <c r="C155" s="24" t="s">
        <v>901</v>
      </c>
      <c r="D155" s="25">
        <v>45981.916666666701</v>
      </c>
      <c r="E155" s="25">
        <v>45982.208333333299</v>
      </c>
      <c r="F155" s="24" t="s">
        <v>898</v>
      </c>
    </row>
    <row r="156" spans="1:6" ht="62" x14ac:dyDescent="0.35">
      <c r="A156" s="23" t="s">
        <v>347</v>
      </c>
      <c r="B156" s="23" t="s">
        <v>8</v>
      </c>
      <c r="C156" s="24" t="s">
        <v>902</v>
      </c>
      <c r="D156" s="25">
        <v>45981.916666666701</v>
      </c>
      <c r="E156" s="25">
        <v>45982.208333333299</v>
      </c>
      <c r="F156" s="24" t="s">
        <v>898</v>
      </c>
    </row>
    <row r="157" spans="1:6" ht="62" x14ac:dyDescent="0.35">
      <c r="A157" s="23" t="s">
        <v>347</v>
      </c>
      <c r="B157" s="23" t="s">
        <v>8</v>
      </c>
      <c r="C157" s="24" t="s">
        <v>903</v>
      </c>
      <c r="D157" s="25">
        <v>45981.916666666701</v>
      </c>
      <c r="E157" s="25">
        <v>45982.208333333299</v>
      </c>
      <c r="F157" s="24" t="s">
        <v>898</v>
      </c>
    </row>
    <row r="158" spans="1:6" ht="62" x14ac:dyDescent="0.35">
      <c r="A158" s="23" t="s">
        <v>347</v>
      </c>
      <c r="B158" s="23" t="s">
        <v>8</v>
      </c>
      <c r="C158" s="24" t="s">
        <v>734</v>
      </c>
      <c r="D158" s="25">
        <v>45981.916666666701</v>
      </c>
      <c r="E158" s="25">
        <v>45982.229166666701</v>
      </c>
      <c r="F158" s="24" t="s">
        <v>735</v>
      </c>
    </row>
    <row r="159" spans="1:6" ht="62" x14ac:dyDescent="0.35">
      <c r="A159" s="23" t="s">
        <v>347</v>
      </c>
      <c r="B159" s="23" t="s">
        <v>8</v>
      </c>
      <c r="C159" s="24" t="s">
        <v>736</v>
      </c>
      <c r="D159" s="25">
        <v>45981.916666666701</v>
      </c>
      <c r="E159" s="25">
        <v>45982.229166666701</v>
      </c>
      <c r="F159" s="24" t="s">
        <v>737</v>
      </c>
    </row>
    <row r="160" spans="1:6" ht="77.5" x14ac:dyDescent="0.35">
      <c r="A160" s="23" t="s">
        <v>347</v>
      </c>
      <c r="B160" s="23" t="s">
        <v>21</v>
      </c>
      <c r="C160" s="24" t="s">
        <v>904</v>
      </c>
      <c r="D160" s="25">
        <v>45981.916666666701</v>
      </c>
      <c r="E160" s="25">
        <v>45982.229166666701</v>
      </c>
      <c r="F160" s="24" t="s">
        <v>905</v>
      </c>
    </row>
    <row r="161" spans="1:6" ht="77.5" x14ac:dyDescent="0.35">
      <c r="A161" s="23" t="s">
        <v>347</v>
      </c>
      <c r="B161" s="23" t="s">
        <v>8</v>
      </c>
      <c r="C161" s="24" t="s">
        <v>906</v>
      </c>
      <c r="D161" s="25">
        <v>45981.916666666701</v>
      </c>
      <c r="E161" s="25">
        <v>45982.229166666701</v>
      </c>
      <c r="F161" s="24" t="s">
        <v>907</v>
      </c>
    </row>
    <row r="162" spans="1:6" ht="62" x14ac:dyDescent="0.35">
      <c r="A162" s="23" t="s">
        <v>300</v>
      </c>
      <c r="B162" s="23" t="s">
        <v>5</v>
      </c>
      <c r="C162" s="24" t="s">
        <v>698</v>
      </c>
      <c r="D162" s="25">
        <v>45981.916666666701</v>
      </c>
      <c r="E162" s="25">
        <v>45982.25</v>
      </c>
      <c r="F162" s="24" t="s">
        <v>302</v>
      </c>
    </row>
    <row r="163" spans="1:6" ht="77.5" x14ac:dyDescent="0.35">
      <c r="A163" s="23" t="s">
        <v>296</v>
      </c>
      <c r="B163" s="23" t="s">
        <v>2</v>
      </c>
      <c r="C163" s="24" t="s">
        <v>888</v>
      </c>
      <c r="D163" s="25">
        <v>45982.041666666701</v>
      </c>
      <c r="E163" s="25">
        <v>45982.25</v>
      </c>
      <c r="F163" s="24" t="s">
        <v>298</v>
      </c>
    </row>
    <row r="164" spans="1:6" ht="31" x14ac:dyDescent="0.35">
      <c r="A164" s="23" t="s">
        <v>296</v>
      </c>
      <c r="B164" s="23" t="s">
        <v>6</v>
      </c>
      <c r="C164" s="24" t="s">
        <v>702</v>
      </c>
      <c r="D164" s="25">
        <v>45981.875</v>
      </c>
      <c r="E164" s="25">
        <v>45982.25</v>
      </c>
      <c r="F164" s="24" t="s">
        <v>703</v>
      </c>
    </row>
    <row r="165" spans="1:6" ht="31" x14ac:dyDescent="0.35">
      <c r="A165" s="23" t="s">
        <v>296</v>
      </c>
      <c r="B165" s="23" t="s">
        <v>2</v>
      </c>
      <c r="C165" s="24" t="s">
        <v>892</v>
      </c>
      <c r="D165" s="25">
        <v>45981.875</v>
      </c>
      <c r="E165" s="25">
        <v>45982.25</v>
      </c>
      <c r="F165" s="24" t="s">
        <v>893</v>
      </c>
    </row>
    <row r="166" spans="1:6" ht="31" x14ac:dyDescent="0.35">
      <c r="A166" s="23" t="s">
        <v>296</v>
      </c>
      <c r="B166" s="23" t="s">
        <v>2</v>
      </c>
      <c r="C166" s="24" t="s">
        <v>894</v>
      </c>
      <c r="D166" s="25">
        <v>45981.875</v>
      </c>
      <c r="E166" s="25">
        <v>45982.25</v>
      </c>
      <c r="F166" s="24" t="s">
        <v>893</v>
      </c>
    </row>
    <row r="167" spans="1:6" ht="77.5" x14ac:dyDescent="0.35">
      <c r="A167" s="23" t="s">
        <v>764</v>
      </c>
      <c r="B167" s="23" t="s">
        <v>6</v>
      </c>
      <c r="C167" s="24" t="s">
        <v>910</v>
      </c>
      <c r="D167" s="25">
        <v>45981.875</v>
      </c>
      <c r="E167" s="25">
        <v>45982.25</v>
      </c>
      <c r="F167" s="24" t="s">
        <v>911</v>
      </c>
    </row>
    <row r="168" spans="1:6" ht="77.5" x14ac:dyDescent="0.35">
      <c r="A168" s="23" t="s">
        <v>59</v>
      </c>
      <c r="B168" s="23" t="s">
        <v>6</v>
      </c>
      <c r="C168" s="24" t="s">
        <v>824</v>
      </c>
      <c r="D168" s="25">
        <v>45981.927083333299</v>
      </c>
      <c r="E168" s="25">
        <v>45982.25</v>
      </c>
      <c r="F168" s="24" t="s">
        <v>825</v>
      </c>
    </row>
    <row r="169" spans="1:6" ht="77.5" x14ac:dyDescent="0.35">
      <c r="A169" s="23" t="s">
        <v>59</v>
      </c>
      <c r="B169" s="23" t="s">
        <v>6</v>
      </c>
      <c r="C169" s="24" t="s">
        <v>826</v>
      </c>
      <c r="D169" s="25">
        <v>45981.927083333299</v>
      </c>
      <c r="E169" s="25">
        <v>45982.25</v>
      </c>
      <c r="F169" s="24" t="s">
        <v>825</v>
      </c>
    </row>
    <row r="170" spans="1:6" ht="62" x14ac:dyDescent="0.35">
      <c r="A170" s="23" t="s">
        <v>59</v>
      </c>
      <c r="B170" s="23" t="s">
        <v>2</v>
      </c>
      <c r="C170" s="24" t="s">
        <v>920</v>
      </c>
      <c r="D170" s="25">
        <v>45981.875</v>
      </c>
      <c r="E170" s="25">
        <v>45982.25</v>
      </c>
      <c r="F170" s="24" t="s">
        <v>921</v>
      </c>
    </row>
    <row r="171" spans="1:6" ht="77.5" x14ac:dyDescent="0.35">
      <c r="A171" s="23" t="s">
        <v>442</v>
      </c>
      <c r="B171" s="23" t="s">
        <v>6</v>
      </c>
      <c r="C171" s="24" t="s">
        <v>779</v>
      </c>
      <c r="D171" s="25">
        <v>45981.875</v>
      </c>
      <c r="E171" s="25">
        <v>45982.208333333299</v>
      </c>
      <c r="F171" s="24" t="s">
        <v>780</v>
      </c>
    </row>
    <row r="172" spans="1:6" ht="77.5" x14ac:dyDescent="0.35">
      <c r="A172" s="23" t="s">
        <v>442</v>
      </c>
      <c r="B172" s="23" t="s">
        <v>2</v>
      </c>
      <c r="C172" s="24" t="s">
        <v>918</v>
      </c>
      <c r="D172" s="25">
        <v>45981.875</v>
      </c>
      <c r="E172" s="25">
        <v>45982.25</v>
      </c>
      <c r="F172" s="24" t="s">
        <v>444</v>
      </c>
    </row>
    <row r="173" spans="1:6" ht="46.5" x14ac:dyDescent="0.35">
      <c r="A173" s="23" t="s">
        <v>442</v>
      </c>
      <c r="B173" s="23" t="s">
        <v>2</v>
      </c>
      <c r="C173" s="24" t="s">
        <v>449</v>
      </c>
      <c r="D173" s="25">
        <v>45981.875</v>
      </c>
      <c r="E173" s="25">
        <v>45982.25</v>
      </c>
      <c r="F173" s="24" t="s">
        <v>450</v>
      </c>
    </row>
    <row r="174" spans="1:6" ht="93" x14ac:dyDescent="0.35">
      <c r="A174" s="23" t="s">
        <v>404</v>
      </c>
      <c r="B174" s="23" t="s">
        <v>6</v>
      </c>
      <c r="C174" s="24" t="s">
        <v>407</v>
      </c>
      <c r="D174" s="25">
        <v>45981.833333333299</v>
      </c>
      <c r="E174" s="25">
        <v>45982.25</v>
      </c>
      <c r="F174" s="24" t="s">
        <v>753</v>
      </c>
    </row>
    <row r="175" spans="1:6" ht="93" x14ac:dyDescent="0.35">
      <c r="A175" s="23" t="s">
        <v>404</v>
      </c>
      <c r="B175" s="23" t="s">
        <v>6</v>
      </c>
      <c r="C175" s="24" t="s">
        <v>754</v>
      </c>
      <c r="D175" s="25">
        <v>45981.833333333299</v>
      </c>
      <c r="E175" s="25">
        <v>45982.25</v>
      </c>
      <c r="F175" s="24" t="s">
        <v>753</v>
      </c>
    </row>
    <row r="176" spans="1:6" ht="108.5" x14ac:dyDescent="0.35">
      <c r="A176" s="23" t="s">
        <v>404</v>
      </c>
      <c r="B176" s="23" t="s">
        <v>21</v>
      </c>
      <c r="C176" s="24" t="s">
        <v>755</v>
      </c>
      <c r="D176" s="25">
        <v>45981.833333333299</v>
      </c>
      <c r="E176" s="25">
        <v>45982.25</v>
      </c>
      <c r="F176" s="24" t="s">
        <v>756</v>
      </c>
    </row>
    <row r="177" spans="1:6" ht="108.5" x14ac:dyDescent="0.35">
      <c r="A177" s="23" t="s">
        <v>404</v>
      </c>
      <c r="B177" s="23" t="s">
        <v>2</v>
      </c>
      <c r="C177" s="24" t="s">
        <v>757</v>
      </c>
      <c r="D177" s="25">
        <v>45981.833333333299</v>
      </c>
      <c r="E177" s="25">
        <v>45982.25</v>
      </c>
      <c r="F177" s="24" t="s">
        <v>756</v>
      </c>
    </row>
    <row r="178" spans="1:6" ht="93" x14ac:dyDescent="0.35">
      <c r="A178" s="23" t="s">
        <v>404</v>
      </c>
      <c r="B178" s="23" t="s">
        <v>6</v>
      </c>
      <c r="C178" s="24" t="s">
        <v>758</v>
      </c>
      <c r="D178" s="25">
        <v>45981.854166666701</v>
      </c>
      <c r="E178" s="25">
        <v>45982.25</v>
      </c>
      <c r="F178" s="24" t="s">
        <v>759</v>
      </c>
    </row>
    <row r="179" spans="1:6" ht="77.5" x14ac:dyDescent="0.35">
      <c r="A179" s="23" t="s">
        <v>404</v>
      </c>
      <c r="B179" s="23" t="s">
        <v>2</v>
      </c>
      <c r="C179" s="24" t="s">
        <v>760</v>
      </c>
      <c r="D179" s="25">
        <v>45981.833333333299</v>
      </c>
      <c r="E179" s="25">
        <v>45982.25</v>
      </c>
      <c r="F179" s="24" t="s">
        <v>761</v>
      </c>
    </row>
    <row r="180" spans="1:6" ht="62" x14ac:dyDescent="0.35">
      <c r="A180" s="23" t="s">
        <v>404</v>
      </c>
      <c r="B180" s="23" t="s">
        <v>2</v>
      </c>
      <c r="C180" s="24" t="s">
        <v>912</v>
      </c>
      <c r="D180" s="25">
        <v>45981.875</v>
      </c>
      <c r="E180" s="25">
        <v>45982.25</v>
      </c>
      <c r="F180" s="24" t="s">
        <v>913</v>
      </c>
    </row>
    <row r="181" spans="1:6" ht="62" x14ac:dyDescent="0.35">
      <c r="A181" s="23" t="s">
        <v>404</v>
      </c>
      <c r="B181" s="23" t="s">
        <v>6</v>
      </c>
      <c r="C181" s="24" t="s">
        <v>914</v>
      </c>
      <c r="D181" s="25">
        <v>45981.875</v>
      </c>
      <c r="E181" s="25">
        <v>45982.25</v>
      </c>
      <c r="F181" s="24" t="s">
        <v>915</v>
      </c>
    </row>
    <row r="182" spans="1:6" ht="77.5" x14ac:dyDescent="0.35">
      <c r="A182" s="23" t="s">
        <v>404</v>
      </c>
      <c r="B182" s="23" t="s">
        <v>2</v>
      </c>
      <c r="C182" s="24" t="s">
        <v>774</v>
      </c>
      <c r="D182" s="25">
        <v>45981.833333333299</v>
      </c>
      <c r="E182" s="25">
        <v>45982.25</v>
      </c>
      <c r="F182" s="24" t="s">
        <v>434</v>
      </c>
    </row>
    <row r="183" spans="1:6" ht="77.5" x14ac:dyDescent="0.35">
      <c r="A183" s="23" t="s">
        <v>404</v>
      </c>
      <c r="B183" s="23" t="s">
        <v>2</v>
      </c>
      <c r="C183" s="24" t="s">
        <v>775</v>
      </c>
      <c r="D183" s="25">
        <v>45981.895833333299</v>
      </c>
      <c r="E183" s="25">
        <v>45982.25</v>
      </c>
      <c r="F183" s="24" t="s">
        <v>436</v>
      </c>
    </row>
    <row r="184" spans="1:6" ht="62" x14ac:dyDescent="0.35">
      <c r="A184" s="23" t="s">
        <v>404</v>
      </c>
      <c r="B184" s="23" t="s">
        <v>6</v>
      </c>
      <c r="C184" s="24" t="s">
        <v>916</v>
      </c>
      <c r="D184" s="25">
        <v>45981.875</v>
      </c>
      <c r="E184" s="25">
        <v>45982.25</v>
      </c>
      <c r="F184" s="24" t="s">
        <v>917</v>
      </c>
    </row>
    <row r="185" spans="1:6" ht="46.5" x14ac:dyDescent="0.35">
      <c r="A185" s="23" t="s">
        <v>245</v>
      </c>
      <c r="B185" s="23" t="s">
        <v>6</v>
      </c>
      <c r="C185" s="24" t="s">
        <v>689</v>
      </c>
      <c r="D185" s="25">
        <v>45981.875</v>
      </c>
      <c r="E185" s="25">
        <v>45982.25</v>
      </c>
      <c r="F185" s="24" t="s">
        <v>690</v>
      </c>
    </row>
    <row r="186" spans="1:6" ht="46.5" x14ac:dyDescent="0.35">
      <c r="A186" s="23" t="s">
        <v>245</v>
      </c>
      <c r="B186" s="23" t="s">
        <v>6</v>
      </c>
      <c r="C186" s="24" t="s">
        <v>691</v>
      </c>
      <c r="D186" s="25">
        <v>45981.875</v>
      </c>
      <c r="E186" s="25">
        <v>45982.25</v>
      </c>
      <c r="F186" s="24" t="s">
        <v>690</v>
      </c>
    </row>
    <row r="187" spans="1:6" ht="46.5" x14ac:dyDescent="0.35">
      <c r="A187" s="23" t="s">
        <v>245</v>
      </c>
      <c r="B187" s="23" t="s">
        <v>6</v>
      </c>
      <c r="C187" s="24" t="s">
        <v>692</v>
      </c>
      <c r="D187" s="25">
        <v>45981.875</v>
      </c>
      <c r="E187" s="25">
        <v>45982.25</v>
      </c>
      <c r="F187" s="24" t="s">
        <v>690</v>
      </c>
    </row>
    <row r="188" spans="1:6" ht="46.5" x14ac:dyDescent="0.35">
      <c r="A188" s="23" t="s">
        <v>245</v>
      </c>
      <c r="B188" s="23" t="s">
        <v>6</v>
      </c>
      <c r="C188" s="24" t="s">
        <v>693</v>
      </c>
      <c r="D188" s="25">
        <v>45981.875</v>
      </c>
      <c r="E188" s="25">
        <v>45982.25</v>
      </c>
      <c r="F188" s="24" t="s">
        <v>690</v>
      </c>
    </row>
    <row r="189" spans="1:6" ht="62" x14ac:dyDescent="0.35">
      <c r="A189" s="23" t="s">
        <v>437</v>
      </c>
      <c r="B189" s="23" t="s">
        <v>4</v>
      </c>
      <c r="C189" s="24" t="s">
        <v>438</v>
      </c>
      <c r="D189" s="25">
        <v>45981.916666666701</v>
      </c>
      <c r="E189" s="25">
        <v>45982.25</v>
      </c>
      <c r="F189" s="24" t="s">
        <v>439</v>
      </c>
    </row>
    <row r="190" spans="1:6" ht="62" x14ac:dyDescent="0.35">
      <c r="A190" s="23" t="s">
        <v>437</v>
      </c>
      <c r="B190" s="23" t="s">
        <v>5</v>
      </c>
      <c r="C190" s="24" t="s">
        <v>784</v>
      </c>
      <c r="D190" s="25">
        <v>45981.875</v>
      </c>
      <c r="E190" s="25">
        <v>45982.25</v>
      </c>
      <c r="F190" s="24" t="s">
        <v>785</v>
      </c>
    </row>
    <row r="191" spans="1:6" ht="46.5" x14ac:dyDescent="0.35">
      <c r="A191" s="23" t="s">
        <v>215</v>
      </c>
      <c r="B191" s="23" t="s">
        <v>6</v>
      </c>
      <c r="C191" s="24" t="s">
        <v>216</v>
      </c>
      <c r="D191" s="25">
        <v>45804.208333333299</v>
      </c>
      <c r="E191" s="25">
        <v>46143.208333333299</v>
      </c>
      <c r="F191" s="24" t="s">
        <v>217</v>
      </c>
    </row>
    <row r="192" spans="1:6" ht="46.5" x14ac:dyDescent="0.35">
      <c r="A192" s="23" t="s">
        <v>255</v>
      </c>
      <c r="B192" s="23" t="s">
        <v>5</v>
      </c>
      <c r="C192" s="24" t="s">
        <v>256</v>
      </c>
      <c r="D192" s="25">
        <v>45981.875</v>
      </c>
      <c r="E192" s="25">
        <v>45982.25</v>
      </c>
      <c r="F192" s="24" t="s">
        <v>257</v>
      </c>
    </row>
    <row r="193" spans="1:6" ht="46.5" x14ac:dyDescent="0.35">
      <c r="A193" s="23" t="s">
        <v>255</v>
      </c>
      <c r="B193" s="23" t="s">
        <v>5</v>
      </c>
      <c r="C193" s="24" t="s">
        <v>258</v>
      </c>
      <c r="D193" s="25">
        <v>45981.875</v>
      </c>
      <c r="E193" s="25">
        <v>45982.25</v>
      </c>
      <c r="F193" s="24" t="s">
        <v>257</v>
      </c>
    </row>
    <row r="194" spans="1:6" ht="31" x14ac:dyDescent="0.35">
      <c r="A194" s="23" t="s">
        <v>220</v>
      </c>
      <c r="B194" s="23" t="s">
        <v>2</v>
      </c>
      <c r="C194" s="24" t="s">
        <v>865</v>
      </c>
      <c r="D194" s="25">
        <v>45981.875</v>
      </c>
      <c r="E194" s="25">
        <v>45982.25</v>
      </c>
      <c r="F194" s="24" t="s">
        <v>866</v>
      </c>
    </row>
    <row r="195" spans="1:6" ht="46.5" x14ac:dyDescent="0.35">
      <c r="A195" s="23" t="s">
        <v>220</v>
      </c>
      <c r="B195" s="23" t="s">
        <v>6</v>
      </c>
      <c r="C195" s="24" t="s">
        <v>879</v>
      </c>
      <c r="D195" s="25">
        <v>45981.875</v>
      </c>
      <c r="E195" s="25">
        <v>45982.208333333299</v>
      </c>
      <c r="F195" s="24" t="s">
        <v>688</v>
      </c>
    </row>
    <row r="196" spans="1:6" ht="46.5" x14ac:dyDescent="0.35">
      <c r="A196" s="23" t="s">
        <v>220</v>
      </c>
      <c r="B196" s="23" t="s">
        <v>6</v>
      </c>
      <c r="C196" s="24" t="s">
        <v>884</v>
      </c>
      <c r="D196" s="25">
        <v>45981.833333333299</v>
      </c>
      <c r="E196" s="25">
        <v>45982.208333333299</v>
      </c>
      <c r="F196" s="24" t="s">
        <v>885</v>
      </c>
    </row>
    <row r="197" spans="1:6" ht="46.5" x14ac:dyDescent="0.35">
      <c r="A197" s="23" t="s">
        <v>220</v>
      </c>
      <c r="B197" s="23" t="s">
        <v>6</v>
      </c>
      <c r="C197" s="24" t="s">
        <v>886</v>
      </c>
      <c r="D197" s="25">
        <v>45981.833333333299</v>
      </c>
      <c r="E197" s="25">
        <v>45982.208333333299</v>
      </c>
      <c r="F197" s="24" t="s">
        <v>885</v>
      </c>
    </row>
    <row r="198" spans="1:6" ht="46.5" x14ac:dyDescent="0.35">
      <c r="A198" s="23" t="s">
        <v>220</v>
      </c>
      <c r="B198" s="23" t="s">
        <v>6</v>
      </c>
      <c r="C198" s="24" t="s">
        <v>887</v>
      </c>
      <c r="D198" s="25">
        <v>45981.833333333299</v>
      </c>
      <c r="E198" s="25">
        <v>45982.208333333299</v>
      </c>
      <c r="F198" s="24" t="s">
        <v>885</v>
      </c>
    </row>
    <row r="199" spans="1:6" ht="62" x14ac:dyDescent="0.35">
      <c r="A199" s="23" t="s">
        <v>220</v>
      </c>
      <c r="B199" s="23" t="s">
        <v>6</v>
      </c>
      <c r="C199" s="24" t="s">
        <v>430</v>
      </c>
      <c r="D199" s="25">
        <v>45981.833333333299</v>
      </c>
      <c r="E199" s="25">
        <v>45982.25</v>
      </c>
      <c r="F199" s="24" t="s">
        <v>431</v>
      </c>
    </row>
    <row r="200" spans="1:6" ht="62" x14ac:dyDescent="0.35">
      <c r="A200" s="23" t="s">
        <v>220</v>
      </c>
      <c r="B200" s="23" t="s">
        <v>6</v>
      </c>
      <c r="C200" s="24" t="s">
        <v>776</v>
      </c>
      <c r="D200" s="25">
        <v>45981.875</v>
      </c>
      <c r="E200" s="25">
        <v>45982.25</v>
      </c>
      <c r="F200" s="24" t="s">
        <v>439</v>
      </c>
    </row>
    <row r="201" spans="1:6" ht="62" x14ac:dyDescent="0.35">
      <c r="A201" s="23" t="s">
        <v>220</v>
      </c>
      <c r="B201" s="23" t="s">
        <v>6</v>
      </c>
      <c r="C201" s="24" t="s">
        <v>777</v>
      </c>
      <c r="D201" s="25">
        <v>45981.916666666701</v>
      </c>
      <c r="E201" s="25">
        <v>45982.25</v>
      </c>
      <c r="F201" s="24" t="s">
        <v>439</v>
      </c>
    </row>
    <row r="202" spans="1:6" ht="62" x14ac:dyDescent="0.35">
      <c r="A202" s="23" t="s">
        <v>220</v>
      </c>
      <c r="B202" s="23" t="s">
        <v>6</v>
      </c>
      <c r="C202" s="24" t="s">
        <v>778</v>
      </c>
      <c r="D202" s="25">
        <v>45981.916666666701</v>
      </c>
      <c r="E202" s="25">
        <v>45982.25</v>
      </c>
      <c r="F202" s="24" t="s">
        <v>439</v>
      </c>
    </row>
    <row r="203" spans="1:6" ht="31" x14ac:dyDescent="0.35">
      <c r="A203" s="23" t="s">
        <v>240</v>
      </c>
      <c r="B203" s="23" t="s">
        <v>8</v>
      </c>
      <c r="C203" s="24" t="s">
        <v>241</v>
      </c>
      <c r="D203" s="25">
        <v>45981.875</v>
      </c>
      <c r="E203" s="25">
        <v>45982.25</v>
      </c>
      <c r="F203" s="24" t="s">
        <v>242</v>
      </c>
    </row>
    <row r="204" spans="1:6" ht="31" x14ac:dyDescent="0.35">
      <c r="A204" s="23" t="s">
        <v>240</v>
      </c>
      <c r="B204" s="23" t="s">
        <v>8</v>
      </c>
      <c r="C204" s="24" t="s">
        <v>243</v>
      </c>
      <c r="D204" s="25">
        <v>45981.875</v>
      </c>
      <c r="E204" s="25">
        <v>45982.25</v>
      </c>
      <c r="F204" s="24" t="s">
        <v>244</v>
      </c>
    </row>
    <row r="205" spans="1:6" ht="31" x14ac:dyDescent="0.35">
      <c r="A205" s="23" t="s">
        <v>240</v>
      </c>
      <c r="B205" s="23" t="s">
        <v>8</v>
      </c>
      <c r="C205" s="24" t="s">
        <v>679</v>
      </c>
      <c r="D205" s="25">
        <v>45981.958333333299</v>
      </c>
      <c r="E205" s="25">
        <v>45982.25</v>
      </c>
      <c r="F205" s="24" t="s">
        <v>680</v>
      </c>
    </row>
    <row r="206" spans="1:6" ht="46.5" x14ac:dyDescent="0.35">
      <c r="A206" s="23" t="s">
        <v>240</v>
      </c>
      <c r="B206" s="23" t="s">
        <v>8</v>
      </c>
      <c r="C206" s="24" t="s">
        <v>541</v>
      </c>
      <c r="D206" s="25">
        <v>45981.875</v>
      </c>
      <c r="E206" s="25">
        <v>45982.208333333299</v>
      </c>
      <c r="F206" s="24" t="s">
        <v>682</v>
      </c>
    </row>
    <row r="207" spans="1:6" ht="46.5" x14ac:dyDescent="0.35">
      <c r="A207" s="23" t="s">
        <v>240</v>
      </c>
      <c r="B207" s="23" t="s">
        <v>8</v>
      </c>
      <c r="C207" s="24" t="s">
        <v>683</v>
      </c>
      <c r="D207" s="25">
        <v>45981.875</v>
      </c>
      <c r="E207" s="25">
        <v>45982.208333333299</v>
      </c>
      <c r="F207" s="24" t="s">
        <v>682</v>
      </c>
    </row>
    <row r="208" spans="1:6" ht="46.5" x14ac:dyDescent="0.35">
      <c r="A208" s="23" t="s">
        <v>240</v>
      </c>
      <c r="B208" s="23" t="s">
        <v>8</v>
      </c>
      <c r="C208" s="24" t="s">
        <v>684</v>
      </c>
      <c r="D208" s="25">
        <v>45981.875</v>
      </c>
      <c r="E208" s="25">
        <v>45982.208333333299</v>
      </c>
      <c r="F208" s="24" t="s">
        <v>682</v>
      </c>
    </row>
    <row r="209" spans="1:6" ht="46.5" x14ac:dyDescent="0.35">
      <c r="A209" s="23" t="s">
        <v>240</v>
      </c>
      <c r="B209" s="23" t="s">
        <v>8</v>
      </c>
      <c r="C209" s="24" t="s">
        <v>685</v>
      </c>
      <c r="D209" s="25">
        <v>45981.875</v>
      </c>
      <c r="E209" s="25">
        <v>45982.208333333299</v>
      </c>
      <c r="F209" s="24" t="s">
        <v>682</v>
      </c>
    </row>
    <row r="210" spans="1:6" ht="46.5" x14ac:dyDescent="0.35">
      <c r="A210" s="23" t="s">
        <v>240</v>
      </c>
      <c r="B210" s="23" t="s">
        <v>7</v>
      </c>
      <c r="C210" s="24" t="s">
        <v>882</v>
      </c>
      <c r="D210" s="25">
        <v>45981.875</v>
      </c>
      <c r="E210" s="25">
        <v>45982.208333333299</v>
      </c>
      <c r="F210" s="24" t="s">
        <v>883</v>
      </c>
    </row>
    <row r="211" spans="1:6" ht="46.5" x14ac:dyDescent="0.35">
      <c r="A211" s="23" t="s">
        <v>252</v>
      </c>
      <c r="B211" s="23" t="s">
        <v>2</v>
      </c>
      <c r="C211" s="24" t="s">
        <v>539</v>
      </c>
      <c r="D211" s="25">
        <v>45981.875</v>
      </c>
      <c r="E211" s="25">
        <v>45982.25</v>
      </c>
      <c r="F211" s="24" t="s">
        <v>681</v>
      </c>
    </row>
    <row r="212" spans="1:6" ht="93" x14ac:dyDescent="0.35">
      <c r="A212" s="23" t="s">
        <v>164</v>
      </c>
      <c r="B212" s="23" t="s">
        <v>5</v>
      </c>
      <c r="C212" s="24" t="s">
        <v>653</v>
      </c>
      <c r="D212" s="25">
        <v>45981.875</v>
      </c>
      <c r="E212" s="25">
        <v>45982.25</v>
      </c>
      <c r="F212" s="24" t="s">
        <v>654</v>
      </c>
    </row>
    <row r="213" spans="1:6" ht="93" x14ac:dyDescent="0.35">
      <c r="A213" s="23" t="s">
        <v>164</v>
      </c>
      <c r="B213" s="23" t="s">
        <v>5</v>
      </c>
      <c r="C213" s="24" t="s">
        <v>655</v>
      </c>
      <c r="D213" s="25">
        <v>45981.875</v>
      </c>
      <c r="E213" s="25">
        <v>45982.25</v>
      </c>
      <c r="F213" s="24" t="s">
        <v>654</v>
      </c>
    </row>
    <row r="214" spans="1:6" ht="93" x14ac:dyDescent="0.35">
      <c r="A214" s="23" t="s">
        <v>164</v>
      </c>
      <c r="B214" s="23" t="s">
        <v>5</v>
      </c>
      <c r="C214" s="24" t="s">
        <v>656</v>
      </c>
      <c r="D214" s="25">
        <v>45981.875</v>
      </c>
      <c r="E214" s="25">
        <v>45982.25</v>
      </c>
      <c r="F214" s="24" t="s">
        <v>654</v>
      </c>
    </row>
    <row r="215" spans="1:6" ht="93" x14ac:dyDescent="0.35">
      <c r="A215" s="23" t="s">
        <v>164</v>
      </c>
      <c r="B215" s="23" t="s">
        <v>5</v>
      </c>
      <c r="C215" s="24" t="s">
        <v>657</v>
      </c>
      <c r="D215" s="25">
        <v>45981.875</v>
      </c>
      <c r="E215" s="25">
        <v>45982.25</v>
      </c>
      <c r="F215" s="24" t="s">
        <v>654</v>
      </c>
    </row>
    <row r="216" spans="1:6" ht="62" x14ac:dyDescent="0.35">
      <c r="A216" s="23" t="s">
        <v>164</v>
      </c>
      <c r="B216" s="23" t="s">
        <v>21</v>
      </c>
      <c r="C216" s="24" t="s">
        <v>841</v>
      </c>
      <c r="D216" s="25">
        <v>45981.875</v>
      </c>
      <c r="E216" s="25">
        <v>45982.208333333299</v>
      </c>
      <c r="F216" s="24" t="s">
        <v>842</v>
      </c>
    </row>
    <row r="217" spans="1:6" ht="77.5" x14ac:dyDescent="0.35">
      <c r="A217" s="23" t="s">
        <v>164</v>
      </c>
      <c r="B217" s="23" t="s">
        <v>4</v>
      </c>
      <c r="C217" s="24" t="s">
        <v>859</v>
      </c>
      <c r="D217" s="25">
        <v>45981.833333333299</v>
      </c>
      <c r="E217" s="25">
        <v>45982.25</v>
      </c>
      <c r="F217" s="24" t="s">
        <v>860</v>
      </c>
    </row>
    <row r="218" spans="1:6" ht="31" x14ac:dyDescent="0.35">
      <c r="A218" s="23" t="s">
        <v>164</v>
      </c>
      <c r="B218" s="23" t="s">
        <v>5</v>
      </c>
      <c r="C218" s="24" t="s">
        <v>218</v>
      </c>
      <c r="D218" s="25">
        <v>45684.208333333299</v>
      </c>
      <c r="E218" s="25">
        <v>46143.25</v>
      </c>
      <c r="F218" s="24" t="s">
        <v>219</v>
      </c>
    </row>
    <row r="219" spans="1:6" ht="31" x14ac:dyDescent="0.35">
      <c r="A219" s="23" t="s">
        <v>164</v>
      </c>
      <c r="B219" s="23" t="s">
        <v>4</v>
      </c>
      <c r="C219" s="24" t="s">
        <v>873</v>
      </c>
      <c r="D219" s="25">
        <v>45981.875</v>
      </c>
      <c r="E219" s="25">
        <v>45982.208333333299</v>
      </c>
      <c r="F219" s="24" t="s">
        <v>872</v>
      </c>
    </row>
    <row r="220" spans="1:6" ht="31" x14ac:dyDescent="0.35">
      <c r="A220" s="23" t="s">
        <v>164</v>
      </c>
      <c r="B220" s="23" t="s">
        <v>4</v>
      </c>
      <c r="C220" s="24" t="s">
        <v>874</v>
      </c>
      <c r="D220" s="25">
        <v>45981.875</v>
      </c>
      <c r="E220" s="25">
        <v>45982.208333333299</v>
      </c>
      <c r="F220" s="24" t="s">
        <v>872</v>
      </c>
    </row>
    <row r="221" spans="1:6" ht="31" x14ac:dyDescent="0.35">
      <c r="A221" s="23" t="s">
        <v>164</v>
      </c>
      <c r="B221" s="23" t="s">
        <v>4</v>
      </c>
      <c r="C221" s="24" t="s">
        <v>875</v>
      </c>
      <c r="D221" s="25">
        <v>45981.875</v>
      </c>
      <c r="E221" s="25">
        <v>45982.208333333299</v>
      </c>
      <c r="F221" s="24" t="s">
        <v>872</v>
      </c>
    </row>
    <row r="222" spans="1:6" ht="31" x14ac:dyDescent="0.35">
      <c r="A222" s="23" t="s">
        <v>164</v>
      </c>
      <c r="B222" s="23" t="s">
        <v>4</v>
      </c>
      <c r="C222" s="24" t="s">
        <v>876</v>
      </c>
      <c r="D222" s="25">
        <v>45981.875</v>
      </c>
      <c r="E222" s="25">
        <v>45982.208333333299</v>
      </c>
      <c r="F222" s="24" t="s">
        <v>872</v>
      </c>
    </row>
    <row r="223" spans="1:6" ht="31" x14ac:dyDescent="0.35">
      <c r="A223" s="23" t="s">
        <v>164</v>
      </c>
      <c r="B223" s="23" t="s">
        <v>4</v>
      </c>
      <c r="C223" s="24" t="s">
        <v>877</v>
      </c>
      <c r="D223" s="25">
        <v>45981.875</v>
      </c>
      <c r="E223" s="25">
        <v>45982.208333333299</v>
      </c>
      <c r="F223" s="24" t="s">
        <v>872</v>
      </c>
    </row>
    <row r="224" spans="1:6" ht="31" x14ac:dyDescent="0.35">
      <c r="A224" s="23" t="s">
        <v>164</v>
      </c>
      <c r="B224" s="23" t="s">
        <v>4</v>
      </c>
      <c r="C224" s="24" t="s">
        <v>878</v>
      </c>
      <c r="D224" s="25">
        <v>45981.875</v>
      </c>
      <c r="E224" s="25">
        <v>45982.208333333299</v>
      </c>
      <c r="F224" s="24" t="s">
        <v>872</v>
      </c>
    </row>
    <row r="225" spans="1:6" ht="46.5" x14ac:dyDescent="0.35">
      <c r="A225" s="23" t="s">
        <v>173</v>
      </c>
      <c r="B225" s="23" t="s">
        <v>8</v>
      </c>
      <c r="C225" s="24" t="s">
        <v>863</v>
      </c>
      <c r="D225" s="25">
        <v>45981.833333333299</v>
      </c>
      <c r="E225" s="25">
        <v>45982.25</v>
      </c>
      <c r="F225" s="24" t="s">
        <v>864</v>
      </c>
    </row>
    <row r="226" spans="1:6" ht="46.5" x14ac:dyDescent="0.35">
      <c r="A226" s="23" t="s">
        <v>228</v>
      </c>
      <c r="B226" s="23" t="s">
        <v>6</v>
      </c>
      <c r="C226" s="24" t="s">
        <v>867</v>
      </c>
      <c r="D226" s="25">
        <v>45981.875</v>
      </c>
      <c r="E226" s="25">
        <v>45982.208333333299</v>
      </c>
      <c r="F226" s="24" t="s">
        <v>868</v>
      </c>
    </row>
    <row r="227" spans="1:6" ht="46.5" x14ac:dyDescent="0.35">
      <c r="A227" s="23" t="s">
        <v>228</v>
      </c>
      <c r="B227" s="23" t="s">
        <v>6</v>
      </c>
      <c r="C227" s="24" t="s">
        <v>869</v>
      </c>
      <c r="D227" s="25">
        <v>45981.875</v>
      </c>
      <c r="E227" s="25">
        <v>45982.208333333299</v>
      </c>
      <c r="F227" s="24" t="s">
        <v>868</v>
      </c>
    </row>
    <row r="228" spans="1:6" ht="46.5" x14ac:dyDescent="0.35">
      <c r="A228" s="23" t="s">
        <v>228</v>
      </c>
      <c r="B228" s="23" t="s">
        <v>6</v>
      </c>
      <c r="C228" s="24" t="s">
        <v>870</v>
      </c>
      <c r="D228" s="25">
        <v>45981.875</v>
      </c>
      <c r="E228" s="25">
        <v>45982.208333333299</v>
      </c>
      <c r="F228" s="24" t="s">
        <v>868</v>
      </c>
    </row>
    <row r="229" spans="1:6" ht="31" x14ac:dyDescent="0.35">
      <c r="A229" s="23" t="s">
        <v>228</v>
      </c>
      <c r="B229" s="23" t="s">
        <v>6</v>
      </c>
      <c r="C229" s="24" t="s">
        <v>871</v>
      </c>
      <c r="D229" s="25">
        <v>45981.875</v>
      </c>
      <c r="E229" s="25">
        <v>45982.208333333299</v>
      </c>
      <c r="F229" s="24" t="s">
        <v>872</v>
      </c>
    </row>
    <row r="230" spans="1:6" ht="46.5" x14ac:dyDescent="0.35">
      <c r="A230" s="23" t="s">
        <v>212</v>
      </c>
      <c r="B230" s="23" t="s">
        <v>4</v>
      </c>
      <c r="C230" s="24" t="s">
        <v>213</v>
      </c>
      <c r="D230" s="25">
        <v>44936.875</v>
      </c>
      <c r="E230" s="25">
        <v>46060.208333333299</v>
      </c>
      <c r="F230" s="24" t="s">
        <v>214</v>
      </c>
    </row>
  </sheetData>
  <autoFilter ref="A2:F178" xr:uid="{2C771D35-AF12-4691-B1F6-9CE13ED007CF}">
    <sortState xmlns:xlrd2="http://schemas.microsoft.com/office/spreadsheetml/2017/richdata2" ref="A3:F230">
      <sortCondition ref="A2:A178"/>
    </sortState>
  </autoFilter>
  <mergeCells count="1">
    <mergeCell ref="A1:F1"/>
  </mergeCells>
  <conditionalFormatting sqref="A3:F230">
    <cfRule type="expression" dxfId="6"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12"/>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2" t="str">
        <f>"Daily closure report: "&amp;'Front page'!A7</f>
        <v>Daily closure report: Friday, 21 November</v>
      </c>
      <c r="B1" s="42"/>
      <c r="C1" s="42"/>
      <c r="D1" s="42"/>
      <c r="E1" s="42"/>
      <c r="F1" s="42"/>
    </row>
    <row r="2" spans="1:6" s="12" customFormat="1" ht="28" x14ac:dyDescent="0.35">
      <c r="A2" s="12" t="s">
        <v>9</v>
      </c>
      <c r="B2" s="12" t="s">
        <v>1</v>
      </c>
      <c r="C2" s="12" t="s">
        <v>0</v>
      </c>
      <c r="D2" s="12" t="s">
        <v>11</v>
      </c>
      <c r="E2" s="12" t="s">
        <v>12</v>
      </c>
      <c r="F2" s="12" t="s">
        <v>10</v>
      </c>
    </row>
    <row r="3" spans="1:6" s="6" customFormat="1" ht="62" x14ac:dyDescent="0.35">
      <c r="A3" s="23" t="s">
        <v>33</v>
      </c>
      <c r="B3" s="23" t="s">
        <v>6</v>
      </c>
      <c r="C3" s="24" t="s">
        <v>478</v>
      </c>
      <c r="D3" s="25">
        <v>45982.875</v>
      </c>
      <c r="E3" s="25">
        <v>45985.208333333299</v>
      </c>
      <c r="F3" s="24" t="s">
        <v>479</v>
      </c>
    </row>
    <row r="4" spans="1:6" s="6" customFormat="1" ht="62" x14ac:dyDescent="0.35">
      <c r="A4" s="23" t="s">
        <v>33</v>
      </c>
      <c r="B4" s="23" t="s">
        <v>6</v>
      </c>
      <c r="C4" s="24" t="s">
        <v>34</v>
      </c>
      <c r="D4" s="25">
        <v>45907.875</v>
      </c>
      <c r="E4" s="25">
        <v>45992.208333333299</v>
      </c>
      <c r="F4" s="24" t="s">
        <v>35</v>
      </c>
    </row>
    <row r="5" spans="1:6" s="6" customFormat="1" ht="62" x14ac:dyDescent="0.35">
      <c r="A5" s="23" t="s">
        <v>33</v>
      </c>
      <c r="B5" s="23" t="s">
        <v>2</v>
      </c>
      <c r="C5" s="24" t="s">
        <v>484</v>
      </c>
      <c r="D5" s="25">
        <v>45982.875</v>
      </c>
      <c r="E5" s="25">
        <v>45985.208333333299</v>
      </c>
      <c r="F5" s="24" t="s">
        <v>483</v>
      </c>
    </row>
    <row r="6" spans="1:6" s="6" customFormat="1" ht="62" x14ac:dyDescent="0.35">
      <c r="A6" s="23" t="s">
        <v>33</v>
      </c>
      <c r="B6" s="23" t="s">
        <v>21</v>
      </c>
      <c r="C6" s="24" t="s">
        <v>50</v>
      </c>
      <c r="D6" s="25">
        <v>45847.208333333299</v>
      </c>
      <c r="E6" s="25">
        <v>46507.999305555597</v>
      </c>
      <c r="F6" s="24" t="s">
        <v>51</v>
      </c>
    </row>
    <row r="7" spans="1:6" s="6" customFormat="1" ht="62" x14ac:dyDescent="0.35">
      <c r="A7" s="23" t="s">
        <v>33</v>
      </c>
      <c r="B7" s="23" t="s">
        <v>6</v>
      </c>
      <c r="C7" s="24" t="s">
        <v>630</v>
      </c>
      <c r="D7" s="25">
        <v>45982.875</v>
      </c>
      <c r="E7" s="25">
        <v>45983.25</v>
      </c>
      <c r="F7" s="24" t="s">
        <v>631</v>
      </c>
    </row>
    <row r="8" spans="1:6" s="6" customFormat="1" ht="62" x14ac:dyDescent="0.35">
      <c r="A8" s="23" t="s">
        <v>33</v>
      </c>
      <c r="B8" s="23" t="s">
        <v>2</v>
      </c>
      <c r="C8" s="24" t="s">
        <v>143</v>
      </c>
      <c r="D8" s="25">
        <v>45982.833333333299</v>
      </c>
      <c r="E8" s="25">
        <v>45983.25</v>
      </c>
      <c r="F8" s="24" t="s">
        <v>139</v>
      </c>
    </row>
    <row r="9" spans="1:6" s="6" customFormat="1" ht="46.5" x14ac:dyDescent="0.35">
      <c r="A9" s="23" t="s">
        <v>33</v>
      </c>
      <c r="B9" s="23" t="s">
        <v>2</v>
      </c>
      <c r="C9" s="24" t="s">
        <v>144</v>
      </c>
      <c r="D9" s="25">
        <v>45982.833333333299</v>
      </c>
      <c r="E9" s="25">
        <v>45983.25</v>
      </c>
      <c r="F9" s="24" t="s">
        <v>139</v>
      </c>
    </row>
    <row r="10" spans="1:6" s="6" customFormat="1" ht="62" x14ac:dyDescent="0.35">
      <c r="A10" s="23" t="s">
        <v>33</v>
      </c>
      <c r="B10" s="23" t="s">
        <v>6</v>
      </c>
      <c r="C10" s="24" t="s">
        <v>179</v>
      </c>
      <c r="D10" s="25">
        <v>45977.833333333299</v>
      </c>
      <c r="E10" s="25">
        <v>46006.25</v>
      </c>
      <c r="F10" s="24" t="s">
        <v>180</v>
      </c>
    </row>
    <row r="11" spans="1:6" s="6" customFormat="1" ht="77.5" x14ac:dyDescent="0.35">
      <c r="A11" s="23" t="s">
        <v>33</v>
      </c>
      <c r="B11" s="23" t="s">
        <v>6</v>
      </c>
      <c r="C11" s="24" t="s">
        <v>192</v>
      </c>
      <c r="D11" s="25">
        <v>45982.833333333299</v>
      </c>
      <c r="E11" s="25">
        <v>45983.25</v>
      </c>
      <c r="F11" s="24" t="s">
        <v>193</v>
      </c>
    </row>
    <row r="12" spans="1:6" s="6" customFormat="1" ht="62" x14ac:dyDescent="0.35">
      <c r="A12" s="23" t="s">
        <v>33</v>
      </c>
      <c r="B12" s="23" t="s">
        <v>6</v>
      </c>
      <c r="C12" s="24" t="s">
        <v>194</v>
      </c>
      <c r="D12" s="25">
        <v>45982.833333333299</v>
      </c>
      <c r="E12" s="25">
        <v>45983.25</v>
      </c>
      <c r="F12" s="24" t="s">
        <v>193</v>
      </c>
    </row>
    <row r="13" spans="1:6" s="6" customFormat="1" ht="62" x14ac:dyDescent="0.35">
      <c r="A13" s="23" t="s">
        <v>33</v>
      </c>
      <c r="B13" s="23" t="s">
        <v>6</v>
      </c>
      <c r="C13" s="24" t="s">
        <v>195</v>
      </c>
      <c r="D13" s="25">
        <v>45982.833333333299</v>
      </c>
      <c r="E13" s="25">
        <v>45983.25</v>
      </c>
      <c r="F13" s="24" t="s">
        <v>193</v>
      </c>
    </row>
    <row r="14" spans="1:6" s="6" customFormat="1" ht="62" x14ac:dyDescent="0.35">
      <c r="A14" s="23" t="s">
        <v>125</v>
      </c>
      <c r="B14" s="23" t="s">
        <v>6</v>
      </c>
      <c r="C14" s="24" t="s">
        <v>181</v>
      </c>
      <c r="D14" s="25">
        <v>45982.833333333299</v>
      </c>
      <c r="E14" s="25">
        <v>45983.25</v>
      </c>
      <c r="F14" s="24" t="s">
        <v>180</v>
      </c>
    </row>
    <row r="15" spans="1:6" s="6" customFormat="1" ht="62" x14ac:dyDescent="0.35">
      <c r="A15" s="23" t="s">
        <v>125</v>
      </c>
      <c r="B15" s="23" t="s">
        <v>6</v>
      </c>
      <c r="C15" s="24" t="s">
        <v>185</v>
      </c>
      <c r="D15" s="25">
        <v>45982.833333333299</v>
      </c>
      <c r="E15" s="25">
        <v>45983.25</v>
      </c>
      <c r="F15" s="24" t="s">
        <v>180</v>
      </c>
    </row>
    <row r="16" spans="1:6" s="6" customFormat="1" ht="62" x14ac:dyDescent="0.35">
      <c r="A16" s="23" t="s">
        <v>125</v>
      </c>
      <c r="B16" s="23" t="s">
        <v>6</v>
      </c>
      <c r="C16" s="24" t="s">
        <v>186</v>
      </c>
      <c r="D16" s="25">
        <v>45982.833333333299</v>
      </c>
      <c r="E16" s="25">
        <v>45983.25</v>
      </c>
      <c r="F16" s="24" t="s">
        <v>187</v>
      </c>
    </row>
    <row r="17" spans="1:6" s="6" customFormat="1" ht="62" x14ac:dyDescent="0.35">
      <c r="A17" s="23" t="s">
        <v>125</v>
      </c>
      <c r="B17" s="23" t="s">
        <v>6</v>
      </c>
      <c r="C17" s="24" t="s">
        <v>188</v>
      </c>
      <c r="D17" s="25">
        <v>45982.833333333299</v>
      </c>
      <c r="E17" s="25">
        <v>45983.25</v>
      </c>
      <c r="F17" s="24" t="s">
        <v>187</v>
      </c>
    </row>
    <row r="18" spans="1:6" s="6" customFormat="1" ht="62" x14ac:dyDescent="0.35">
      <c r="A18" s="23" t="s">
        <v>125</v>
      </c>
      <c r="B18" s="23" t="s">
        <v>6</v>
      </c>
      <c r="C18" s="24" t="s">
        <v>189</v>
      </c>
      <c r="D18" s="25">
        <v>45982.833333333299</v>
      </c>
      <c r="E18" s="25">
        <v>45983.25</v>
      </c>
      <c r="F18" s="24" t="s">
        <v>187</v>
      </c>
    </row>
    <row r="19" spans="1:6" s="6" customFormat="1" ht="62" x14ac:dyDescent="0.35">
      <c r="A19" s="23" t="s">
        <v>125</v>
      </c>
      <c r="B19" s="23" t="s">
        <v>6</v>
      </c>
      <c r="C19" s="24" t="s">
        <v>190</v>
      </c>
      <c r="D19" s="25">
        <v>45982.833333333299</v>
      </c>
      <c r="E19" s="25">
        <v>45983.25</v>
      </c>
      <c r="F19" s="24" t="s">
        <v>187</v>
      </c>
    </row>
    <row r="20" spans="1:6" s="6" customFormat="1" ht="62" x14ac:dyDescent="0.35">
      <c r="A20" s="23" t="s">
        <v>125</v>
      </c>
      <c r="B20" s="23" t="s">
        <v>6</v>
      </c>
      <c r="C20" s="24" t="s">
        <v>191</v>
      </c>
      <c r="D20" s="25">
        <v>45982.833333333299</v>
      </c>
      <c r="E20" s="25">
        <v>45983.25</v>
      </c>
      <c r="F20" s="24" t="s">
        <v>187</v>
      </c>
    </row>
    <row r="21" spans="1:6" s="6" customFormat="1" ht="62" x14ac:dyDescent="0.35">
      <c r="A21" s="23" t="s">
        <v>125</v>
      </c>
      <c r="B21" s="23" t="s">
        <v>6</v>
      </c>
      <c r="C21" s="24" t="s">
        <v>663</v>
      </c>
      <c r="D21" s="25">
        <v>45982.833333333299</v>
      </c>
      <c r="E21" s="25">
        <v>45983.25</v>
      </c>
      <c r="F21" s="24" t="s">
        <v>664</v>
      </c>
    </row>
    <row r="22" spans="1:6" s="6" customFormat="1" ht="62" x14ac:dyDescent="0.35">
      <c r="A22" s="23" t="s">
        <v>125</v>
      </c>
      <c r="B22" s="23" t="s">
        <v>6</v>
      </c>
      <c r="C22" s="24" t="s">
        <v>665</v>
      </c>
      <c r="D22" s="25">
        <v>45982.833333333299</v>
      </c>
      <c r="E22" s="25">
        <v>45983.25</v>
      </c>
      <c r="F22" s="24" t="s">
        <v>664</v>
      </c>
    </row>
    <row r="23" spans="1:6" s="6" customFormat="1" ht="62" x14ac:dyDescent="0.35">
      <c r="A23" s="23" t="s">
        <v>125</v>
      </c>
      <c r="B23" s="23" t="s">
        <v>6</v>
      </c>
      <c r="C23" s="24" t="s">
        <v>666</v>
      </c>
      <c r="D23" s="25">
        <v>45982.833333333299</v>
      </c>
      <c r="E23" s="25">
        <v>45983.25</v>
      </c>
      <c r="F23" s="24" t="s">
        <v>664</v>
      </c>
    </row>
    <row r="24" spans="1:6" s="6" customFormat="1" ht="62" x14ac:dyDescent="0.35">
      <c r="A24" s="23" t="s">
        <v>125</v>
      </c>
      <c r="B24" s="23" t="s">
        <v>6</v>
      </c>
      <c r="C24" s="24" t="s">
        <v>211</v>
      </c>
      <c r="D24" s="25">
        <v>45982.854166666701</v>
      </c>
      <c r="E24" s="25">
        <v>45983.25</v>
      </c>
      <c r="F24" s="24" t="s">
        <v>210</v>
      </c>
    </row>
    <row r="25" spans="1:6" s="6" customFormat="1" ht="62" x14ac:dyDescent="0.35">
      <c r="A25" s="23" t="s">
        <v>125</v>
      </c>
      <c r="B25" s="23" t="s">
        <v>6</v>
      </c>
      <c r="C25" s="24" t="s">
        <v>725</v>
      </c>
      <c r="D25" s="25">
        <v>45982.958333333299</v>
      </c>
      <c r="E25" s="25">
        <v>45983.208333333299</v>
      </c>
      <c r="F25" s="24" t="s">
        <v>726</v>
      </c>
    </row>
    <row r="26" spans="1:6" s="6" customFormat="1" ht="62" x14ac:dyDescent="0.35">
      <c r="A26" s="23" t="s">
        <v>125</v>
      </c>
      <c r="B26" s="23" t="s">
        <v>6</v>
      </c>
      <c r="C26" s="24" t="s">
        <v>727</v>
      </c>
      <c r="D26" s="25">
        <v>45982.958333333299</v>
      </c>
      <c r="E26" s="25">
        <v>45983.208333333299</v>
      </c>
      <c r="F26" s="24" t="s">
        <v>726</v>
      </c>
    </row>
    <row r="27" spans="1:6" s="6" customFormat="1" ht="62" x14ac:dyDescent="0.35">
      <c r="A27" s="23" t="s">
        <v>740</v>
      </c>
      <c r="B27" s="23" t="s">
        <v>2</v>
      </c>
      <c r="C27" s="24" t="s">
        <v>741</v>
      </c>
      <c r="D27" s="25">
        <v>45982.875</v>
      </c>
      <c r="E27" s="25">
        <v>45983.166666666701</v>
      </c>
      <c r="F27" s="24" t="s">
        <v>742</v>
      </c>
    </row>
    <row r="28" spans="1:6" s="6" customFormat="1" ht="62" x14ac:dyDescent="0.35">
      <c r="A28" s="23" t="s">
        <v>27</v>
      </c>
      <c r="B28" s="23" t="s">
        <v>5</v>
      </c>
      <c r="C28" s="24" t="s">
        <v>28</v>
      </c>
      <c r="D28" s="25">
        <v>45982.833333333299</v>
      </c>
      <c r="E28" s="25">
        <v>45983.25</v>
      </c>
      <c r="F28" s="24" t="s">
        <v>29</v>
      </c>
    </row>
    <row r="29" spans="1:6" s="6" customFormat="1" ht="46.5" x14ac:dyDescent="0.35">
      <c r="A29" s="23" t="s">
        <v>27</v>
      </c>
      <c r="B29" s="23" t="s">
        <v>5</v>
      </c>
      <c r="C29" s="24" t="s">
        <v>627</v>
      </c>
      <c r="D29" s="25">
        <v>45982.833333333299</v>
      </c>
      <c r="E29" s="25">
        <v>45983.25</v>
      </c>
      <c r="F29" s="24" t="s">
        <v>56</v>
      </c>
    </row>
    <row r="30" spans="1:6" s="6" customFormat="1" ht="62" x14ac:dyDescent="0.35">
      <c r="A30" s="23" t="s">
        <v>27</v>
      </c>
      <c r="B30" s="23" t="s">
        <v>5</v>
      </c>
      <c r="C30" s="24" t="s">
        <v>628</v>
      </c>
      <c r="D30" s="25">
        <v>45982.833333333299</v>
      </c>
      <c r="E30" s="25">
        <v>45983.208333333299</v>
      </c>
      <c r="F30" s="24" t="s">
        <v>629</v>
      </c>
    </row>
    <row r="31" spans="1:6" s="6" customFormat="1" ht="93" x14ac:dyDescent="0.35">
      <c r="A31" s="23" t="s">
        <v>27</v>
      </c>
      <c r="B31" s="23" t="s">
        <v>5</v>
      </c>
      <c r="C31" s="24" t="s">
        <v>79</v>
      </c>
      <c r="D31" s="25">
        <v>45901.833333333299</v>
      </c>
      <c r="E31" s="25">
        <v>45992.25</v>
      </c>
      <c r="F31" s="24" t="s">
        <v>80</v>
      </c>
    </row>
    <row r="32" spans="1:6" s="6" customFormat="1" ht="93" x14ac:dyDescent="0.35">
      <c r="A32" s="23" t="s">
        <v>27</v>
      </c>
      <c r="B32" s="23" t="s">
        <v>4</v>
      </c>
      <c r="C32" s="24" t="s">
        <v>81</v>
      </c>
      <c r="D32" s="25">
        <v>45936.833333333299</v>
      </c>
      <c r="E32" s="25">
        <v>45992.25</v>
      </c>
      <c r="F32" s="24" t="s">
        <v>80</v>
      </c>
    </row>
    <row r="33" spans="1:6" s="6" customFormat="1" ht="93" x14ac:dyDescent="0.35">
      <c r="A33" s="23" t="s">
        <v>27</v>
      </c>
      <c r="B33" s="23" t="s">
        <v>4</v>
      </c>
      <c r="C33" s="24" t="s">
        <v>82</v>
      </c>
      <c r="D33" s="25">
        <v>45982.833333333299</v>
      </c>
      <c r="E33" s="25">
        <v>45983.458333333299</v>
      </c>
      <c r="F33" s="24" t="s">
        <v>80</v>
      </c>
    </row>
    <row r="34" spans="1:6" s="6" customFormat="1" ht="108.5" x14ac:dyDescent="0.35">
      <c r="A34" s="23" t="s">
        <v>27</v>
      </c>
      <c r="B34" s="23" t="s">
        <v>5</v>
      </c>
      <c r="C34" s="24" t="s">
        <v>106</v>
      </c>
      <c r="D34" s="25">
        <v>45957.854166666701</v>
      </c>
      <c r="E34" s="25">
        <v>46006.229166666701</v>
      </c>
      <c r="F34" s="24" t="s">
        <v>107</v>
      </c>
    </row>
    <row r="35" spans="1:6" s="6" customFormat="1" ht="77.5" x14ac:dyDescent="0.35">
      <c r="A35" s="23" t="s">
        <v>27</v>
      </c>
      <c r="B35" s="23" t="s">
        <v>4</v>
      </c>
      <c r="C35" s="24" t="s">
        <v>649</v>
      </c>
      <c r="D35" s="25">
        <v>45982.875</v>
      </c>
      <c r="E35" s="25">
        <v>45983.25</v>
      </c>
      <c r="F35" s="24" t="s">
        <v>650</v>
      </c>
    </row>
    <row r="36" spans="1:6" s="6" customFormat="1" ht="62" x14ac:dyDescent="0.35">
      <c r="A36" s="23" t="s">
        <v>624</v>
      </c>
      <c r="B36" s="23" t="s">
        <v>4</v>
      </c>
      <c r="C36" s="24" t="s">
        <v>625</v>
      </c>
      <c r="D36" s="25">
        <v>45982.833333333299</v>
      </c>
      <c r="E36" s="25">
        <v>45983.25</v>
      </c>
      <c r="F36" s="24" t="s">
        <v>626</v>
      </c>
    </row>
    <row r="37" spans="1:6" s="6" customFormat="1" ht="62" x14ac:dyDescent="0.35">
      <c r="A37" s="23" t="s">
        <v>135</v>
      </c>
      <c r="B37" s="23" t="s">
        <v>4</v>
      </c>
      <c r="C37" s="24" t="s">
        <v>136</v>
      </c>
      <c r="D37" s="25">
        <v>45982.833333333299</v>
      </c>
      <c r="E37" s="25">
        <v>45983.25</v>
      </c>
      <c r="F37" s="24" t="s">
        <v>134</v>
      </c>
    </row>
    <row r="38" spans="1:6" s="6" customFormat="1" ht="62" x14ac:dyDescent="0.35">
      <c r="A38" s="23" t="s">
        <v>135</v>
      </c>
      <c r="B38" s="23" t="s">
        <v>4</v>
      </c>
      <c r="C38" s="24" t="s">
        <v>137</v>
      </c>
      <c r="D38" s="25">
        <v>45982.833333333299</v>
      </c>
      <c r="E38" s="25">
        <v>45983.25</v>
      </c>
      <c r="F38" s="24" t="s">
        <v>134</v>
      </c>
    </row>
    <row r="39" spans="1:6" s="6" customFormat="1" ht="62" x14ac:dyDescent="0.35">
      <c r="A39" s="23" t="s">
        <v>201</v>
      </c>
      <c r="B39" s="23" t="s">
        <v>6</v>
      </c>
      <c r="C39" s="24" t="s">
        <v>202</v>
      </c>
      <c r="D39" s="25">
        <v>45982.875</v>
      </c>
      <c r="E39" s="25">
        <v>45983.25</v>
      </c>
      <c r="F39" s="24" t="s">
        <v>199</v>
      </c>
    </row>
    <row r="40" spans="1:6" s="6" customFormat="1" ht="62" x14ac:dyDescent="0.35">
      <c r="A40" s="23" t="s">
        <v>182</v>
      </c>
      <c r="B40" s="23" t="s">
        <v>6</v>
      </c>
      <c r="C40" s="24" t="s">
        <v>183</v>
      </c>
      <c r="D40" s="25">
        <v>45982.833333333299</v>
      </c>
      <c r="E40" s="25">
        <v>45983.25</v>
      </c>
      <c r="F40" s="24" t="s">
        <v>180</v>
      </c>
    </row>
    <row r="41" spans="1:6" s="6" customFormat="1" ht="62" x14ac:dyDescent="0.35">
      <c r="A41" s="23" t="s">
        <v>182</v>
      </c>
      <c r="B41" s="23" t="s">
        <v>6</v>
      </c>
      <c r="C41" s="24" t="s">
        <v>184</v>
      </c>
      <c r="D41" s="25">
        <v>45982.833333333299</v>
      </c>
      <c r="E41" s="25">
        <v>45983.25</v>
      </c>
      <c r="F41" s="24" t="s">
        <v>180</v>
      </c>
    </row>
    <row r="42" spans="1:6" s="6" customFormat="1" ht="46.5" x14ac:dyDescent="0.35">
      <c r="A42" s="23" t="s">
        <v>355</v>
      </c>
      <c r="B42" s="23" t="s">
        <v>5</v>
      </c>
      <c r="C42" s="24" t="s">
        <v>721</v>
      </c>
      <c r="D42" s="25">
        <v>45982.833333333299</v>
      </c>
      <c r="E42" s="25">
        <v>45983.25</v>
      </c>
      <c r="F42" s="24" t="s">
        <v>722</v>
      </c>
    </row>
    <row r="43" spans="1:6" s="6" customFormat="1" ht="46.5" x14ac:dyDescent="0.35">
      <c r="A43" s="23" t="s">
        <v>337</v>
      </c>
      <c r="B43" s="23" t="s">
        <v>4</v>
      </c>
      <c r="C43" s="24" t="s">
        <v>338</v>
      </c>
      <c r="D43" s="25">
        <v>45932.333333333299</v>
      </c>
      <c r="E43" s="25">
        <v>45987.75</v>
      </c>
      <c r="F43" s="24" t="s">
        <v>339</v>
      </c>
    </row>
    <row r="44" spans="1:6" s="6" customFormat="1" ht="62" x14ac:dyDescent="0.35">
      <c r="A44" s="23" t="s">
        <v>323</v>
      </c>
      <c r="B44" s="23" t="s">
        <v>21</v>
      </c>
      <c r="C44" s="24" t="s">
        <v>328</v>
      </c>
      <c r="D44" s="25">
        <v>45982.833333333299</v>
      </c>
      <c r="E44" s="25">
        <v>45983.25</v>
      </c>
      <c r="F44" s="24" t="s">
        <v>329</v>
      </c>
    </row>
    <row r="45" spans="1:6" s="6" customFormat="1" ht="46.5" x14ac:dyDescent="0.35">
      <c r="A45" s="23" t="s">
        <v>323</v>
      </c>
      <c r="B45" s="23" t="s">
        <v>6</v>
      </c>
      <c r="C45" s="24" t="s">
        <v>342</v>
      </c>
      <c r="D45" s="25">
        <v>45974.916666666701</v>
      </c>
      <c r="E45" s="25">
        <v>46025.25</v>
      </c>
      <c r="F45" s="24" t="s">
        <v>343</v>
      </c>
    </row>
    <row r="46" spans="1:6" s="6" customFormat="1" ht="62" x14ac:dyDescent="0.35">
      <c r="A46" s="23" t="s">
        <v>318</v>
      </c>
      <c r="B46" s="23" t="s">
        <v>2</v>
      </c>
      <c r="C46" s="24" t="s">
        <v>716</v>
      </c>
      <c r="D46" s="25">
        <v>45982.875</v>
      </c>
      <c r="E46" s="25">
        <v>45983.25</v>
      </c>
      <c r="F46" s="24" t="s">
        <v>717</v>
      </c>
    </row>
    <row r="47" spans="1:6" s="6" customFormat="1" ht="31" x14ac:dyDescent="0.35">
      <c r="A47" s="23" t="s">
        <v>344</v>
      </c>
      <c r="B47" s="23" t="s">
        <v>6</v>
      </c>
      <c r="C47" s="24" t="s">
        <v>345</v>
      </c>
      <c r="D47" s="25">
        <v>45957.25</v>
      </c>
      <c r="E47" s="25">
        <v>45996.75</v>
      </c>
      <c r="F47" s="24" t="s">
        <v>346</v>
      </c>
    </row>
    <row r="48" spans="1:6" s="6" customFormat="1" ht="31" x14ac:dyDescent="0.35">
      <c r="A48" s="23" t="s">
        <v>344</v>
      </c>
      <c r="B48" s="23" t="s">
        <v>6</v>
      </c>
      <c r="C48" s="24" t="s">
        <v>345</v>
      </c>
      <c r="D48" s="25">
        <v>45957.25</v>
      </c>
      <c r="E48" s="25">
        <v>45996.75</v>
      </c>
      <c r="F48" s="24" t="s">
        <v>346</v>
      </c>
    </row>
    <row r="49" spans="1:6" s="6" customFormat="1" ht="46.5" x14ac:dyDescent="0.35">
      <c r="A49" s="23" t="s">
        <v>321</v>
      </c>
      <c r="B49" s="23" t="s">
        <v>5</v>
      </c>
      <c r="C49" s="24" t="s">
        <v>704</v>
      </c>
      <c r="D49" s="25">
        <v>45982.875</v>
      </c>
      <c r="E49" s="25">
        <v>45983.25</v>
      </c>
      <c r="F49" s="24" t="s">
        <v>705</v>
      </c>
    </row>
    <row r="50" spans="1:6" s="6" customFormat="1" ht="46.5" x14ac:dyDescent="0.35">
      <c r="A50" s="23" t="s">
        <v>321</v>
      </c>
      <c r="B50" s="23" t="s">
        <v>4</v>
      </c>
      <c r="C50" s="24" t="s">
        <v>713</v>
      </c>
      <c r="D50" s="25">
        <v>45982.833333333299</v>
      </c>
      <c r="E50" s="25">
        <v>45983.25</v>
      </c>
      <c r="F50" s="24" t="s">
        <v>714</v>
      </c>
    </row>
    <row r="51" spans="1:6" s="6" customFormat="1" ht="46.5" x14ac:dyDescent="0.35">
      <c r="A51" s="23" t="s">
        <v>321</v>
      </c>
      <c r="B51" s="23" t="s">
        <v>5</v>
      </c>
      <c r="C51" s="24" t="s">
        <v>715</v>
      </c>
      <c r="D51" s="25">
        <v>45982.833333333299</v>
      </c>
      <c r="E51" s="25">
        <v>45983.25</v>
      </c>
      <c r="F51" s="24" t="s">
        <v>714</v>
      </c>
    </row>
    <row r="52" spans="1:6" s="6" customFormat="1" ht="77.5" x14ac:dyDescent="0.35">
      <c r="A52" s="23" t="s">
        <v>361</v>
      </c>
      <c r="B52" s="23" t="s">
        <v>21</v>
      </c>
      <c r="C52" s="24" t="s">
        <v>550</v>
      </c>
      <c r="D52" s="25">
        <v>45982.958333333299</v>
      </c>
      <c r="E52" s="25">
        <v>45983.25</v>
      </c>
      <c r="F52" s="24" t="s">
        <v>551</v>
      </c>
    </row>
    <row r="53" spans="1:6" s="6" customFormat="1" ht="77.5" x14ac:dyDescent="0.35">
      <c r="A53" s="23" t="s">
        <v>361</v>
      </c>
      <c r="B53" s="23" t="s">
        <v>6</v>
      </c>
      <c r="C53" s="24" t="s">
        <v>552</v>
      </c>
      <c r="D53" s="25">
        <v>45982.958333333299</v>
      </c>
      <c r="E53" s="25">
        <v>45983.25</v>
      </c>
      <c r="F53" s="24" t="s">
        <v>551</v>
      </c>
    </row>
    <row r="54" spans="1:6" s="6" customFormat="1" ht="77.5" x14ac:dyDescent="0.35">
      <c r="A54" s="23" t="s">
        <v>361</v>
      </c>
      <c r="B54" s="23" t="s">
        <v>6</v>
      </c>
      <c r="C54" s="24" t="s">
        <v>553</v>
      </c>
      <c r="D54" s="25">
        <v>45982.958333333299</v>
      </c>
      <c r="E54" s="25">
        <v>45983.25</v>
      </c>
      <c r="F54" s="24" t="s">
        <v>551</v>
      </c>
    </row>
    <row r="55" spans="1:6" s="6" customFormat="1" ht="62" x14ac:dyDescent="0.35">
      <c r="A55" s="23" t="s">
        <v>361</v>
      </c>
      <c r="B55" s="23" t="s">
        <v>2</v>
      </c>
      <c r="C55" s="24" t="s">
        <v>612</v>
      </c>
      <c r="D55" s="25">
        <v>45982.958333333299</v>
      </c>
      <c r="E55" s="25">
        <v>45983.229166666701</v>
      </c>
      <c r="F55" s="24" t="s">
        <v>613</v>
      </c>
    </row>
    <row r="56" spans="1:6" s="6" customFormat="1" ht="46.5" x14ac:dyDescent="0.35">
      <c r="A56" s="23" t="s">
        <v>305</v>
      </c>
      <c r="B56" s="23" t="s">
        <v>6</v>
      </c>
      <c r="C56" s="24" t="s">
        <v>699</v>
      </c>
      <c r="D56" s="25">
        <v>45982.875</v>
      </c>
      <c r="E56" s="25">
        <v>45983.25</v>
      </c>
      <c r="F56" s="24" t="s">
        <v>700</v>
      </c>
    </row>
    <row r="57" spans="1:6" s="6" customFormat="1" ht="46.5" x14ac:dyDescent="0.35">
      <c r="A57" s="23" t="s">
        <v>305</v>
      </c>
      <c r="B57" s="23" t="s">
        <v>6</v>
      </c>
      <c r="C57" s="24" t="s">
        <v>701</v>
      </c>
      <c r="D57" s="25">
        <v>45982.875</v>
      </c>
      <c r="E57" s="25">
        <v>45983.25</v>
      </c>
      <c r="F57" s="24" t="s">
        <v>700</v>
      </c>
    </row>
    <row r="58" spans="1:6" s="6" customFormat="1" ht="62" x14ac:dyDescent="0.35">
      <c r="A58" s="23" t="s">
        <v>305</v>
      </c>
      <c r="B58" s="23" t="s">
        <v>6</v>
      </c>
      <c r="C58" s="24" t="s">
        <v>738</v>
      </c>
      <c r="D58" s="25">
        <v>45982.958333333299</v>
      </c>
      <c r="E58" s="25">
        <v>45983.25</v>
      </c>
      <c r="F58" s="24" t="s">
        <v>739</v>
      </c>
    </row>
    <row r="59" spans="1:6" s="6" customFormat="1" ht="62" x14ac:dyDescent="0.35">
      <c r="A59" s="23" t="s">
        <v>311</v>
      </c>
      <c r="B59" s="23" t="s">
        <v>21</v>
      </c>
      <c r="C59" s="24" t="s">
        <v>751</v>
      </c>
      <c r="D59" s="25">
        <v>45982.833333333299</v>
      </c>
      <c r="E59" s="25">
        <v>45983.25</v>
      </c>
      <c r="F59" s="24" t="s">
        <v>752</v>
      </c>
    </row>
    <row r="60" spans="1:6" s="6" customFormat="1" ht="46.5" x14ac:dyDescent="0.35">
      <c r="A60" s="23" t="s">
        <v>308</v>
      </c>
      <c r="B60" s="23" t="s">
        <v>5</v>
      </c>
      <c r="C60" s="24" t="s">
        <v>309</v>
      </c>
      <c r="D60" s="25">
        <v>45982.875</v>
      </c>
      <c r="E60" s="25">
        <v>45983.25</v>
      </c>
      <c r="F60" s="24" t="s">
        <v>310</v>
      </c>
    </row>
    <row r="61" spans="1:6" s="6" customFormat="1" ht="46.5" x14ac:dyDescent="0.35">
      <c r="A61" s="23" t="s">
        <v>422</v>
      </c>
      <c r="B61" s="23" t="s">
        <v>21</v>
      </c>
      <c r="C61" s="24" t="s">
        <v>769</v>
      </c>
      <c r="D61" s="25">
        <v>45982.833333333299</v>
      </c>
      <c r="E61" s="25">
        <v>45983.25</v>
      </c>
      <c r="F61" s="24" t="s">
        <v>770</v>
      </c>
    </row>
    <row r="62" spans="1:6" s="6" customFormat="1" ht="108.5" x14ac:dyDescent="0.35">
      <c r="A62" s="23" t="s">
        <v>408</v>
      </c>
      <c r="B62" s="23" t="s">
        <v>21</v>
      </c>
      <c r="C62" s="24" t="s">
        <v>409</v>
      </c>
      <c r="D62" s="25">
        <v>45983.25</v>
      </c>
      <c r="E62" s="25">
        <v>45985.25</v>
      </c>
      <c r="F62" s="24" t="s">
        <v>561</v>
      </c>
    </row>
    <row r="63" spans="1:6" s="6" customFormat="1" ht="77.5" x14ac:dyDescent="0.35">
      <c r="A63" s="23" t="s">
        <v>408</v>
      </c>
      <c r="B63" s="23" t="s">
        <v>2</v>
      </c>
      <c r="C63" s="24" t="s">
        <v>762</v>
      </c>
      <c r="D63" s="25">
        <v>45982.833333333299</v>
      </c>
      <c r="E63" s="25">
        <v>45983.25</v>
      </c>
      <c r="F63" s="24" t="s">
        <v>763</v>
      </c>
    </row>
    <row r="64" spans="1:6" s="6" customFormat="1" ht="108.5" x14ac:dyDescent="0.35">
      <c r="A64" s="23" t="s">
        <v>116</v>
      </c>
      <c r="B64" s="23" t="s">
        <v>21</v>
      </c>
      <c r="C64" s="24" t="s">
        <v>743</v>
      </c>
      <c r="D64" s="25">
        <v>45982.854166666701</v>
      </c>
      <c r="E64" s="25">
        <v>45983.208333333299</v>
      </c>
      <c r="F64" s="24" t="s">
        <v>744</v>
      </c>
    </row>
    <row r="65" spans="1:6" s="6" customFormat="1" ht="46.5" x14ac:dyDescent="0.35">
      <c r="A65" s="23" t="s">
        <v>116</v>
      </c>
      <c r="B65" s="23" t="s">
        <v>4</v>
      </c>
      <c r="C65" s="24" t="s">
        <v>745</v>
      </c>
      <c r="D65" s="25">
        <v>45982.833333333299</v>
      </c>
      <c r="E65" s="25">
        <v>45983.25</v>
      </c>
      <c r="F65" s="24" t="s">
        <v>746</v>
      </c>
    </row>
    <row r="66" spans="1:6" s="6" customFormat="1" ht="46.5" x14ac:dyDescent="0.35">
      <c r="A66" s="23" t="s">
        <v>116</v>
      </c>
      <c r="B66" s="23" t="s">
        <v>4</v>
      </c>
      <c r="C66" s="24" t="s">
        <v>391</v>
      </c>
      <c r="D66" s="25">
        <v>45982.833333333299</v>
      </c>
      <c r="E66" s="25">
        <v>45983.25</v>
      </c>
      <c r="F66" s="24" t="s">
        <v>392</v>
      </c>
    </row>
    <row r="67" spans="1:6" s="6" customFormat="1" ht="62" x14ac:dyDescent="0.35">
      <c r="A67" s="23" t="s">
        <v>116</v>
      </c>
      <c r="B67" s="23" t="s">
        <v>5</v>
      </c>
      <c r="C67" s="24" t="s">
        <v>393</v>
      </c>
      <c r="D67" s="25">
        <v>45982.833333333299</v>
      </c>
      <c r="E67" s="25">
        <v>45983.25</v>
      </c>
      <c r="F67" s="24" t="s">
        <v>394</v>
      </c>
    </row>
    <row r="68" spans="1:6" s="6" customFormat="1" ht="46.5" x14ac:dyDescent="0.35">
      <c r="A68" s="23" t="s">
        <v>116</v>
      </c>
      <c r="B68" s="23" t="s">
        <v>5</v>
      </c>
      <c r="C68" s="24" t="s">
        <v>747</v>
      </c>
      <c r="D68" s="25">
        <v>45982.833333333299</v>
      </c>
      <c r="E68" s="25">
        <v>45983.25</v>
      </c>
      <c r="F68" s="24" t="s">
        <v>748</v>
      </c>
    </row>
    <row r="69" spans="1:6" s="6" customFormat="1" ht="77.5" x14ac:dyDescent="0.35">
      <c r="A69" s="23" t="s">
        <v>116</v>
      </c>
      <c r="B69" s="23" t="s">
        <v>5</v>
      </c>
      <c r="C69" s="24" t="s">
        <v>749</v>
      </c>
      <c r="D69" s="25">
        <v>45982.833333333299</v>
      </c>
      <c r="E69" s="25">
        <v>45983.25</v>
      </c>
      <c r="F69" s="24" t="s">
        <v>750</v>
      </c>
    </row>
    <row r="70" spans="1:6" s="6" customFormat="1" ht="77.5" x14ac:dyDescent="0.35">
      <c r="A70" s="23" t="s">
        <v>116</v>
      </c>
      <c r="B70" s="23" t="s">
        <v>2</v>
      </c>
      <c r="C70" s="24" t="s">
        <v>783</v>
      </c>
      <c r="D70" s="25">
        <v>45982.875</v>
      </c>
      <c r="E70" s="25">
        <v>45983.25</v>
      </c>
      <c r="F70" s="24" t="s">
        <v>452</v>
      </c>
    </row>
    <row r="71" spans="1:6" s="6" customFormat="1" ht="77.5" x14ac:dyDescent="0.35">
      <c r="A71" s="23" t="s">
        <v>632</v>
      </c>
      <c r="B71" s="23" t="s">
        <v>2</v>
      </c>
      <c r="C71" s="24" t="s">
        <v>633</v>
      </c>
      <c r="D71" s="25">
        <v>45982.927083333299</v>
      </c>
      <c r="E71" s="25">
        <v>45983.25</v>
      </c>
      <c r="F71" s="24" t="s">
        <v>634</v>
      </c>
    </row>
    <row r="72" spans="1:6" s="6" customFormat="1" ht="46.5" x14ac:dyDescent="0.35">
      <c r="A72" s="23" t="s">
        <v>562</v>
      </c>
      <c r="B72" s="23" t="s">
        <v>2</v>
      </c>
      <c r="C72" s="24" t="s">
        <v>563</v>
      </c>
      <c r="D72" s="25">
        <v>45982.833333333299</v>
      </c>
      <c r="E72" s="25">
        <v>45985.25</v>
      </c>
      <c r="F72" s="24" t="s">
        <v>564</v>
      </c>
    </row>
    <row r="73" spans="1:6" s="6" customFormat="1" ht="93" x14ac:dyDescent="0.35">
      <c r="A73" s="23" t="s">
        <v>75</v>
      </c>
      <c r="B73" s="23" t="s">
        <v>2</v>
      </c>
      <c r="C73" s="24" t="s">
        <v>639</v>
      </c>
      <c r="D73" s="25">
        <v>45982.833333333299</v>
      </c>
      <c r="E73" s="25">
        <v>45983.25</v>
      </c>
      <c r="F73" s="24" t="s">
        <v>77</v>
      </c>
    </row>
    <row r="74" spans="1:6" s="6" customFormat="1" ht="93" x14ac:dyDescent="0.35">
      <c r="A74" s="23" t="s">
        <v>75</v>
      </c>
      <c r="B74" s="23" t="s">
        <v>2</v>
      </c>
      <c r="C74" s="24" t="s">
        <v>640</v>
      </c>
      <c r="D74" s="25">
        <v>45982.833333333299</v>
      </c>
      <c r="E74" s="25">
        <v>45983.25</v>
      </c>
      <c r="F74" s="24" t="s">
        <v>77</v>
      </c>
    </row>
    <row r="75" spans="1:6" s="6" customFormat="1" ht="93" x14ac:dyDescent="0.35">
      <c r="A75" s="23" t="s">
        <v>75</v>
      </c>
      <c r="B75" s="23" t="s">
        <v>2</v>
      </c>
      <c r="C75" s="24" t="s">
        <v>99</v>
      </c>
      <c r="D75" s="25">
        <v>45982.833333333299</v>
      </c>
      <c r="E75" s="25">
        <v>45983.25</v>
      </c>
      <c r="F75" s="24" t="s">
        <v>100</v>
      </c>
    </row>
    <row r="76" spans="1:6" s="6" customFormat="1" ht="77.5" x14ac:dyDescent="0.35">
      <c r="A76" s="23" t="s">
        <v>52</v>
      </c>
      <c r="B76" s="23" t="s">
        <v>5</v>
      </c>
      <c r="C76" s="24" t="s">
        <v>482</v>
      </c>
      <c r="D76" s="25">
        <v>45982.875</v>
      </c>
      <c r="E76" s="25">
        <v>45985.208333333299</v>
      </c>
      <c r="F76" s="24" t="s">
        <v>483</v>
      </c>
    </row>
    <row r="77" spans="1:6" s="6" customFormat="1" ht="93" x14ac:dyDescent="0.35">
      <c r="A77" s="23" t="s">
        <v>788</v>
      </c>
      <c r="B77" s="23" t="s">
        <v>2</v>
      </c>
      <c r="C77" s="24" t="s">
        <v>789</v>
      </c>
      <c r="D77" s="25">
        <v>45982.833333333299</v>
      </c>
      <c r="E77" s="25">
        <v>45983.25</v>
      </c>
      <c r="F77" s="24" t="s">
        <v>467</v>
      </c>
    </row>
    <row r="78" spans="1:6" s="6" customFormat="1" ht="46.5" x14ac:dyDescent="0.35">
      <c r="A78" s="23" t="s">
        <v>95</v>
      </c>
      <c r="B78" s="23" t="s">
        <v>6</v>
      </c>
      <c r="C78" s="24" t="s">
        <v>646</v>
      </c>
      <c r="D78" s="25">
        <v>45982.833333333299</v>
      </c>
      <c r="E78" s="25">
        <v>45983.25</v>
      </c>
      <c r="F78" s="24" t="s">
        <v>647</v>
      </c>
    </row>
    <row r="79" spans="1:6" s="6" customFormat="1" ht="77.5" x14ac:dyDescent="0.35">
      <c r="A79" s="23" t="s">
        <v>771</v>
      </c>
      <c r="B79" s="23" t="s">
        <v>2</v>
      </c>
      <c r="C79" s="24" t="s">
        <v>772</v>
      </c>
      <c r="D79" s="25">
        <v>45982.916666666701</v>
      </c>
      <c r="E79" s="25">
        <v>45983.25</v>
      </c>
      <c r="F79" s="24" t="s">
        <v>773</v>
      </c>
    </row>
    <row r="80" spans="1:6" s="6" customFormat="1" ht="93" x14ac:dyDescent="0.35">
      <c r="A80" s="23" t="s">
        <v>110</v>
      </c>
      <c r="B80" s="23" t="s">
        <v>2</v>
      </c>
      <c r="C80" s="24" t="s">
        <v>648</v>
      </c>
      <c r="D80" s="25">
        <v>45982.833333333299</v>
      </c>
      <c r="E80" s="25">
        <v>45983.25</v>
      </c>
      <c r="F80" s="24" t="s">
        <v>112</v>
      </c>
    </row>
    <row r="81" spans="1:6" s="6" customFormat="1" ht="93" x14ac:dyDescent="0.35">
      <c r="A81" s="23" t="s">
        <v>83</v>
      </c>
      <c r="B81" s="23" t="s">
        <v>6</v>
      </c>
      <c r="C81" s="24" t="s">
        <v>641</v>
      </c>
      <c r="D81" s="25">
        <v>45982.541666666701</v>
      </c>
      <c r="E81" s="25">
        <v>45983.25</v>
      </c>
      <c r="F81" s="24" t="s">
        <v>642</v>
      </c>
    </row>
    <row r="82" spans="1:6" s="8" customFormat="1" ht="93" x14ac:dyDescent="0.35">
      <c r="A82" s="23" t="s">
        <v>83</v>
      </c>
      <c r="B82" s="23" t="s">
        <v>6</v>
      </c>
      <c r="C82" s="24" t="s">
        <v>643</v>
      </c>
      <c r="D82" s="25">
        <v>45982.833333333299</v>
      </c>
      <c r="E82" s="25">
        <v>45983.25</v>
      </c>
      <c r="F82" s="24" t="s">
        <v>642</v>
      </c>
    </row>
    <row r="83" spans="1:6" s="6" customFormat="1" ht="93" x14ac:dyDescent="0.35">
      <c r="A83" s="23" t="s">
        <v>83</v>
      </c>
      <c r="B83" s="23" t="s">
        <v>6</v>
      </c>
      <c r="C83" s="24" t="s">
        <v>644</v>
      </c>
      <c r="D83" s="25">
        <v>45982.833333333299</v>
      </c>
      <c r="E83" s="25">
        <v>45983.25</v>
      </c>
      <c r="F83" s="24" t="s">
        <v>89</v>
      </c>
    </row>
    <row r="84" spans="1:6" s="6" customFormat="1" ht="77.5" x14ac:dyDescent="0.35">
      <c r="A84" s="23" t="s">
        <v>83</v>
      </c>
      <c r="B84" s="23" t="s">
        <v>6</v>
      </c>
      <c r="C84" s="24" t="s">
        <v>427</v>
      </c>
      <c r="D84" s="25">
        <v>45982.833333333299</v>
      </c>
      <c r="E84" s="25">
        <v>45983.25</v>
      </c>
      <c r="F84" s="24" t="s">
        <v>428</v>
      </c>
    </row>
    <row r="85" spans="1:6" s="6" customFormat="1" ht="77.5" x14ac:dyDescent="0.35">
      <c r="A85" s="23" t="s">
        <v>83</v>
      </c>
      <c r="B85" s="23" t="s">
        <v>2</v>
      </c>
      <c r="C85" s="24" t="s">
        <v>429</v>
      </c>
      <c r="D85" s="25">
        <v>45982.833333333299</v>
      </c>
      <c r="E85" s="25">
        <v>45983.208333333299</v>
      </c>
      <c r="F85" s="24" t="s">
        <v>428</v>
      </c>
    </row>
    <row r="86" spans="1:6" s="6" customFormat="1" ht="62" x14ac:dyDescent="0.35">
      <c r="A86" s="23" t="s">
        <v>20</v>
      </c>
      <c r="B86" s="23" t="s">
        <v>5</v>
      </c>
      <c r="C86" s="24" t="s">
        <v>26</v>
      </c>
      <c r="D86" s="25">
        <v>45982.833333333299</v>
      </c>
      <c r="E86" s="25">
        <v>45983.25</v>
      </c>
      <c r="F86" s="24" t="s">
        <v>25</v>
      </c>
    </row>
    <row r="87" spans="1:6" s="6" customFormat="1" ht="62" x14ac:dyDescent="0.35">
      <c r="A87" s="23" t="s">
        <v>20</v>
      </c>
      <c r="B87" s="23" t="s">
        <v>21</v>
      </c>
      <c r="C87" s="24" t="s">
        <v>476</v>
      </c>
      <c r="D87" s="25">
        <v>45982.833333333299</v>
      </c>
      <c r="E87" s="25">
        <v>45983.25</v>
      </c>
      <c r="F87" s="24" t="s">
        <v>477</v>
      </c>
    </row>
    <row r="88" spans="1:6" s="5" customFormat="1" ht="62" x14ac:dyDescent="0.35">
      <c r="A88" s="23" t="s">
        <v>20</v>
      </c>
      <c r="B88" s="23" t="s">
        <v>4</v>
      </c>
      <c r="C88" s="24" t="s">
        <v>24</v>
      </c>
      <c r="D88" s="25">
        <v>45978.833333333299</v>
      </c>
      <c r="E88" s="25">
        <v>46102.25</v>
      </c>
      <c r="F88" s="24" t="s">
        <v>25</v>
      </c>
    </row>
    <row r="89" spans="1:6" s="6" customFormat="1" ht="62" x14ac:dyDescent="0.35">
      <c r="A89" s="23" t="s">
        <v>20</v>
      </c>
      <c r="B89" s="23" t="s">
        <v>21</v>
      </c>
      <c r="C89" s="24" t="s">
        <v>622</v>
      </c>
      <c r="D89" s="25">
        <v>45982.833333333299</v>
      </c>
      <c r="E89" s="25">
        <v>45983.25</v>
      </c>
      <c r="F89" s="24" t="s">
        <v>623</v>
      </c>
    </row>
    <row r="90" spans="1:6" s="6" customFormat="1" ht="62" x14ac:dyDescent="0.35">
      <c r="A90" s="23" t="s">
        <v>20</v>
      </c>
      <c r="B90" s="23" t="s">
        <v>5</v>
      </c>
      <c r="C90" s="24" t="s">
        <v>480</v>
      </c>
      <c r="D90" s="25">
        <v>45982.833333333299</v>
      </c>
      <c r="E90" s="25">
        <v>45985.25</v>
      </c>
      <c r="F90" s="24" t="s">
        <v>481</v>
      </c>
    </row>
    <row r="91" spans="1:6" s="6" customFormat="1" ht="77.5" x14ac:dyDescent="0.35">
      <c r="A91" s="23" t="s">
        <v>20</v>
      </c>
      <c r="B91" s="23" t="s">
        <v>21</v>
      </c>
      <c r="C91" s="24" t="s">
        <v>38</v>
      </c>
      <c r="D91" s="25">
        <v>45982.833333333299</v>
      </c>
      <c r="E91" s="25">
        <v>45983.25</v>
      </c>
      <c r="F91" s="24" t="s">
        <v>39</v>
      </c>
    </row>
    <row r="92" spans="1:6" s="6" customFormat="1" ht="77.5" x14ac:dyDescent="0.35">
      <c r="A92" s="23" t="s">
        <v>72</v>
      </c>
      <c r="B92" s="23" t="s">
        <v>4</v>
      </c>
      <c r="C92" s="24" t="s">
        <v>786</v>
      </c>
      <c r="D92" s="25">
        <v>45982.875</v>
      </c>
      <c r="E92" s="25">
        <v>45983.25</v>
      </c>
      <c r="F92" s="24" t="s">
        <v>787</v>
      </c>
    </row>
    <row r="93" spans="1:6" s="6" customFormat="1" ht="77.5" x14ac:dyDescent="0.35">
      <c r="A93" s="23" t="s">
        <v>445</v>
      </c>
      <c r="B93" s="23" t="s">
        <v>21</v>
      </c>
      <c r="C93" s="24" t="s">
        <v>446</v>
      </c>
      <c r="D93" s="25">
        <v>45982.833333333299</v>
      </c>
      <c r="E93" s="25">
        <v>45983.25</v>
      </c>
      <c r="F93" s="24" t="s">
        <v>447</v>
      </c>
    </row>
    <row r="94" spans="1:6" s="6" customFormat="1" ht="77.5" x14ac:dyDescent="0.35">
      <c r="A94" s="23" t="s">
        <v>445</v>
      </c>
      <c r="B94" s="23" t="s">
        <v>4</v>
      </c>
      <c r="C94" s="24" t="s">
        <v>782</v>
      </c>
      <c r="D94" s="25">
        <v>45982.833333333299</v>
      </c>
      <c r="E94" s="25">
        <v>45983.25</v>
      </c>
      <c r="F94" s="24" t="s">
        <v>447</v>
      </c>
    </row>
    <row r="95" spans="1:6" s="6" customFormat="1" ht="62" x14ac:dyDescent="0.35">
      <c r="A95" s="23" t="s">
        <v>445</v>
      </c>
      <c r="B95" s="23" t="s">
        <v>5</v>
      </c>
      <c r="C95" s="24" t="s">
        <v>474</v>
      </c>
      <c r="D95" s="25">
        <v>45982.833333333299</v>
      </c>
      <c r="E95" s="25">
        <v>45983.208333333299</v>
      </c>
      <c r="F95" s="24" t="s">
        <v>475</v>
      </c>
    </row>
    <row r="96" spans="1:6" s="6" customFormat="1" ht="62" x14ac:dyDescent="0.35">
      <c r="A96" s="23" t="s">
        <v>795</v>
      </c>
      <c r="B96" s="23" t="s">
        <v>4</v>
      </c>
      <c r="C96" s="24" t="s">
        <v>796</v>
      </c>
      <c r="D96" s="25">
        <v>45982.791666666701</v>
      </c>
      <c r="E96" s="25">
        <v>45983.208333333299</v>
      </c>
      <c r="F96" s="24" t="s">
        <v>797</v>
      </c>
    </row>
    <row r="97" spans="1:6" s="6" customFormat="1" ht="93" x14ac:dyDescent="0.35">
      <c r="A97" s="23" t="s">
        <v>90</v>
      </c>
      <c r="B97" s="23" t="s">
        <v>5</v>
      </c>
      <c r="C97" s="24" t="s">
        <v>498</v>
      </c>
      <c r="D97" s="25">
        <v>45804.833333333299</v>
      </c>
      <c r="E97" s="25">
        <v>45985.25</v>
      </c>
      <c r="F97" s="24" t="s">
        <v>92</v>
      </c>
    </row>
    <row r="98" spans="1:6" s="6" customFormat="1" ht="93" x14ac:dyDescent="0.35">
      <c r="A98" s="23" t="s">
        <v>90</v>
      </c>
      <c r="B98" s="23" t="s">
        <v>4</v>
      </c>
      <c r="C98" s="24" t="s">
        <v>499</v>
      </c>
      <c r="D98" s="25">
        <v>45982.833333333299</v>
      </c>
      <c r="E98" s="25">
        <v>45985.25</v>
      </c>
      <c r="F98" s="24" t="s">
        <v>92</v>
      </c>
    </row>
    <row r="99" spans="1:6" s="6" customFormat="1" ht="62" x14ac:dyDescent="0.35">
      <c r="A99" s="23" t="s">
        <v>792</v>
      </c>
      <c r="B99" s="23" t="s">
        <v>6</v>
      </c>
      <c r="C99" s="24" t="s">
        <v>793</v>
      </c>
      <c r="D99" s="25">
        <v>45982.791666666701</v>
      </c>
      <c r="E99" s="25">
        <v>45983.208333333299</v>
      </c>
      <c r="F99" s="24" t="s">
        <v>794</v>
      </c>
    </row>
    <row r="100" spans="1:6" s="6" customFormat="1" ht="93" x14ac:dyDescent="0.35">
      <c r="A100" s="23" t="s">
        <v>154</v>
      </c>
      <c r="B100" s="23" t="s">
        <v>5</v>
      </c>
      <c r="C100" s="24" t="s">
        <v>155</v>
      </c>
      <c r="D100" s="25">
        <v>45982.833333333299</v>
      </c>
      <c r="E100" s="25">
        <v>45983.25</v>
      </c>
      <c r="F100" s="24" t="s">
        <v>156</v>
      </c>
    </row>
    <row r="101" spans="1:6" s="6" customFormat="1" ht="93" x14ac:dyDescent="0.35">
      <c r="A101" s="23" t="s">
        <v>154</v>
      </c>
      <c r="B101" s="23" t="s">
        <v>4</v>
      </c>
      <c r="C101" s="24" t="s">
        <v>157</v>
      </c>
      <c r="D101" s="25">
        <v>45982.833333333299</v>
      </c>
      <c r="E101" s="25">
        <v>45983.25</v>
      </c>
      <c r="F101" s="24" t="s">
        <v>156</v>
      </c>
    </row>
    <row r="102" spans="1:6" s="6" customFormat="1" ht="93" x14ac:dyDescent="0.35">
      <c r="A102" s="23" t="s">
        <v>154</v>
      </c>
      <c r="B102" s="23" t="s">
        <v>4</v>
      </c>
      <c r="C102" s="24" t="s">
        <v>158</v>
      </c>
      <c r="D102" s="25">
        <v>45982.833333333299</v>
      </c>
      <c r="E102" s="25">
        <v>45983.25</v>
      </c>
      <c r="F102" s="24" t="s">
        <v>156</v>
      </c>
    </row>
    <row r="103" spans="1:6" s="6" customFormat="1" ht="93" x14ac:dyDescent="0.35">
      <c r="A103" s="23" t="s">
        <v>154</v>
      </c>
      <c r="B103" s="23" t="s">
        <v>4</v>
      </c>
      <c r="C103" s="24" t="s">
        <v>159</v>
      </c>
      <c r="D103" s="25">
        <v>45982.833333333299</v>
      </c>
      <c r="E103" s="25">
        <v>45983.25</v>
      </c>
      <c r="F103" s="24" t="s">
        <v>156</v>
      </c>
    </row>
    <row r="104" spans="1:6" s="6" customFormat="1" ht="93" x14ac:dyDescent="0.35">
      <c r="A104" s="23" t="s">
        <v>154</v>
      </c>
      <c r="B104" s="23" t="s">
        <v>4</v>
      </c>
      <c r="C104" s="24" t="s">
        <v>160</v>
      </c>
      <c r="D104" s="25">
        <v>45982.833333333299</v>
      </c>
      <c r="E104" s="25">
        <v>45983.25</v>
      </c>
      <c r="F104" s="24" t="s">
        <v>156</v>
      </c>
    </row>
    <row r="105" spans="1:6" s="6" customFormat="1" ht="93" x14ac:dyDescent="0.35">
      <c r="A105" s="23" t="s">
        <v>154</v>
      </c>
      <c r="B105" s="23" t="s">
        <v>5</v>
      </c>
      <c r="C105" s="24" t="s">
        <v>161</v>
      </c>
      <c r="D105" s="25">
        <v>45982.833333333299</v>
      </c>
      <c r="E105" s="25">
        <v>45983.25</v>
      </c>
      <c r="F105" s="24" t="s">
        <v>156</v>
      </c>
    </row>
    <row r="106" spans="1:6" s="6" customFormat="1" ht="93" x14ac:dyDescent="0.35">
      <c r="A106" s="23" t="s">
        <v>154</v>
      </c>
      <c r="B106" s="23" t="s">
        <v>5</v>
      </c>
      <c r="C106" s="24" t="s">
        <v>162</v>
      </c>
      <c r="D106" s="25">
        <v>45982.833333333299</v>
      </c>
      <c r="E106" s="25">
        <v>45983.25</v>
      </c>
      <c r="F106" s="24" t="s">
        <v>156</v>
      </c>
    </row>
    <row r="107" spans="1:6" s="6" customFormat="1" ht="93" x14ac:dyDescent="0.35">
      <c r="A107" s="23" t="s">
        <v>154</v>
      </c>
      <c r="B107" s="23" t="s">
        <v>5</v>
      </c>
      <c r="C107" s="24" t="s">
        <v>163</v>
      </c>
      <c r="D107" s="25">
        <v>45982.833333333299</v>
      </c>
      <c r="E107" s="25">
        <v>45983.25</v>
      </c>
      <c r="F107" s="24" t="s">
        <v>156</v>
      </c>
    </row>
    <row r="108" spans="1:6" s="14" customFormat="1" ht="62" x14ac:dyDescent="0.35">
      <c r="A108" s="23" t="s">
        <v>208</v>
      </c>
      <c r="B108" s="23" t="s">
        <v>5</v>
      </c>
      <c r="C108" s="24" t="s">
        <v>209</v>
      </c>
      <c r="D108" s="25">
        <v>45982.854166666701</v>
      </c>
      <c r="E108" s="25">
        <v>45983.25</v>
      </c>
      <c r="F108" s="24" t="s">
        <v>210</v>
      </c>
    </row>
    <row r="109" spans="1:6" s="6" customFormat="1" ht="93" x14ac:dyDescent="0.35">
      <c r="A109" s="23" t="s">
        <v>176</v>
      </c>
      <c r="B109" s="23" t="s">
        <v>4</v>
      </c>
      <c r="C109" s="24" t="s">
        <v>177</v>
      </c>
      <c r="D109" s="25">
        <v>45982.833333333299</v>
      </c>
      <c r="E109" s="25">
        <v>45983.25</v>
      </c>
      <c r="F109" s="24" t="s">
        <v>178</v>
      </c>
    </row>
    <row r="110" spans="1:6" s="6" customFormat="1" ht="62" x14ac:dyDescent="0.35">
      <c r="A110" s="23" t="s">
        <v>176</v>
      </c>
      <c r="B110" s="23" t="s">
        <v>4</v>
      </c>
      <c r="C110" s="24" t="s">
        <v>198</v>
      </c>
      <c r="D110" s="25">
        <v>45982.875</v>
      </c>
      <c r="E110" s="25">
        <v>45983.25</v>
      </c>
      <c r="F110" s="24" t="s">
        <v>199</v>
      </c>
    </row>
    <row r="111" spans="1:6" s="6" customFormat="1" ht="62" x14ac:dyDescent="0.35">
      <c r="A111" s="23" t="s">
        <v>176</v>
      </c>
      <c r="B111" s="23" t="s">
        <v>5</v>
      </c>
      <c r="C111" s="24" t="s">
        <v>200</v>
      </c>
      <c r="D111" s="25">
        <v>45982.875</v>
      </c>
      <c r="E111" s="25">
        <v>45983.25</v>
      </c>
      <c r="F111" s="24" t="s">
        <v>199</v>
      </c>
    </row>
    <row r="112" spans="1:6" s="5" customFormat="1" ht="93" x14ac:dyDescent="0.35">
      <c r="A112" s="23" t="s">
        <v>47</v>
      </c>
      <c r="B112" s="23" t="s">
        <v>2</v>
      </c>
      <c r="C112" s="24" t="s">
        <v>48</v>
      </c>
      <c r="D112" s="25">
        <v>45982.916666666701</v>
      </c>
      <c r="E112" s="25">
        <v>45983.208333333299</v>
      </c>
      <c r="F112" s="24" t="s">
        <v>49</v>
      </c>
    </row>
    <row r="113" spans="1:6" s="5" customFormat="1" ht="93" x14ac:dyDescent="0.35">
      <c r="A113" s="23" t="s">
        <v>47</v>
      </c>
      <c r="B113" s="23" t="s">
        <v>2</v>
      </c>
      <c r="C113" s="24" t="s">
        <v>638</v>
      </c>
      <c r="D113" s="25">
        <v>45982.833333333299</v>
      </c>
      <c r="E113" s="25">
        <v>45983.25</v>
      </c>
      <c r="F113" s="24" t="s">
        <v>77</v>
      </c>
    </row>
    <row r="114" spans="1:6" s="5" customFormat="1" ht="93" x14ac:dyDescent="0.35">
      <c r="A114" s="23" t="s">
        <v>47</v>
      </c>
      <c r="B114" s="23" t="s">
        <v>6</v>
      </c>
      <c r="C114" s="24" t="s">
        <v>645</v>
      </c>
      <c r="D114" s="25">
        <v>45982.833333333299</v>
      </c>
      <c r="E114" s="25">
        <v>45983.25</v>
      </c>
      <c r="F114" s="24" t="s">
        <v>105</v>
      </c>
    </row>
    <row r="115" spans="1:6" s="5" customFormat="1" ht="93" x14ac:dyDescent="0.35">
      <c r="A115" s="23" t="s">
        <v>47</v>
      </c>
      <c r="B115" s="23" t="s">
        <v>6</v>
      </c>
      <c r="C115" s="24" t="s">
        <v>651</v>
      </c>
      <c r="D115" s="25">
        <v>45982.916666666701</v>
      </c>
      <c r="E115" s="25">
        <v>45983.208333333299</v>
      </c>
      <c r="F115" s="24" t="s">
        <v>652</v>
      </c>
    </row>
    <row r="116" spans="1:6" s="5" customFormat="1" ht="62" x14ac:dyDescent="0.35">
      <c r="A116" s="23" t="s">
        <v>47</v>
      </c>
      <c r="B116" s="23" t="s">
        <v>6</v>
      </c>
      <c r="C116" s="24" t="s">
        <v>119</v>
      </c>
      <c r="D116" s="25">
        <v>45982.875</v>
      </c>
      <c r="E116" s="25">
        <v>45983.25</v>
      </c>
      <c r="F116" s="24" t="s">
        <v>120</v>
      </c>
    </row>
    <row r="117" spans="1:6" s="5" customFormat="1" ht="62" x14ac:dyDescent="0.35">
      <c r="A117" s="23" t="s">
        <v>47</v>
      </c>
      <c r="B117" s="23" t="s">
        <v>6</v>
      </c>
      <c r="C117" s="24" t="s">
        <v>121</v>
      </c>
      <c r="D117" s="25">
        <v>45982.875</v>
      </c>
      <c r="E117" s="25">
        <v>45983.25</v>
      </c>
      <c r="F117" s="24" t="s">
        <v>120</v>
      </c>
    </row>
    <row r="118" spans="1:6" s="5" customFormat="1" ht="62" x14ac:dyDescent="0.35">
      <c r="A118" s="23" t="s">
        <v>47</v>
      </c>
      <c r="B118" s="23" t="s">
        <v>6</v>
      </c>
      <c r="C118" s="24" t="s">
        <v>122</v>
      </c>
      <c r="D118" s="25">
        <v>45982.875</v>
      </c>
      <c r="E118" s="25">
        <v>45983.25</v>
      </c>
      <c r="F118" s="24" t="s">
        <v>120</v>
      </c>
    </row>
    <row r="119" spans="1:6" s="5" customFormat="1" ht="62" x14ac:dyDescent="0.35">
      <c r="A119" s="23" t="s">
        <v>47</v>
      </c>
      <c r="B119" s="23" t="s">
        <v>6</v>
      </c>
      <c r="C119" s="24" t="s">
        <v>123</v>
      </c>
      <c r="D119" s="25">
        <v>45982.875</v>
      </c>
      <c r="E119" s="25">
        <v>45983.25</v>
      </c>
      <c r="F119" s="24" t="s">
        <v>120</v>
      </c>
    </row>
    <row r="120" spans="1:6" s="5" customFormat="1" ht="62" x14ac:dyDescent="0.35">
      <c r="A120" s="23" t="s">
        <v>47</v>
      </c>
      <c r="B120" s="23" t="s">
        <v>6</v>
      </c>
      <c r="C120" s="24" t="s">
        <v>124</v>
      </c>
      <c r="D120" s="25">
        <v>45982.875</v>
      </c>
      <c r="E120" s="25">
        <v>45983.25</v>
      </c>
      <c r="F120" s="24" t="s">
        <v>120</v>
      </c>
    </row>
    <row r="121" spans="1:6" s="5" customFormat="1" ht="93" x14ac:dyDescent="0.35">
      <c r="A121" s="23" t="s">
        <v>47</v>
      </c>
      <c r="B121" s="23" t="s">
        <v>2</v>
      </c>
      <c r="C121" s="24" t="s">
        <v>129</v>
      </c>
      <c r="D121" s="25">
        <v>45982.833333333299</v>
      </c>
      <c r="E121" s="25">
        <v>45983.25</v>
      </c>
      <c r="F121" s="24" t="s">
        <v>130</v>
      </c>
    </row>
    <row r="122" spans="1:6" s="5" customFormat="1" ht="93" x14ac:dyDescent="0.35">
      <c r="A122" s="23" t="s">
        <v>47</v>
      </c>
      <c r="B122" s="23" t="s">
        <v>6</v>
      </c>
      <c r="C122" s="24" t="s">
        <v>131</v>
      </c>
      <c r="D122" s="25">
        <v>45982.833333333299</v>
      </c>
      <c r="E122" s="25">
        <v>45983.25</v>
      </c>
      <c r="F122" s="24" t="s">
        <v>130</v>
      </c>
    </row>
    <row r="123" spans="1:6" s="5" customFormat="1" ht="93" x14ac:dyDescent="0.35">
      <c r="A123" s="23" t="s">
        <v>47</v>
      </c>
      <c r="B123" s="23" t="s">
        <v>2</v>
      </c>
      <c r="C123" s="24" t="s">
        <v>364</v>
      </c>
      <c r="D123" s="25">
        <v>45982.833333333299</v>
      </c>
      <c r="E123" s="25">
        <v>45983.25</v>
      </c>
      <c r="F123" s="24" t="s">
        <v>365</v>
      </c>
    </row>
    <row r="124" spans="1:6" s="5" customFormat="1" ht="62" x14ac:dyDescent="0.35">
      <c r="A124" s="23" t="s">
        <v>132</v>
      </c>
      <c r="B124" s="23" t="s">
        <v>4</v>
      </c>
      <c r="C124" s="24" t="s">
        <v>133</v>
      </c>
      <c r="D124" s="25">
        <v>45982.833333333299</v>
      </c>
      <c r="E124" s="25">
        <v>45983.25</v>
      </c>
      <c r="F124" s="24" t="s">
        <v>134</v>
      </c>
    </row>
    <row r="125" spans="1:6" s="5" customFormat="1" ht="46.5" x14ac:dyDescent="0.35">
      <c r="A125" s="23" t="s">
        <v>709</v>
      </c>
      <c r="B125" s="23" t="s">
        <v>5</v>
      </c>
      <c r="C125" s="24" t="s">
        <v>710</v>
      </c>
      <c r="D125" s="25">
        <v>45982.833333333299</v>
      </c>
      <c r="E125" s="25">
        <v>45983.25</v>
      </c>
      <c r="F125" s="24" t="s">
        <v>711</v>
      </c>
    </row>
    <row r="126" spans="1:6" s="5" customFormat="1" ht="46.5" x14ac:dyDescent="0.35">
      <c r="A126" s="23" t="s">
        <v>709</v>
      </c>
      <c r="B126" s="23" t="s">
        <v>5</v>
      </c>
      <c r="C126" s="24" t="s">
        <v>712</v>
      </c>
      <c r="D126" s="25">
        <v>45982.833333333299</v>
      </c>
      <c r="E126" s="25">
        <v>45983.25</v>
      </c>
      <c r="F126" s="24" t="s">
        <v>711</v>
      </c>
    </row>
    <row r="127" spans="1:6" s="5" customFormat="1" ht="46.5" x14ac:dyDescent="0.35">
      <c r="A127" s="23" t="s">
        <v>709</v>
      </c>
      <c r="B127" s="23" t="s">
        <v>5</v>
      </c>
      <c r="C127" s="24" t="s">
        <v>718</v>
      </c>
      <c r="D127" s="25">
        <v>45982.833333333299</v>
      </c>
      <c r="E127" s="25">
        <v>45983.25</v>
      </c>
      <c r="F127" s="24" t="s">
        <v>719</v>
      </c>
    </row>
    <row r="128" spans="1:6" s="5" customFormat="1" ht="46.5" x14ac:dyDescent="0.35">
      <c r="A128" s="23" t="s">
        <v>709</v>
      </c>
      <c r="B128" s="23" t="s">
        <v>5</v>
      </c>
      <c r="C128" s="24" t="s">
        <v>720</v>
      </c>
      <c r="D128" s="25">
        <v>45982.833333333299</v>
      </c>
      <c r="E128" s="25">
        <v>45983.25</v>
      </c>
      <c r="F128" s="24" t="s">
        <v>719</v>
      </c>
    </row>
    <row r="129" spans="1:6" s="5" customFormat="1" ht="46.5" x14ac:dyDescent="0.35">
      <c r="A129" s="23" t="s">
        <v>330</v>
      </c>
      <c r="B129" s="23" t="s">
        <v>4</v>
      </c>
      <c r="C129" s="24" t="s">
        <v>333</v>
      </c>
      <c r="D129" s="25">
        <v>45982.833333333299</v>
      </c>
      <c r="E129" s="25">
        <v>45983.25</v>
      </c>
      <c r="F129" s="24" t="s">
        <v>334</v>
      </c>
    </row>
    <row r="130" spans="1:6" ht="77.5" x14ac:dyDescent="0.35">
      <c r="A130" s="23" t="s">
        <v>330</v>
      </c>
      <c r="B130" s="23" t="s">
        <v>5</v>
      </c>
      <c r="C130" s="24" t="s">
        <v>730</v>
      </c>
      <c r="D130" s="25">
        <v>45982.958333333299</v>
      </c>
      <c r="E130" s="25">
        <v>45983.25</v>
      </c>
      <c r="F130" s="24" t="s">
        <v>731</v>
      </c>
    </row>
    <row r="131" spans="1:6" ht="93" x14ac:dyDescent="0.35">
      <c r="A131" s="23" t="s">
        <v>347</v>
      </c>
      <c r="B131" s="23" t="s">
        <v>7</v>
      </c>
      <c r="C131" s="24" t="s">
        <v>492</v>
      </c>
      <c r="D131" s="25">
        <v>45982.958333333299</v>
      </c>
      <c r="E131" s="25">
        <v>45983.25</v>
      </c>
      <c r="F131" s="24" t="s">
        <v>491</v>
      </c>
    </row>
    <row r="132" spans="1:6" ht="93" x14ac:dyDescent="0.35">
      <c r="A132" s="23" t="s">
        <v>347</v>
      </c>
      <c r="B132" s="23" t="s">
        <v>8</v>
      </c>
      <c r="C132" s="24" t="s">
        <v>493</v>
      </c>
      <c r="D132" s="25">
        <v>45982.958333333299</v>
      </c>
      <c r="E132" s="25">
        <v>45983.25</v>
      </c>
      <c r="F132" s="24" t="s">
        <v>491</v>
      </c>
    </row>
    <row r="133" spans="1:6" ht="62" x14ac:dyDescent="0.35">
      <c r="A133" s="23" t="s">
        <v>347</v>
      </c>
      <c r="B133" s="23" t="s">
        <v>7</v>
      </c>
      <c r="C133" s="24" t="s">
        <v>728</v>
      </c>
      <c r="D133" s="25">
        <v>45982.958333333299</v>
      </c>
      <c r="E133" s="25">
        <v>45983.25</v>
      </c>
      <c r="F133" s="24" t="s">
        <v>729</v>
      </c>
    </row>
    <row r="134" spans="1:6" ht="93" x14ac:dyDescent="0.35">
      <c r="A134" s="23" t="s">
        <v>347</v>
      </c>
      <c r="B134" s="23" t="s">
        <v>8</v>
      </c>
      <c r="C134" s="24" t="s">
        <v>732</v>
      </c>
      <c r="D134" s="25">
        <v>45982.958333333299</v>
      </c>
      <c r="E134" s="25">
        <v>45983.208333333299</v>
      </c>
      <c r="F134" s="24" t="s">
        <v>733</v>
      </c>
    </row>
    <row r="135" spans="1:6" ht="62" x14ac:dyDescent="0.35">
      <c r="A135" s="23" t="s">
        <v>347</v>
      </c>
      <c r="B135" s="23" t="s">
        <v>8</v>
      </c>
      <c r="C135" s="24" t="s">
        <v>734</v>
      </c>
      <c r="D135" s="25">
        <v>45982.916666666701</v>
      </c>
      <c r="E135" s="25">
        <v>45983.229166666701</v>
      </c>
      <c r="F135" s="24" t="s">
        <v>735</v>
      </c>
    </row>
    <row r="136" spans="1:6" ht="62" x14ac:dyDescent="0.35">
      <c r="A136" s="23" t="s">
        <v>347</v>
      </c>
      <c r="B136" s="23" t="s">
        <v>8</v>
      </c>
      <c r="C136" s="24" t="s">
        <v>736</v>
      </c>
      <c r="D136" s="25">
        <v>45982.958333333299</v>
      </c>
      <c r="E136" s="25">
        <v>45983.229166666701</v>
      </c>
      <c r="F136" s="24" t="s">
        <v>737</v>
      </c>
    </row>
    <row r="137" spans="1:6" ht="62" x14ac:dyDescent="0.35">
      <c r="A137" s="23" t="s">
        <v>300</v>
      </c>
      <c r="B137" s="23" t="s">
        <v>5</v>
      </c>
      <c r="C137" s="24" t="s">
        <v>698</v>
      </c>
      <c r="D137" s="25">
        <v>45982.916666666701</v>
      </c>
      <c r="E137" s="25">
        <v>45983.25</v>
      </c>
      <c r="F137" s="24" t="s">
        <v>302</v>
      </c>
    </row>
    <row r="138" spans="1:6" ht="31" x14ac:dyDescent="0.35">
      <c r="A138" s="23" t="s">
        <v>296</v>
      </c>
      <c r="B138" s="23" t="s">
        <v>2</v>
      </c>
      <c r="C138" s="24" t="s">
        <v>303</v>
      </c>
      <c r="D138" s="25">
        <v>45982.875</v>
      </c>
      <c r="E138" s="25">
        <v>45983.25</v>
      </c>
      <c r="F138" s="24" t="s">
        <v>304</v>
      </c>
    </row>
    <row r="139" spans="1:6" ht="31" x14ac:dyDescent="0.35">
      <c r="A139" s="23" t="s">
        <v>296</v>
      </c>
      <c r="B139" s="23" t="s">
        <v>6</v>
      </c>
      <c r="C139" s="24" t="s">
        <v>702</v>
      </c>
      <c r="D139" s="25">
        <v>45982.875</v>
      </c>
      <c r="E139" s="25">
        <v>45983.25</v>
      </c>
      <c r="F139" s="24" t="s">
        <v>703</v>
      </c>
    </row>
    <row r="140" spans="1:6" ht="31" x14ac:dyDescent="0.35">
      <c r="A140" s="23" t="s">
        <v>296</v>
      </c>
      <c r="B140" s="23" t="s">
        <v>2</v>
      </c>
      <c r="C140" s="24" t="s">
        <v>706</v>
      </c>
      <c r="D140" s="25">
        <v>45982.875</v>
      </c>
      <c r="E140" s="25">
        <v>45983.25</v>
      </c>
      <c r="F140" s="24" t="s">
        <v>707</v>
      </c>
    </row>
    <row r="141" spans="1:6" ht="31" x14ac:dyDescent="0.35">
      <c r="A141" s="23" t="s">
        <v>296</v>
      </c>
      <c r="B141" s="23" t="s">
        <v>2</v>
      </c>
      <c r="C141" s="24" t="s">
        <v>708</v>
      </c>
      <c r="D141" s="25">
        <v>45982.875</v>
      </c>
      <c r="E141" s="25">
        <v>45983.25</v>
      </c>
      <c r="F141" s="24" t="s">
        <v>707</v>
      </c>
    </row>
    <row r="142" spans="1:6" ht="93" x14ac:dyDescent="0.35">
      <c r="A142" s="23" t="s">
        <v>764</v>
      </c>
      <c r="B142" s="23" t="s">
        <v>6</v>
      </c>
      <c r="C142" s="24" t="s">
        <v>765</v>
      </c>
      <c r="D142" s="25">
        <v>45982.833333333299</v>
      </c>
      <c r="E142" s="25">
        <v>45983.25</v>
      </c>
      <c r="F142" s="24" t="s">
        <v>766</v>
      </c>
    </row>
    <row r="143" spans="1:6" ht="62" x14ac:dyDescent="0.35">
      <c r="A143" s="23" t="s">
        <v>399</v>
      </c>
      <c r="B143" s="23" t="s">
        <v>5</v>
      </c>
      <c r="C143" s="24" t="s">
        <v>723</v>
      </c>
      <c r="D143" s="25">
        <v>45982.958333333299</v>
      </c>
      <c r="E143" s="25">
        <v>45983.208333333299</v>
      </c>
      <c r="F143" s="24" t="s">
        <v>724</v>
      </c>
    </row>
    <row r="144" spans="1:6" ht="93" x14ac:dyDescent="0.35">
      <c r="A144" s="23" t="s">
        <v>399</v>
      </c>
      <c r="B144" s="23" t="s">
        <v>5</v>
      </c>
      <c r="C144" s="24" t="s">
        <v>767</v>
      </c>
      <c r="D144" s="25">
        <v>45982.833333333299</v>
      </c>
      <c r="E144" s="25">
        <v>45983.25</v>
      </c>
      <c r="F144" s="24" t="s">
        <v>766</v>
      </c>
    </row>
    <row r="145" spans="1:6" ht="93" x14ac:dyDescent="0.35">
      <c r="A145" s="23" t="s">
        <v>399</v>
      </c>
      <c r="B145" s="23" t="s">
        <v>4</v>
      </c>
      <c r="C145" s="24" t="s">
        <v>768</v>
      </c>
      <c r="D145" s="25">
        <v>45982.833333333299</v>
      </c>
      <c r="E145" s="25">
        <v>45983.25</v>
      </c>
      <c r="F145" s="24" t="s">
        <v>766</v>
      </c>
    </row>
    <row r="146" spans="1:6" ht="93" x14ac:dyDescent="0.35">
      <c r="A146" s="23" t="s">
        <v>59</v>
      </c>
      <c r="B146" s="23" t="s">
        <v>2</v>
      </c>
      <c r="C146" s="24" t="s">
        <v>490</v>
      </c>
      <c r="D146" s="25">
        <v>45982.958333333299</v>
      </c>
      <c r="E146" s="25">
        <v>45983.25</v>
      </c>
      <c r="F146" s="24" t="s">
        <v>491</v>
      </c>
    </row>
    <row r="147" spans="1:6" ht="93" x14ac:dyDescent="0.35">
      <c r="A147" s="23" t="s">
        <v>59</v>
      </c>
      <c r="B147" s="23" t="s">
        <v>2</v>
      </c>
      <c r="C147" s="24" t="s">
        <v>494</v>
      </c>
      <c r="D147" s="25">
        <v>45982.958333333299</v>
      </c>
      <c r="E147" s="25">
        <v>45983.25</v>
      </c>
      <c r="F147" s="24" t="s">
        <v>491</v>
      </c>
    </row>
    <row r="148" spans="1:6" ht="93" x14ac:dyDescent="0.35">
      <c r="A148" s="23" t="s">
        <v>59</v>
      </c>
      <c r="B148" s="23" t="s">
        <v>2</v>
      </c>
      <c r="C148" s="24" t="s">
        <v>495</v>
      </c>
      <c r="D148" s="25">
        <v>45982.958333333299</v>
      </c>
      <c r="E148" s="25">
        <v>45983.25</v>
      </c>
      <c r="F148" s="24" t="s">
        <v>491</v>
      </c>
    </row>
    <row r="149" spans="1:6" ht="62" x14ac:dyDescent="0.35">
      <c r="A149" s="23" t="s">
        <v>59</v>
      </c>
      <c r="B149" s="23" t="s">
        <v>6</v>
      </c>
      <c r="C149" s="24" t="s">
        <v>635</v>
      </c>
      <c r="D149" s="25">
        <v>45982.927083333299</v>
      </c>
      <c r="E149" s="25">
        <v>45983.25</v>
      </c>
      <c r="F149" s="24" t="s">
        <v>636</v>
      </c>
    </row>
    <row r="150" spans="1:6" ht="62" x14ac:dyDescent="0.35">
      <c r="A150" s="23" t="s">
        <v>59</v>
      </c>
      <c r="B150" s="23" t="s">
        <v>6</v>
      </c>
      <c r="C150" s="24" t="s">
        <v>637</v>
      </c>
      <c r="D150" s="25">
        <v>45982.927083333299</v>
      </c>
      <c r="E150" s="25">
        <v>45983.25</v>
      </c>
      <c r="F150" s="24" t="s">
        <v>636</v>
      </c>
    </row>
    <row r="151" spans="1:6" ht="77.5" x14ac:dyDescent="0.35">
      <c r="A151" s="23" t="s">
        <v>442</v>
      </c>
      <c r="B151" s="23" t="s">
        <v>6</v>
      </c>
      <c r="C151" s="24" t="s">
        <v>779</v>
      </c>
      <c r="D151" s="25">
        <v>45982.875</v>
      </c>
      <c r="E151" s="25">
        <v>45983.208333333299</v>
      </c>
      <c r="F151" s="24" t="s">
        <v>780</v>
      </c>
    </row>
    <row r="152" spans="1:6" ht="77.5" x14ac:dyDescent="0.35">
      <c r="A152" s="23" t="s">
        <v>442</v>
      </c>
      <c r="B152" s="23" t="s">
        <v>6</v>
      </c>
      <c r="C152" s="24" t="s">
        <v>781</v>
      </c>
      <c r="D152" s="25">
        <v>45982.875</v>
      </c>
      <c r="E152" s="25">
        <v>45983.25</v>
      </c>
      <c r="F152" s="24" t="s">
        <v>444</v>
      </c>
    </row>
    <row r="153" spans="1:6" ht="46.5" x14ac:dyDescent="0.35">
      <c r="A153" s="23" t="s">
        <v>442</v>
      </c>
      <c r="B153" s="23" t="s">
        <v>2</v>
      </c>
      <c r="C153" s="24" t="s">
        <v>449</v>
      </c>
      <c r="D153" s="25">
        <v>45982.875</v>
      </c>
      <c r="E153" s="25">
        <v>45983.25</v>
      </c>
      <c r="F153" s="24" t="s">
        <v>450</v>
      </c>
    </row>
    <row r="154" spans="1:6" ht="77.5" x14ac:dyDescent="0.35">
      <c r="A154" s="23" t="s">
        <v>442</v>
      </c>
      <c r="B154" s="23" t="s">
        <v>6</v>
      </c>
      <c r="C154" s="24" t="s">
        <v>790</v>
      </c>
      <c r="D154" s="25">
        <v>45982.875</v>
      </c>
      <c r="E154" s="25">
        <v>45983.25</v>
      </c>
      <c r="F154" s="24" t="s">
        <v>791</v>
      </c>
    </row>
    <row r="155" spans="1:6" ht="77.5" x14ac:dyDescent="0.35">
      <c r="A155" s="23" t="s">
        <v>565</v>
      </c>
      <c r="B155" s="23" t="s">
        <v>5</v>
      </c>
      <c r="C155" s="24" t="s">
        <v>566</v>
      </c>
      <c r="D155" s="25">
        <v>45982.916666666701</v>
      </c>
      <c r="E155" s="25">
        <v>45985.25</v>
      </c>
      <c r="F155" s="24" t="s">
        <v>567</v>
      </c>
    </row>
    <row r="156" spans="1:6" ht="93" x14ac:dyDescent="0.35">
      <c r="A156" s="23" t="s">
        <v>404</v>
      </c>
      <c r="B156" s="23" t="s">
        <v>6</v>
      </c>
      <c r="C156" s="24" t="s">
        <v>407</v>
      </c>
      <c r="D156" s="25">
        <v>45982.833333333299</v>
      </c>
      <c r="E156" s="25">
        <v>45983.25</v>
      </c>
      <c r="F156" s="24" t="s">
        <v>753</v>
      </c>
    </row>
    <row r="157" spans="1:6" ht="93" x14ac:dyDescent="0.35">
      <c r="A157" s="23" t="s">
        <v>404</v>
      </c>
      <c r="B157" s="23" t="s">
        <v>6</v>
      </c>
      <c r="C157" s="24" t="s">
        <v>754</v>
      </c>
      <c r="D157" s="25">
        <v>45982.833333333299</v>
      </c>
      <c r="E157" s="25">
        <v>45983.25</v>
      </c>
      <c r="F157" s="24" t="s">
        <v>753</v>
      </c>
    </row>
    <row r="158" spans="1:6" ht="108.5" x14ac:dyDescent="0.35">
      <c r="A158" s="23" t="s">
        <v>404</v>
      </c>
      <c r="B158" s="23" t="s">
        <v>21</v>
      </c>
      <c r="C158" s="24" t="s">
        <v>755</v>
      </c>
      <c r="D158" s="25">
        <v>45982.833333333299</v>
      </c>
      <c r="E158" s="25">
        <v>45983.25</v>
      </c>
      <c r="F158" s="24" t="s">
        <v>756</v>
      </c>
    </row>
    <row r="159" spans="1:6" ht="108.5" x14ac:dyDescent="0.35">
      <c r="A159" s="23" t="s">
        <v>404</v>
      </c>
      <c r="B159" s="23" t="s">
        <v>2</v>
      </c>
      <c r="C159" s="24" t="s">
        <v>757</v>
      </c>
      <c r="D159" s="25">
        <v>45982.833333333299</v>
      </c>
      <c r="E159" s="25">
        <v>45983.25</v>
      </c>
      <c r="F159" s="24" t="s">
        <v>756</v>
      </c>
    </row>
    <row r="160" spans="1:6" ht="93" x14ac:dyDescent="0.35">
      <c r="A160" s="23" t="s">
        <v>404</v>
      </c>
      <c r="B160" s="23" t="s">
        <v>6</v>
      </c>
      <c r="C160" s="24" t="s">
        <v>758</v>
      </c>
      <c r="D160" s="25">
        <v>45982.854166666701</v>
      </c>
      <c r="E160" s="25">
        <v>45983.25</v>
      </c>
      <c r="F160" s="24" t="s">
        <v>759</v>
      </c>
    </row>
    <row r="161" spans="1:6" ht="77.5" x14ac:dyDescent="0.35">
      <c r="A161" s="23" t="s">
        <v>404</v>
      </c>
      <c r="B161" s="23" t="s">
        <v>2</v>
      </c>
      <c r="C161" s="24" t="s">
        <v>760</v>
      </c>
      <c r="D161" s="25">
        <v>45982.833333333299</v>
      </c>
      <c r="E161" s="25">
        <v>45983.25</v>
      </c>
      <c r="F161" s="24" t="s">
        <v>761</v>
      </c>
    </row>
    <row r="162" spans="1:6" ht="77.5" x14ac:dyDescent="0.35">
      <c r="A162" s="23" t="s">
        <v>404</v>
      </c>
      <c r="B162" s="23" t="s">
        <v>2</v>
      </c>
      <c r="C162" s="24" t="s">
        <v>774</v>
      </c>
      <c r="D162" s="25">
        <v>45982.833333333299</v>
      </c>
      <c r="E162" s="25">
        <v>45983.25</v>
      </c>
      <c r="F162" s="24" t="s">
        <v>434</v>
      </c>
    </row>
    <row r="163" spans="1:6" ht="77.5" x14ac:dyDescent="0.35">
      <c r="A163" s="23" t="s">
        <v>404</v>
      </c>
      <c r="B163" s="23" t="s">
        <v>2</v>
      </c>
      <c r="C163" s="24" t="s">
        <v>775</v>
      </c>
      <c r="D163" s="25">
        <v>45982.895833333299</v>
      </c>
      <c r="E163" s="25">
        <v>45983.25</v>
      </c>
      <c r="F163" s="24" t="s">
        <v>436</v>
      </c>
    </row>
    <row r="164" spans="1:6" ht="46.5" x14ac:dyDescent="0.35">
      <c r="A164" s="23" t="s">
        <v>245</v>
      </c>
      <c r="B164" s="23" t="s">
        <v>6</v>
      </c>
      <c r="C164" s="24" t="s">
        <v>689</v>
      </c>
      <c r="D164" s="25">
        <v>45982.875</v>
      </c>
      <c r="E164" s="25">
        <v>45983.25</v>
      </c>
      <c r="F164" s="24" t="s">
        <v>690</v>
      </c>
    </row>
    <row r="165" spans="1:6" ht="46.5" x14ac:dyDescent="0.35">
      <c r="A165" s="23" t="s">
        <v>245</v>
      </c>
      <c r="B165" s="23" t="s">
        <v>6</v>
      </c>
      <c r="C165" s="24" t="s">
        <v>691</v>
      </c>
      <c r="D165" s="25">
        <v>45982.875</v>
      </c>
      <c r="E165" s="25">
        <v>45983.25</v>
      </c>
      <c r="F165" s="24" t="s">
        <v>690</v>
      </c>
    </row>
    <row r="166" spans="1:6" ht="46.5" x14ac:dyDescent="0.35">
      <c r="A166" s="23" t="s">
        <v>245</v>
      </c>
      <c r="B166" s="23" t="s">
        <v>6</v>
      </c>
      <c r="C166" s="24" t="s">
        <v>692</v>
      </c>
      <c r="D166" s="25">
        <v>45982.875</v>
      </c>
      <c r="E166" s="25">
        <v>45983.25</v>
      </c>
      <c r="F166" s="24" t="s">
        <v>690</v>
      </c>
    </row>
    <row r="167" spans="1:6" ht="46.5" x14ac:dyDescent="0.35">
      <c r="A167" s="23" t="s">
        <v>245</v>
      </c>
      <c r="B167" s="23" t="s">
        <v>6</v>
      </c>
      <c r="C167" s="24" t="s">
        <v>693</v>
      </c>
      <c r="D167" s="25">
        <v>45982.875</v>
      </c>
      <c r="E167" s="25">
        <v>45983.25</v>
      </c>
      <c r="F167" s="24" t="s">
        <v>690</v>
      </c>
    </row>
    <row r="168" spans="1:6" ht="62" x14ac:dyDescent="0.35">
      <c r="A168" s="23" t="s">
        <v>437</v>
      </c>
      <c r="B168" s="23" t="s">
        <v>4</v>
      </c>
      <c r="C168" s="24" t="s">
        <v>438</v>
      </c>
      <c r="D168" s="25">
        <v>45982.916666666701</v>
      </c>
      <c r="E168" s="25">
        <v>45983.25</v>
      </c>
      <c r="F168" s="24" t="s">
        <v>439</v>
      </c>
    </row>
    <row r="169" spans="1:6" ht="62" x14ac:dyDescent="0.35">
      <c r="A169" s="23" t="s">
        <v>437</v>
      </c>
      <c r="B169" s="23" t="s">
        <v>5</v>
      </c>
      <c r="C169" s="24" t="s">
        <v>784</v>
      </c>
      <c r="D169" s="25">
        <v>45982.875</v>
      </c>
      <c r="E169" s="25">
        <v>45983.25</v>
      </c>
      <c r="F169" s="24" t="s">
        <v>785</v>
      </c>
    </row>
    <row r="170" spans="1:6" ht="46.5" x14ac:dyDescent="0.35">
      <c r="A170" s="23" t="s">
        <v>261</v>
      </c>
      <c r="B170" s="23" t="s">
        <v>5</v>
      </c>
      <c r="C170" s="24" t="s">
        <v>264</v>
      </c>
      <c r="D170" s="25">
        <v>45982.875</v>
      </c>
      <c r="E170" s="25">
        <v>45983.25</v>
      </c>
      <c r="F170" s="24" t="s">
        <v>265</v>
      </c>
    </row>
    <row r="171" spans="1:6" ht="46.5" x14ac:dyDescent="0.35">
      <c r="A171" s="23" t="s">
        <v>215</v>
      </c>
      <c r="B171" s="23" t="s">
        <v>6</v>
      </c>
      <c r="C171" s="24" t="s">
        <v>216</v>
      </c>
      <c r="D171" s="25">
        <v>45804.208333333299</v>
      </c>
      <c r="E171" s="25">
        <v>46143.208333333299</v>
      </c>
      <c r="F171" s="24" t="s">
        <v>217</v>
      </c>
    </row>
    <row r="172" spans="1:6" ht="46.5" x14ac:dyDescent="0.35">
      <c r="A172" s="23" t="s">
        <v>255</v>
      </c>
      <c r="B172" s="23" t="s">
        <v>5</v>
      </c>
      <c r="C172" s="24" t="s">
        <v>256</v>
      </c>
      <c r="D172" s="25">
        <v>45982.875</v>
      </c>
      <c r="E172" s="25">
        <v>45983.25</v>
      </c>
      <c r="F172" s="24" t="s">
        <v>257</v>
      </c>
    </row>
    <row r="173" spans="1:6" ht="46.5" x14ac:dyDescent="0.35">
      <c r="A173" s="23" t="s">
        <v>255</v>
      </c>
      <c r="B173" s="23" t="s">
        <v>5</v>
      </c>
      <c r="C173" s="24" t="s">
        <v>258</v>
      </c>
      <c r="D173" s="25">
        <v>45982.875</v>
      </c>
      <c r="E173" s="25">
        <v>45983.25</v>
      </c>
      <c r="F173" s="24" t="s">
        <v>257</v>
      </c>
    </row>
    <row r="174" spans="1:6" ht="31" x14ac:dyDescent="0.35">
      <c r="A174" s="23" t="s">
        <v>220</v>
      </c>
      <c r="B174" s="23" t="s">
        <v>2</v>
      </c>
      <c r="C174" s="24" t="s">
        <v>592</v>
      </c>
      <c r="D174" s="25">
        <v>45982.875</v>
      </c>
      <c r="E174" s="25">
        <v>45983.25</v>
      </c>
      <c r="F174" s="24" t="s">
        <v>593</v>
      </c>
    </row>
    <row r="175" spans="1:6" ht="31" x14ac:dyDescent="0.35">
      <c r="A175" s="23" t="s">
        <v>220</v>
      </c>
      <c r="B175" s="23" t="s">
        <v>2</v>
      </c>
      <c r="C175" s="24" t="s">
        <v>594</v>
      </c>
      <c r="D175" s="25">
        <v>45982.875</v>
      </c>
      <c r="E175" s="25">
        <v>45983.25</v>
      </c>
      <c r="F175" s="24" t="s">
        <v>593</v>
      </c>
    </row>
    <row r="176" spans="1:6" ht="31" x14ac:dyDescent="0.35">
      <c r="A176" s="23" t="s">
        <v>220</v>
      </c>
      <c r="B176" s="23" t="s">
        <v>2</v>
      </c>
      <c r="C176" s="24" t="s">
        <v>595</v>
      </c>
      <c r="D176" s="25">
        <v>45982.875</v>
      </c>
      <c r="E176" s="25">
        <v>45983.25</v>
      </c>
      <c r="F176" s="24" t="s">
        <v>593</v>
      </c>
    </row>
    <row r="177" spans="1:6" ht="31" x14ac:dyDescent="0.35">
      <c r="A177" s="23" t="s">
        <v>220</v>
      </c>
      <c r="B177" s="23" t="s">
        <v>2</v>
      </c>
      <c r="C177" s="24" t="s">
        <v>519</v>
      </c>
      <c r="D177" s="25">
        <v>45982.875</v>
      </c>
      <c r="E177" s="25">
        <v>45983.25</v>
      </c>
      <c r="F177" s="24" t="s">
        <v>593</v>
      </c>
    </row>
    <row r="178" spans="1:6" ht="46.5" x14ac:dyDescent="0.35">
      <c r="A178" s="23" t="s">
        <v>220</v>
      </c>
      <c r="B178" s="23" t="s">
        <v>2</v>
      </c>
      <c r="C178" s="24" t="s">
        <v>667</v>
      </c>
      <c r="D178" s="25">
        <v>45982.916666666701</v>
      </c>
      <c r="E178" s="25">
        <v>45983.208333333299</v>
      </c>
      <c r="F178" s="24" t="s">
        <v>226</v>
      </c>
    </row>
    <row r="179" spans="1:6" ht="46.5" x14ac:dyDescent="0.35">
      <c r="A179" s="23" t="s">
        <v>220</v>
      </c>
      <c r="B179" s="23" t="s">
        <v>2</v>
      </c>
      <c r="C179" s="24" t="s">
        <v>668</v>
      </c>
      <c r="D179" s="25">
        <v>45982.916666666701</v>
      </c>
      <c r="E179" s="25">
        <v>45983.208333333299</v>
      </c>
      <c r="F179" s="24" t="s">
        <v>226</v>
      </c>
    </row>
    <row r="180" spans="1:6" ht="46.5" x14ac:dyDescent="0.35">
      <c r="A180" s="23" t="s">
        <v>220</v>
      </c>
      <c r="B180" s="23" t="s">
        <v>6</v>
      </c>
      <c r="C180" s="24" t="s">
        <v>525</v>
      </c>
      <c r="D180" s="25">
        <v>45982.875</v>
      </c>
      <c r="E180" s="25">
        <v>45983.208333333299</v>
      </c>
      <c r="F180" s="24" t="s">
        <v>686</v>
      </c>
    </row>
    <row r="181" spans="1:6" ht="46.5" x14ac:dyDescent="0.35">
      <c r="A181" s="23" t="s">
        <v>220</v>
      </c>
      <c r="B181" s="23" t="s">
        <v>6</v>
      </c>
      <c r="C181" s="24" t="s">
        <v>527</v>
      </c>
      <c r="D181" s="25">
        <v>45982.875</v>
      </c>
      <c r="E181" s="25">
        <v>45983.208333333299</v>
      </c>
      <c r="F181" s="24" t="s">
        <v>686</v>
      </c>
    </row>
    <row r="182" spans="1:6" ht="46.5" x14ac:dyDescent="0.35">
      <c r="A182" s="23" t="s">
        <v>220</v>
      </c>
      <c r="B182" s="23" t="s">
        <v>6</v>
      </c>
      <c r="C182" s="24" t="s">
        <v>687</v>
      </c>
      <c r="D182" s="25">
        <v>45982.875</v>
      </c>
      <c r="E182" s="25">
        <v>45983.208333333299</v>
      </c>
      <c r="F182" s="24" t="s">
        <v>688</v>
      </c>
    </row>
    <row r="183" spans="1:6" ht="46.5" x14ac:dyDescent="0.35">
      <c r="A183" s="23" t="s">
        <v>220</v>
      </c>
      <c r="B183" s="23" t="s">
        <v>6</v>
      </c>
      <c r="C183" s="24" t="s">
        <v>694</v>
      </c>
      <c r="D183" s="25">
        <v>45982.875</v>
      </c>
      <c r="E183" s="25">
        <v>45983.208333333299</v>
      </c>
      <c r="F183" s="24" t="s">
        <v>695</v>
      </c>
    </row>
    <row r="184" spans="1:6" ht="31" x14ac:dyDescent="0.35">
      <c r="A184" s="23" t="s">
        <v>220</v>
      </c>
      <c r="B184" s="23" t="s">
        <v>6</v>
      </c>
      <c r="C184" s="24" t="s">
        <v>696</v>
      </c>
      <c r="D184" s="25">
        <v>45982.833333333299</v>
      </c>
      <c r="E184" s="25">
        <v>45983.25</v>
      </c>
      <c r="F184" s="24" t="s">
        <v>697</v>
      </c>
    </row>
    <row r="185" spans="1:6" ht="62" x14ac:dyDescent="0.35">
      <c r="A185" s="23" t="s">
        <v>220</v>
      </c>
      <c r="B185" s="23" t="s">
        <v>6</v>
      </c>
      <c r="C185" s="24" t="s">
        <v>430</v>
      </c>
      <c r="D185" s="25">
        <v>45982.833333333299</v>
      </c>
      <c r="E185" s="25">
        <v>45983.25</v>
      </c>
      <c r="F185" s="24" t="s">
        <v>431</v>
      </c>
    </row>
    <row r="186" spans="1:6" ht="62" x14ac:dyDescent="0.35">
      <c r="A186" s="23" t="s">
        <v>220</v>
      </c>
      <c r="B186" s="23" t="s">
        <v>6</v>
      </c>
      <c r="C186" s="24" t="s">
        <v>776</v>
      </c>
      <c r="D186" s="25">
        <v>45982.875</v>
      </c>
      <c r="E186" s="25">
        <v>45983.25</v>
      </c>
      <c r="F186" s="24" t="s">
        <v>439</v>
      </c>
    </row>
    <row r="187" spans="1:6" ht="62" x14ac:dyDescent="0.35">
      <c r="A187" s="23" t="s">
        <v>220</v>
      </c>
      <c r="B187" s="23" t="s">
        <v>6</v>
      </c>
      <c r="C187" s="24" t="s">
        <v>777</v>
      </c>
      <c r="D187" s="25">
        <v>45982.916666666701</v>
      </c>
      <c r="E187" s="25">
        <v>45983.25</v>
      </c>
      <c r="F187" s="24" t="s">
        <v>439</v>
      </c>
    </row>
    <row r="188" spans="1:6" ht="62" x14ac:dyDescent="0.35">
      <c r="A188" s="23" t="s">
        <v>220</v>
      </c>
      <c r="B188" s="23" t="s">
        <v>6</v>
      </c>
      <c r="C188" s="24" t="s">
        <v>778</v>
      </c>
      <c r="D188" s="25">
        <v>45982.916666666701</v>
      </c>
      <c r="E188" s="25">
        <v>45983.25</v>
      </c>
      <c r="F188" s="24" t="s">
        <v>439</v>
      </c>
    </row>
    <row r="189" spans="1:6" ht="31" x14ac:dyDescent="0.35">
      <c r="A189" s="23" t="s">
        <v>240</v>
      </c>
      <c r="B189" s="23" t="s">
        <v>8</v>
      </c>
      <c r="C189" s="24" t="s">
        <v>241</v>
      </c>
      <c r="D189" s="25">
        <v>45982.875</v>
      </c>
      <c r="E189" s="25">
        <v>45983.25</v>
      </c>
      <c r="F189" s="24" t="s">
        <v>242</v>
      </c>
    </row>
    <row r="190" spans="1:6" ht="31" x14ac:dyDescent="0.35">
      <c r="A190" s="23" t="s">
        <v>240</v>
      </c>
      <c r="B190" s="23" t="s">
        <v>8</v>
      </c>
      <c r="C190" s="24" t="s">
        <v>243</v>
      </c>
      <c r="D190" s="25">
        <v>45982.875</v>
      </c>
      <c r="E190" s="25">
        <v>45983.25</v>
      </c>
      <c r="F190" s="24" t="s">
        <v>244</v>
      </c>
    </row>
    <row r="191" spans="1:6" ht="46.5" x14ac:dyDescent="0.35">
      <c r="A191" s="23" t="s">
        <v>240</v>
      </c>
      <c r="B191" s="23" t="s">
        <v>8</v>
      </c>
      <c r="C191" s="24" t="s">
        <v>677</v>
      </c>
      <c r="D191" s="25">
        <v>45982.916666666701</v>
      </c>
      <c r="E191" s="25">
        <v>45983.25</v>
      </c>
      <c r="F191" s="24" t="s">
        <v>678</v>
      </c>
    </row>
    <row r="192" spans="1:6" ht="31" x14ac:dyDescent="0.35">
      <c r="A192" s="23" t="s">
        <v>240</v>
      </c>
      <c r="B192" s="23" t="s">
        <v>8</v>
      </c>
      <c r="C192" s="24" t="s">
        <v>679</v>
      </c>
      <c r="D192" s="25">
        <v>45982.875</v>
      </c>
      <c r="E192" s="25">
        <v>45983.25</v>
      </c>
      <c r="F192" s="24" t="s">
        <v>680</v>
      </c>
    </row>
    <row r="193" spans="1:6" ht="46.5" x14ac:dyDescent="0.35">
      <c r="A193" s="23" t="s">
        <v>240</v>
      </c>
      <c r="B193" s="23" t="s">
        <v>8</v>
      </c>
      <c r="C193" s="24" t="s">
        <v>541</v>
      </c>
      <c r="D193" s="25">
        <v>45982.875</v>
      </c>
      <c r="E193" s="25">
        <v>45983.208333333299</v>
      </c>
      <c r="F193" s="24" t="s">
        <v>682</v>
      </c>
    </row>
    <row r="194" spans="1:6" ht="46.5" x14ac:dyDescent="0.35">
      <c r="A194" s="23" t="s">
        <v>240</v>
      </c>
      <c r="B194" s="23" t="s">
        <v>8</v>
      </c>
      <c r="C194" s="24" t="s">
        <v>683</v>
      </c>
      <c r="D194" s="25">
        <v>45982.875</v>
      </c>
      <c r="E194" s="25">
        <v>45983.208333333299</v>
      </c>
      <c r="F194" s="24" t="s">
        <v>682</v>
      </c>
    </row>
    <row r="195" spans="1:6" ht="46.5" x14ac:dyDescent="0.35">
      <c r="A195" s="23" t="s">
        <v>240</v>
      </c>
      <c r="B195" s="23" t="s">
        <v>8</v>
      </c>
      <c r="C195" s="24" t="s">
        <v>684</v>
      </c>
      <c r="D195" s="25">
        <v>45982.875</v>
      </c>
      <c r="E195" s="25">
        <v>45983.208333333299</v>
      </c>
      <c r="F195" s="24" t="s">
        <v>682</v>
      </c>
    </row>
    <row r="196" spans="1:6" ht="46.5" x14ac:dyDescent="0.35">
      <c r="A196" s="23" t="s">
        <v>240</v>
      </c>
      <c r="B196" s="23" t="s">
        <v>8</v>
      </c>
      <c r="C196" s="24" t="s">
        <v>685</v>
      </c>
      <c r="D196" s="25">
        <v>45982.875</v>
      </c>
      <c r="E196" s="25">
        <v>45983.208333333299</v>
      </c>
      <c r="F196" s="24" t="s">
        <v>682</v>
      </c>
    </row>
    <row r="197" spans="1:6" ht="62" x14ac:dyDescent="0.35">
      <c r="A197" s="23" t="s">
        <v>660</v>
      </c>
      <c r="B197" s="23" t="s">
        <v>2</v>
      </c>
      <c r="C197" s="24" t="s">
        <v>661</v>
      </c>
      <c r="D197" s="25">
        <v>45982.875</v>
      </c>
      <c r="E197" s="25">
        <v>45983.208333333299</v>
      </c>
      <c r="F197" s="24" t="s">
        <v>662</v>
      </c>
    </row>
    <row r="198" spans="1:6" ht="46.5" x14ac:dyDescent="0.35">
      <c r="A198" s="23" t="s">
        <v>252</v>
      </c>
      <c r="B198" s="23" t="s">
        <v>2</v>
      </c>
      <c r="C198" s="24" t="s">
        <v>539</v>
      </c>
      <c r="D198" s="25">
        <v>45982.875</v>
      </c>
      <c r="E198" s="25">
        <v>45983.25</v>
      </c>
      <c r="F198" s="24" t="s">
        <v>681</v>
      </c>
    </row>
    <row r="199" spans="1:6" ht="93" x14ac:dyDescent="0.35">
      <c r="A199" s="23" t="s">
        <v>164</v>
      </c>
      <c r="B199" s="23" t="s">
        <v>5</v>
      </c>
      <c r="C199" s="24" t="s">
        <v>502</v>
      </c>
      <c r="D199" s="25">
        <v>45982.833333333299</v>
      </c>
      <c r="E199" s="25">
        <v>45985.25</v>
      </c>
      <c r="F199" s="24" t="s">
        <v>503</v>
      </c>
    </row>
    <row r="200" spans="1:6" ht="93" x14ac:dyDescent="0.35">
      <c r="A200" s="23" t="s">
        <v>164</v>
      </c>
      <c r="B200" s="23" t="s">
        <v>5</v>
      </c>
      <c r="C200" s="24" t="s">
        <v>653</v>
      </c>
      <c r="D200" s="25">
        <v>45982.875</v>
      </c>
      <c r="E200" s="25">
        <v>45983.25</v>
      </c>
      <c r="F200" s="24" t="s">
        <v>654</v>
      </c>
    </row>
    <row r="201" spans="1:6" ht="93" x14ac:dyDescent="0.35">
      <c r="A201" s="23" t="s">
        <v>164</v>
      </c>
      <c r="B201" s="23" t="s">
        <v>5</v>
      </c>
      <c r="C201" s="24" t="s">
        <v>655</v>
      </c>
      <c r="D201" s="25">
        <v>45982.875</v>
      </c>
      <c r="E201" s="25">
        <v>45983.25</v>
      </c>
      <c r="F201" s="24" t="s">
        <v>654</v>
      </c>
    </row>
    <row r="202" spans="1:6" ht="93" x14ac:dyDescent="0.35">
      <c r="A202" s="23" t="s">
        <v>164</v>
      </c>
      <c r="B202" s="23" t="s">
        <v>5</v>
      </c>
      <c r="C202" s="24" t="s">
        <v>656</v>
      </c>
      <c r="D202" s="25">
        <v>45982.875</v>
      </c>
      <c r="E202" s="25">
        <v>45983.25</v>
      </c>
      <c r="F202" s="24" t="s">
        <v>654</v>
      </c>
    </row>
    <row r="203" spans="1:6" ht="93" x14ac:dyDescent="0.35">
      <c r="A203" s="23" t="s">
        <v>164</v>
      </c>
      <c r="B203" s="23" t="s">
        <v>5</v>
      </c>
      <c r="C203" s="24" t="s">
        <v>657</v>
      </c>
      <c r="D203" s="25">
        <v>45982.875</v>
      </c>
      <c r="E203" s="25">
        <v>45983.25</v>
      </c>
      <c r="F203" s="24" t="s">
        <v>654</v>
      </c>
    </row>
    <row r="204" spans="1:6" ht="62" x14ac:dyDescent="0.35">
      <c r="A204" s="23" t="s">
        <v>164</v>
      </c>
      <c r="B204" s="23" t="s">
        <v>5</v>
      </c>
      <c r="C204" s="24" t="s">
        <v>658</v>
      </c>
      <c r="D204" s="25">
        <v>45982.875</v>
      </c>
      <c r="E204" s="25">
        <v>45983.208333333299</v>
      </c>
      <c r="F204" s="24" t="s">
        <v>659</v>
      </c>
    </row>
    <row r="205" spans="1:6" ht="31" x14ac:dyDescent="0.35">
      <c r="A205" s="23" t="s">
        <v>164</v>
      </c>
      <c r="B205" s="23" t="s">
        <v>5</v>
      </c>
      <c r="C205" s="24" t="s">
        <v>218</v>
      </c>
      <c r="D205" s="25">
        <v>45684.208333333299</v>
      </c>
      <c r="E205" s="25">
        <v>46143.25</v>
      </c>
      <c r="F205" s="24" t="s">
        <v>219</v>
      </c>
    </row>
    <row r="206" spans="1:6" ht="46.5" x14ac:dyDescent="0.35">
      <c r="A206" s="23" t="s">
        <v>164</v>
      </c>
      <c r="B206" s="23" t="s">
        <v>4</v>
      </c>
      <c r="C206" s="24" t="s">
        <v>673</v>
      </c>
      <c r="D206" s="25">
        <v>45982.958333333299</v>
      </c>
      <c r="E206" s="25">
        <v>45983.208333333299</v>
      </c>
      <c r="F206" s="24" t="s">
        <v>674</v>
      </c>
    </row>
    <row r="207" spans="1:6" ht="46.5" x14ac:dyDescent="0.35">
      <c r="A207" s="23" t="s">
        <v>164</v>
      </c>
      <c r="B207" s="23" t="s">
        <v>4</v>
      </c>
      <c r="C207" s="24" t="s">
        <v>675</v>
      </c>
      <c r="D207" s="25">
        <v>45982.958333333299</v>
      </c>
      <c r="E207" s="25">
        <v>45983.208333333299</v>
      </c>
      <c r="F207" s="24" t="s">
        <v>674</v>
      </c>
    </row>
    <row r="208" spans="1:6" ht="46.5" x14ac:dyDescent="0.35">
      <c r="A208" s="23" t="s">
        <v>164</v>
      </c>
      <c r="B208" s="23" t="s">
        <v>4</v>
      </c>
      <c r="C208" s="24" t="s">
        <v>676</v>
      </c>
      <c r="D208" s="25">
        <v>45982.958333333299</v>
      </c>
      <c r="E208" s="25">
        <v>45983.208333333299</v>
      </c>
      <c r="F208" s="24" t="s">
        <v>674</v>
      </c>
    </row>
    <row r="209" spans="1:6" ht="46.5" x14ac:dyDescent="0.35">
      <c r="A209" s="23" t="s">
        <v>228</v>
      </c>
      <c r="B209" s="23" t="s">
        <v>2</v>
      </c>
      <c r="C209" s="24" t="s">
        <v>669</v>
      </c>
      <c r="D209" s="25">
        <v>45982.875</v>
      </c>
      <c r="E209" s="25">
        <v>45983.208333333299</v>
      </c>
      <c r="F209" s="24" t="s">
        <v>670</v>
      </c>
    </row>
    <row r="210" spans="1:6" ht="46.5" x14ac:dyDescent="0.35">
      <c r="A210" s="23" t="s">
        <v>228</v>
      </c>
      <c r="B210" s="23" t="s">
        <v>2</v>
      </c>
      <c r="C210" s="24" t="s">
        <v>671</v>
      </c>
      <c r="D210" s="25">
        <v>45982.875</v>
      </c>
      <c r="E210" s="25">
        <v>45983.208333333299</v>
      </c>
      <c r="F210" s="24" t="s">
        <v>670</v>
      </c>
    </row>
    <row r="211" spans="1:6" ht="46.5" x14ac:dyDescent="0.35">
      <c r="A211" s="23" t="s">
        <v>228</v>
      </c>
      <c r="B211" s="23" t="s">
        <v>2</v>
      </c>
      <c r="C211" s="24" t="s">
        <v>672</v>
      </c>
      <c r="D211" s="25">
        <v>45982.875</v>
      </c>
      <c r="E211" s="25">
        <v>45983.208333333299</v>
      </c>
      <c r="F211" s="24" t="s">
        <v>670</v>
      </c>
    </row>
    <row r="212" spans="1:6" ht="46.5" x14ac:dyDescent="0.35">
      <c r="A212" s="23" t="s">
        <v>212</v>
      </c>
      <c r="B212" s="23" t="s">
        <v>4</v>
      </c>
      <c r="C212" s="24" t="s">
        <v>213</v>
      </c>
      <c r="D212" s="25">
        <v>44936.875</v>
      </c>
      <c r="E212" s="25">
        <v>46060.208333333299</v>
      </c>
      <c r="F212" s="24" t="s">
        <v>214</v>
      </c>
    </row>
  </sheetData>
  <autoFilter ref="A2:F179" xr:uid="{98E6E4FC-49FA-4D37-80CA-04CABC7A9057}">
    <sortState xmlns:xlrd2="http://schemas.microsoft.com/office/spreadsheetml/2017/richdata2" ref="A3:F212">
      <sortCondition ref="A2:A179"/>
    </sortState>
  </autoFilter>
  <mergeCells count="1">
    <mergeCell ref="A1:F1"/>
  </mergeCells>
  <conditionalFormatting sqref="A3:F212">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2" t="str">
        <f>"Daily closure report: "&amp;'Front page'!A8</f>
        <v>Daily closure report: Saturday, 22 November</v>
      </c>
      <c r="B1" s="42"/>
      <c r="C1" s="42"/>
      <c r="D1" s="42"/>
      <c r="E1" s="42"/>
      <c r="F1" s="42"/>
    </row>
    <row r="2" spans="1:6" s="5" customFormat="1" ht="28" x14ac:dyDescent="0.35">
      <c r="A2" s="12" t="s">
        <v>9</v>
      </c>
      <c r="B2" s="12" t="s">
        <v>1</v>
      </c>
      <c r="C2" s="12" t="s">
        <v>0</v>
      </c>
      <c r="D2" s="11" t="s">
        <v>11</v>
      </c>
      <c r="E2" s="11" t="s">
        <v>12</v>
      </c>
      <c r="F2" s="12" t="s">
        <v>10</v>
      </c>
    </row>
    <row r="3" spans="1:6" s="21" customFormat="1" ht="62" x14ac:dyDescent="0.35">
      <c r="A3" s="23" t="s">
        <v>33</v>
      </c>
      <c r="B3" s="23" t="s">
        <v>6</v>
      </c>
      <c r="C3" s="24" t="s">
        <v>478</v>
      </c>
      <c r="D3" s="25">
        <v>45982.875</v>
      </c>
      <c r="E3" s="25">
        <v>45985.208333333299</v>
      </c>
      <c r="F3" s="24" t="s">
        <v>479</v>
      </c>
    </row>
    <row r="4" spans="1:6" s="21" customFormat="1" ht="62" x14ac:dyDescent="0.35">
      <c r="A4" s="23" t="s">
        <v>33</v>
      </c>
      <c r="B4" s="23" t="s">
        <v>6</v>
      </c>
      <c r="C4" s="24" t="s">
        <v>34</v>
      </c>
      <c r="D4" s="25">
        <v>45907.875</v>
      </c>
      <c r="E4" s="25">
        <v>45992.208333333299</v>
      </c>
      <c r="F4" s="24" t="s">
        <v>35</v>
      </c>
    </row>
    <row r="5" spans="1:6" s="21" customFormat="1" ht="62" x14ac:dyDescent="0.35">
      <c r="A5" s="23" t="s">
        <v>33</v>
      </c>
      <c r="B5" s="23" t="s">
        <v>2</v>
      </c>
      <c r="C5" s="24" t="s">
        <v>484</v>
      </c>
      <c r="D5" s="25">
        <v>45982.875</v>
      </c>
      <c r="E5" s="25">
        <v>45985.208333333299</v>
      </c>
      <c r="F5" s="24" t="s">
        <v>483</v>
      </c>
    </row>
    <row r="6" spans="1:6" s="21" customFormat="1" ht="46.5" x14ac:dyDescent="0.35">
      <c r="A6" s="23" t="s">
        <v>33</v>
      </c>
      <c r="B6" s="23" t="s">
        <v>21</v>
      </c>
      <c r="C6" s="24" t="s">
        <v>50</v>
      </c>
      <c r="D6" s="25">
        <v>45847.208333333299</v>
      </c>
      <c r="E6" s="25">
        <v>46507.999305555597</v>
      </c>
      <c r="F6" s="24" t="s">
        <v>51</v>
      </c>
    </row>
    <row r="7" spans="1:6" s="21" customFormat="1" ht="62" x14ac:dyDescent="0.35">
      <c r="A7" s="23" t="s">
        <v>33</v>
      </c>
      <c r="B7" s="23" t="s">
        <v>6</v>
      </c>
      <c r="C7" s="24" t="s">
        <v>179</v>
      </c>
      <c r="D7" s="25">
        <v>45977.833333333299</v>
      </c>
      <c r="E7" s="25">
        <v>46006.25</v>
      </c>
      <c r="F7" s="24" t="s">
        <v>180</v>
      </c>
    </row>
    <row r="8" spans="1:6" s="21" customFormat="1" ht="77.5" x14ac:dyDescent="0.35">
      <c r="A8" s="23" t="s">
        <v>33</v>
      </c>
      <c r="B8" s="23" t="s">
        <v>6</v>
      </c>
      <c r="C8" s="24" t="s">
        <v>583</v>
      </c>
      <c r="D8" s="25">
        <v>45983.833333333299</v>
      </c>
      <c r="E8" s="25">
        <v>45984.25</v>
      </c>
      <c r="F8" s="24" t="s">
        <v>512</v>
      </c>
    </row>
    <row r="9" spans="1:6" s="21" customFormat="1" ht="77.5" x14ac:dyDescent="0.35">
      <c r="A9" s="23" t="s">
        <v>33</v>
      </c>
      <c r="B9" s="23" t="s">
        <v>6</v>
      </c>
      <c r="C9" s="24" t="s">
        <v>584</v>
      </c>
      <c r="D9" s="25">
        <v>45983.833333333299</v>
      </c>
      <c r="E9" s="25">
        <v>45984.25</v>
      </c>
      <c r="F9" s="24" t="s">
        <v>512</v>
      </c>
    </row>
    <row r="10" spans="1:6" s="21" customFormat="1" ht="46.5" x14ac:dyDescent="0.35">
      <c r="A10" s="23" t="s">
        <v>33</v>
      </c>
      <c r="B10" s="23" t="s">
        <v>6</v>
      </c>
      <c r="C10" s="24" t="s">
        <v>585</v>
      </c>
      <c r="D10" s="25">
        <v>45983.833333333299</v>
      </c>
      <c r="E10" s="25">
        <v>45984.25</v>
      </c>
      <c r="F10" s="24" t="s">
        <v>512</v>
      </c>
    </row>
    <row r="11" spans="1:6" s="21" customFormat="1" ht="46.5" x14ac:dyDescent="0.35">
      <c r="A11" s="23" t="s">
        <v>33</v>
      </c>
      <c r="B11" s="23" t="s">
        <v>6</v>
      </c>
      <c r="C11" s="24" t="s">
        <v>586</v>
      </c>
      <c r="D11" s="25">
        <v>45983.833333333299</v>
      </c>
      <c r="E11" s="25">
        <v>45984.25</v>
      </c>
      <c r="F11" s="24" t="s">
        <v>512</v>
      </c>
    </row>
    <row r="12" spans="1:6" s="21" customFormat="1" ht="62" x14ac:dyDescent="0.35">
      <c r="A12" s="23" t="s">
        <v>33</v>
      </c>
      <c r="B12" s="23" t="s">
        <v>6</v>
      </c>
      <c r="C12" s="24" t="s">
        <v>587</v>
      </c>
      <c r="D12" s="25">
        <v>45983.833333333299</v>
      </c>
      <c r="E12" s="25">
        <v>45984.25</v>
      </c>
      <c r="F12" s="24" t="s">
        <v>512</v>
      </c>
    </row>
    <row r="13" spans="1:6" s="21" customFormat="1" ht="62" x14ac:dyDescent="0.35">
      <c r="A13" s="23" t="s">
        <v>33</v>
      </c>
      <c r="B13" s="23" t="s">
        <v>6</v>
      </c>
      <c r="C13" s="24" t="s">
        <v>588</v>
      </c>
      <c r="D13" s="25">
        <v>45983.833333333299</v>
      </c>
      <c r="E13" s="25">
        <v>45984.25</v>
      </c>
      <c r="F13" s="24" t="s">
        <v>512</v>
      </c>
    </row>
    <row r="14" spans="1:6" s="21" customFormat="1" ht="62" x14ac:dyDescent="0.35">
      <c r="A14" s="23" t="s">
        <v>33</v>
      </c>
      <c r="B14" s="23" t="s">
        <v>6</v>
      </c>
      <c r="C14" s="24" t="s">
        <v>589</v>
      </c>
      <c r="D14" s="25">
        <v>45983.833333333299</v>
      </c>
      <c r="E14" s="25">
        <v>45984.25</v>
      </c>
      <c r="F14" s="24" t="s">
        <v>512</v>
      </c>
    </row>
    <row r="15" spans="1:6" s="22" customFormat="1" ht="62" x14ac:dyDescent="0.35">
      <c r="A15" s="23" t="s">
        <v>33</v>
      </c>
      <c r="B15" s="23" t="s">
        <v>6</v>
      </c>
      <c r="C15" s="24" t="s">
        <v>590</v>
      </c>
      <c r="D15" s="25">
        <v>45983.833333333299</v>
      </c>
      <c r="E15" s="25">
        <v>45984.25</v>
      </c>
      <c r="F15" s="24" t="s">
        <v>512</v>
      </c>
    </row>
    <row r="16" spans="1:6" s="22" customFormat="1" ht="62" x14ac:dyDescent="0.35">
      <c r="A16" s="23" t="s">
        <v>33</v>
      </c>
      <c r="B16" s="23" t="s">
        <v>6</v>
      </c>
      <c r="C16" s="24" t="s">
        <v>591</v>
      </c>
      <c r="D16" s="25">
        <v>45983.833333333299</v>
      </c>
      <c r="E16" s="25">
        <v>45984.25</v>
      </c>
      <c r="F16" s="24" t="s">
        <v>512</v>
      </c>
    </row>
    <row r="17" spans="1:6" s="22" customFormat="1" ht="124" x14ac:dyDescent="0.35">
      <c r="A17" s="23" t="s">
        <v>125</v>
      </c>
      <c r="B17" s="23" t="s">
        <v>6</v>
      </c>
      <c r="C17" s="24" t="s">
        <v>615</v>
      </c>
      <c r="D17" s="25">
        <v>45983.916666666701</v>
      </c>
      <c r="E17" s="25">
        <v>45984.229166666701</v>
      </c>
      <c r="F17" s="24" t="s">
        <v>616</v>
      </c>
    </row>
    <row r="18" spans="1:6" s="22" customFormat="1" ht="46.5" x14ac:dyDescent="0.35">
      <c r="A18" s="23" t="s">
        <v>27</v>
      </c>
      <c r="B18" s="23" t="s">
        <v>5</v>
      </c>
      <c r="C18" s="24" t="s">
        <v>485</v>
      </c>
      <c r="D18" s="25">
        <v>45983.833333333299</v>
      </c>
      <c r="E18" s="25">
        <v>45984.25</v>
      </c>
      <c r="F18" s="24" t="s">
        <v>486</v>
      </c>
    </row>
    <row r="19" spans="1:6" s="22" customFormat="1" ht="93" x14ac:dyDescent="0.35">
      <c r="A19" s="23" t="s">
        <v>27</v>
      </c>
      <c r="B19" s="23" t="s">
        <v>5</v>
      </c>
      <c r="C19" s="24" t="s">
        <v>79</v>
      </c>
      <c r="D19" s="25">
        <v>45901.833333333299</v>
      </c>
      <c r="E19" s="25">
        <v>45992.25</v>
      </c>
      <c r="F19" s="24" t="s">
        <v>80</v>
      </c>
    </row>
    <row r="20" spans="1:6" s="22" customFormat="1" ht="93" x14ac:dyDescent="0.35">
      <c r="A20" s="23" t="s">
        <v>27</v>
      </c>
      <c r="B20" s="23" t="s">
        <v>4</v>
      </c>
      <c r="C20" s="24" t="s">
        <v>81</v>
      </c>
      <c r="D20" s="25">
        <v>45936.833333333299</v>
      </c>
      <c r="E20" s="25">
        <v>45992.25</v>
      </c>
      <c r="F20" s="24" t="s">
        <v>80</v>
      </c>
    </row>
    <row r="21" spans="1:6" s="22" customFormat="1" ht="93" x14ac:dyDescent="0.35">
      <c r="A21" s="23" t="s">
        <v>27</v>
      </c>
      <c r="B21" s="23" t="s">
        <v>4</v>
      </c>
      <c r="C21" s="24" t="s">
        <v>82</v>
      </c>
      <c r="D21" s="25">
        <v>45983.833333333299</v>
      </c>
      <c r="E21" s="25">
        <v>45984.458333333299</v>
      </c>
      <c r="F21" s="24" t="s">
        <v>80</v>
      </c>
    </row>
    <row r="22" spans="1:6" s="22" customFormat="1" ht="108.5" x14ac:dyDescent="0.35">
      <c r="A22" s="23" t="s">
        <v>27</v>
      </c>
      <c r="B22" s="23" t="s">
        <v>5</v>
      </c>
      <c r="C22" s="24" t="s">
        <v>106</v>
      </c>
      <c r="D22" s="25">
        <v>45957.854166666701</v>
      </c>
      <c r="E22" s="25">
        <v>46006.229166666701</v>
      </c>
      <c r="F22" s="24" t="s">
        <v>107</v>
      </c>
    </row>
    <row r="23" spans="1:6" s="22" customFormat="1" ht="93" x14ac:dyDescent="0.35">
      <c r="A23" s="23" t="s">
        <v>27</v>
      </c>
      <c r="B23" s="23" t="s">
        <v>4</v>
      </c>
      <c r="C23" s="24" t="s">
        <v>500</v>
      </c>
      <c r="D23" s="25">
        <v>45983.833333333299</v>
      </c>
      <c r="E23" s="25">
        <v>45984.25</v>
      </c>
      <c r="F23" s="24" t="s">
        <v>501</v>
      </c>
    </row>
    <row r="24" spans="1:6" s="22" customFormat="1" ht="46.5" x14ac:dyDescent="0.35">
      <c r="A24" s="23" t="s">
        <v>337</v>
      </c>
      <c r="B24" s="23" t="s">
        <v>4</v>
      </c>
      <c r="C24" s="24" t="s">
        <v>338</v>
      </c>
      <c r="D24" s="25">
        <v>45932.333333333299</v>
      </c>
      <c r="E24" s="25">
        <v>45987.75</v>
      </c>
      <c r="F24" s="24" t="s">
        <v>339</v>
      </c>
    </row>
    <row r="25" spans="1:6" s="22" customFormat="1" ht="31" x14ac:dyDescent="0.35">
      <c r="A25" s="23" t="s">
        <v>323</v>
      </c>
      <c r="B25" s="23" t="s">
        <v>21</v>
      </c>
      <c r="C25" s="24" t="s">
        <v>548</v>
      </c>
      <c r="D25" s="25">
        <v>45983.833333333299</v>
      </c>
      <c r="E25" s="25">
        <v>45984.25</v>
      </c>
      <c r="F25" s="24" t="s">
        <v>549</v>
      </c>
    </row>
    <row r="26" spans="1:6" s="22" customFormat="1" ht="46.5" x14ac:dyDescent="0.35">
      <c r="A26" s="23" t="s">
        <v>323</v>
      </c>
      <c r="B26" s="23" t="s">
        <v>6</v>
      </c>
      <c r="C26" s="24" t="s">
        <v>342</v>
      </c>
      <c r="D26" s="25">
        <v>45974.916666666701</v>
      </c>
      <c r="E26" s="25">
        <v>46025.25</v>
      </c>
      <c r="F26" s="24" t="s">
        <v>343</v>
      </c>
    </row>
    <row r="27" spans="1:6" s="22" customFormat="1" ht="31" x14ac:dyDescent="0.35">
      <c r="A27" s="23" t="s">
        <v>344</v>
      </c>
      <c r="B27" s="23" t="s">
        <v>6</v>
      </c>
      <c r="C27" s="24" t="s">
        <v>345</v>
      </c>
      <c r="D27" s="25">
        <v>45957.25</v>
      </c>
      <c r="E27" s="25">
        <v>45996.75</v>
      </c>
      <c r="F27" s="24" t="s">
        <v>346</v>
      </c>
    </row>
    <row r="28" spans="1:6" s="22" customFormat="1" ht="31" x14ac:dyDescent="0.35">
      <c r="A28" s="23" t="s">
        <v>344</v>
      </c>
      <c r="B28" s="23" t="s">
        <v>6</v>
      </c>
      <c r="C28" s="24" t="s">
        <v>345</v>
      </c>
      <c r="D28" s="25">
        <v>45957.25</v>
      </c>
      <c r="E28" s="25">
        <v>45996.75</v>
      </c>
      <c r="F28" s="24" t="s">
        <v>346</v>
      </c>
    </row>
    <row r="29" spans="1:6" s="22" customFormat="1" ht="77.5" x14ac:dyDescent="0.35">
      <c r="A29" s="23" t="s">
        <v>361</v>
      </c>
      <c r="B29" s="23" t="s">
        <v>21</v>
      </c>
      <c r="C29" s="24" t="s">
        <v>550</v>
      </c>
      <c r="D29" s="25">
        <v>45983.916666666701</v>
      </c>
      <c r="E29" s="25">
        <v>45984.25</v>
      </c>
      <c r="F29" s="24" t="s">
        <v>551</v>
      </c>
    </row>
    <row r="30" spans="1:6" s="22" customFormat="1" ht="77.5" x14ac:dyDescent="0.35">
      <c r="A30" s="23" t="s">
        <v>361</v>
      </c>
      <c r="B30" s="23" t="s">
        <v>6</v>
      </c>
      <c r="C30" s="24" t="s">
        <v>552</v>
      </c>
      <c r="D30" s="25">
        <v>45983.916666666701</v>
      </c>
      <c r="E30" s="25">
        <v>45984.25</v>
      </c>
      <c r="F30" s="24" t="s">
        <v>551</v>
      </c>
    </row>
    <row r="31" spans="1:6" s="22" customFormat="1" ht="77.5" x14ac:dyDescent="0.35">
      <c r="A31" s="23" t="s">
        <v>361</v>
      </c>
      <c r="B31" s="23" t="s">
        <v>6</v>
      </c>
      <c r="C31" s="24" t="s">
        <v>553</v>
      </c>
      <c r="D31" s="25">
        <v>45983.916666666701</v>
      </c>
      <c r="E31" s="25">
        <v>45984.25</v>
      </c>
      <c r="F31" s="24" t="s">
        <v>551</v>
      </c>
    </row>
    <row r="32" spans="1:6" s="22" customFormat="1" ht="62" x14ac:dyDescent="0.35">
      <c r="A32" s="23" t="s">
        <v>361</v>
      </c>
      <c r="B32" s="23" t="s">
        <v>2</v>
      </c>
      <c r="C32" s="24" t="s">
        <v>612</v>
      </c>
      <c r="D32" s="25">
        <v>45983.916666666701</v>
      </c>
      <c r="E32" s="25">
        <v>45984.208333333299</v>
      </c>
      <c r="F32" s="24" t="s">
        <v>613</v>
      </c>
    </row>
    <row r="33" spans="1:6" s="22" customFormat="1" ht="62" x14ac:dyDescent="0.35">
      <c r="A33" s="23" t="s">
        <v>361</v>
      </c>
      <c r="B33" s="23" t="s">
        <v>2</v>
      </c>
      <c r="C33" s="24" t="s">
        <v>614</v>
      </c>
      <c r="D33" s="25">
        <v>45983.916666666701</v>
      </c>
      <c r="E33" s="25">
        <v>45984.208333333299</v>
      </c>
      <c r="F33" s="24" t="s">
        <v>613</v>
      </c>
    </row>
    <row r="34" spans="1:6" s="22" customFormat="1" ht="62" x14ac:dyDescent="0.35">
      <c r="A34" s="23" t="s">
        <v>305</v>
      </c>
      <c r="B34" s="23" t="s">
        <v>2</v>
      </c>
      <c r="C34" s="24" t="s">
        <v>557</v>
      </c>
      <c r="D34" s="25">
        <v>45983.916666666701</v>
      </c>
      <c r="E34" s="25">
        <v>45984.25</v>
      </c>
      <c r="F34" s="24" t="s">
        <v>558</v>
      </c>
    </row>
    <row r="35" spans="1:6" s="22" customFormat="1" ht="77.5" x14ac:dyDescent="0.35">
      <c r="A35" s="23" t="s">
        <v>305</v>
      </c>
      <c r="B35" s="23" t="s">
        <v>6</v>
      </c>
      <c r="C35" s="24" t="s">
        <v>559</v>
      </c>
      <c r="D35" s="25">
        <v>45983.916666666701</v>
      </c>
      <c r="E35" s="25">
        <v>45984.25</v>
      </c>
      <c r="F35" s="24" t="s">
        <v>560</v>
      </c>
    </row>
    <row r="36" spans="1:6" s="22" customFormat="1" ht="46.5" x14ac:dyDescent="0.35">
      <c r="A36" s="23" t="s">
        <v>387</v>
      </c>
      <c r="B36" s="23" t="s">
        <v>4</v>
      </c>
      <c r="C36" s="24" t="s">
        <v>619</v>
      </c>
      <c r="D36" s="25">
        <v>45983.875</v>
      </c>
      <c r="E36" s="25">
        <v>45984.25</v>
      </c>
      <c r="F36" s="24" t="s">
        <v>620</v>
      </c>
    </row>
    <row r="37" spans="1:6" s="22" customFormat="1" ht="108.5" x14ac:dyDescent="0.35">
      <c r="A37" s="23" t="s">
        <v>408</v>
      </c>
      <c r="B37" s="23" t="s">
        <v>21</v>
      </c>
      <c r="C37" s="24" t="s">
        <v>409</v>
      </c>
      <c r="D37" s="25">
        <v>45983.25</v>
      </c>
      <c r="E37" s="25">
        <v>45985.25</v>
      </c>
      <c r="F37" s="24" t="s">
        <v>561</v>
      </c>
    </row>
    <row r="38" spans="1:6" s="22" customFormat="1" ht="46.5" x14ac:dyDescent="0.35">
      <c r="A38" s="23" t="s">
        <v>562</v>
      </c>
      <c r="B38" s="23" t="s">
        <v>2</v>
      </c>
      <c r="C38" s="24" t="s">
        <v>563</v>
      </c>
      <c r="D38" s="25">
        <v>45982.833333333299</v>
      </c>
      <c r="E38" s="25">
        <v>45985.25</v>
      </c>
      <c r="F38" s="24" t="s">
        <v>564</v>
      </c>
    </row>
    <row r="39" spans="1:6" s="22" customFormat="1" ht="77.5" x14ac:dyDescent="0.35">
      <c r="A39" s="23" t="s">
        <v>52</v>
      </c>
      <c r="B39" s="23" t="s">
        <v>5</v>
      </c>
      <c r="C39" s="24" t="s">
        <v>482</v>
      </c>
      <c r="D39" s="25">
        <v>45982.875</v>
      </c>
      <c r="E39" s="25">
        <v>45985.208333333299</v>
      </c>
      <c r="F39" s="24" t="s">
        <v>483</v>
      </c>
    </row>
    <row r="40" spans="1:6" s="22" customFormat="1" ht="77.5" x14ac:dyDescent="0.35">
      <c r="A40" s="23" t="s">
        <v>95</v>
      </c>
      <c r="B40" s="23" t="s">
        <v>6</v>
      </c>
      <c r="C40" s="24" t="s">
        <v>575</v>
      </c>
      <c r="D40" s="25">
        <v>45983.875</v>
      </c>
      <c r="E40" s="25">
        <v>45984.25</v>
      </c>
      <c r="F40" s="24" t="s">
        <v>572</v>
      </c>
    </row>
    <row r="41" spans="1:6" s="22" customFormat="1" ht="62" x14ac:dyDescent="0.35">
      <c r="A41" s="23" t="s">
        <v>20</v>
      </c>
      <c r="B41" s="23" t="s">
        <v>21</v>
      </c>
      <c r="C41" s="24" t="s">
        <v>476</v>
      </c>
      <c r="D41" s="25">
        <v>45983.833333333299</v>
      </c>
      <c r="E41" s="25">
        <v>45984.25</v>
      </c>
      <c r="F41" s="24" t="s">
        <v>477</v>
      </c>
    </row>
    <row r="42" spans="1:6" s="22" customFormat="1" ht="62" x14ac:dyDescent="0.35">
      <c r="A42" s="23" t="s">
        <v>20</v>
      </c>
      <c r="B42" s="23" t="s">
        <v>4</v>
      </c>
      <c r="C42" s="24" t="s">
        <v>24</v>
      </c>
      <c r="D42" s="25">
        <v>45978.833333333299</v>
      </c>
      <c r="E42" s="25">
        <v>46102.25</v>
      </c>
      <c r="F42" s="24" t="s">
        <v>25</v>
      </c>
    </row>
    <row r="43" spans="1:6" s="22" customFormat="1" ht="62" x14ac:dyDescent="0.35">
      <c r="A43" s="23" t="s">
        <v>20</v>
      </c>
      <c r="B43" s="23" t="s">
        <v>5</v>
      </c>
      <c r="C43" s="24" t="s">
        <v>480</v>
      </c>
      <c r="D43" s="25">
        <v>45982.833333333299</v>
      </c>
      <c r="E43" s="25">
        <v>45985.25</v>
      </c>
      <c r="F43" s="24" t="s">
        <v>481</v>
      </c>
    </row>
    <row r="44" spans="1:6" s="22" customFormat="1" ht="93" x14ac:dyDescent="0.35">
      <c r="A44" s="23" t="s">
        <v>90</v>
      </c>
      <c r="B44" s="23" t="s">
        <v>5</v>
      </c>
      <c r="C44" s="24" t="s">
        <v>498</v>
      </c>
      <c r="D44" s="25">
        <v>45804.833333333299</v>
      </c>
      <c r="E44" s="25">
        <v>45985.25</v>
      </c>
      <c r="F44" s="24" t="s">
        <v>92</v>
      </c>
    </row>
    <row r="45" spans="1:6" s="22" customFormat="1" ht="93" x14ac:dyDescent="0.35">
      <c r="A45" s="23" t="s">
        <v>90</v>
      </c>
      <c r="B45" s="23" t="s">
        <v>4</v>
      </c>
      <c r="C45" s="24" t="s">
        <v>499</v>
      </c>
      <c r="D45" s="25">
        <v>45982.833333333299</v>
      </c>
      <c r="E45" s="25">
        <v>45985.25</v>
      </c>
      <c r="F45" s="24" t="s">
        <v>92</v>
      </c>
    </row>
    <row r="46" spans="1:6" s="22" customFormat="1" ht="93" x14ac:dyDescent="0.35">
      <c r="A46" s="23" t="s">
        <v>208</v>
      </c>
      <c r="B46" s="23" t="s">
        <v>4</v>
      </c>
      <c r="C46" s="24" t="s">
        <v>576</v>
      </c>
      <c r="D46" s="25">
        <v>45983.833333333299</v>
      </c>
      <c r="E46" s="25">
        <v>45984.25</v>
      </c>
      <c r="F46" s="24" t="s">
        <v>577</v>
      </c>
    </row>
    <row r="47" spans="1:6" s="22" customFormat="1" ht="93" x14ac:dyDescent="0.35">
      <c r="A47" s="23" t="s">
        <v>208</v>
      </c>
      <c r="B47" s="23" t="s">
        <v>4</v>
      </c>
      <c r="C47" s="24" t="s">
        <v>578</v>
      </c>
      <c r="D47" s="25">
        <v>45983.833333333299</v>
      </c>
      <c r="E47" s="25">
        <v>45984.25</v>
      </c>
      <c r="F47" s="24" t="s">
        <v>577</v>
      </c>
    </row>
    <row r="48" spans="1:6" s="22" customFormat="1" ht="93" x14ac:dyDescent="0.35">
      <c r="A48" s="23" t="s">
        <v>347</v>
      </c>
      <c r="B48" s="23" t="s">
        <v>7</v>
      </c>
      <c r="C48" s="24" t="s">
        <v>492</v>
      </c>
      <c r="D48" s="25">
        <v>45983.958333333299</v>
      </c>
      <c r="E48" s="25">
        <v>45984.25</v>
      </c>
      <c r="F48" s="24" t="s">
        <v>491</v>
      </c>
    </row>
    <row r="49" spans="1:6" s="22" customFormat="1" ht="93" x14ac:dyDescent="0.35">
      <c r="A49" s="23" t="s">
        <v>347</v>
      </c>
      <c r="B49" s="23" t="s">
        <v>8</v>
      </c>
      <c r="C49" s="24" t="s">
        <v>493</v>
      </c>
      <c r="D49" s="25">
        <v>45983.958333333299</v>
      </c>
      <c r="E49" s="25">
        <v>45984.25</v>
      </c>
      <c r="F49" s="24" t="s">
        <v>491</v>
      </c>
    </row>
    <row r="50" spans="1:6" s="22" customFormat="1" ht="46.5" x14ac:dyDescent="0.35">
      <c r="A50" s="23" t="s">
        <v>347</v>
      </c>
      <c r="B50" s="23" t="s">
        <v>7</v>
      </c>
      <c r="C50" s="24" t="s">
        <v>555</v>
      </c>
      <c r="D50" s="25">
        <v>45983.916666666701</v>
      </c>
      <c r="E50" s="25">
        <v>45984.25</v>
      </c>
      <c r="F50" s="24" t="s">
        <v>556</v>
      </c>
    </row>
    <row r="51" spans="1:6" s="22" customFormat="1" ht="93" x14ac:dyDescent="0.35">
      <c r="A51" s="23" t="s">
        <v>347</v>
      </c>
      <c r="B51" s="23" t="s">
        <v>8</v>
      </c>
      <c r="C51" s="24" t="s">
        <v>617</v>
      </c>
      <c r="D51" s="25">
        <v>45983.916666666701</v>
      </c>
      <c r="E51" s="25">
        <v>45984.25</v>
      </c>
      <c r="F51" s="24" t="s">
        <v>618</v>
      </c>
    </row>
    <row r="52" spans="1:6" s="22" customFormat="1" ht="93" x14ac:dyDescent="0.35">
      <c r="A52" s="23" t="s">
        <v>59</v>
      </c>
      <c r="B52" s="23" t="s">
        <v>2</v>
      </c>
      <c r="C52" s="24" t="s">
        <v>490</v>
      </c>
      <c r="D52" s="25">
        <v>45983.958333333299</v>
      </c>
      <c r="E52" s="25">
        <v>45984.25</v>
      </c>
      <c r="F52" s="24" t="s">
        <v>491</v>
      </c>
    </row>
    <row r="53" spans="1:6" s="22" customFormat="1" ht="93" x14ac:dyDescent="0.35">
      <c r="A53" s="23" t="s">
        <v>59</v>
      </c>
      <c r="B53" s="23" t="s">
        <v>2</v>
      </c>
      <c r="C53" s="24" t="s">
        <v>494</v>
      </c>
      <c r="D53" s="25">
        <v>45983.958333333299</v>
      </c>
      <c r="E53" s="25">
        <v>45984.25</v>
      </c>
      <c r="F53" s="24" t="s">
        <v>491</v>
      </c>
    </row>
    <row r="54" spans="1:6" s="22" customFormat="1" ht="93" x14ac:dyDescent="0.35">
      <c r="A54" s="23" t="s">
        <v>59</v>
      </c>
      <c r="B54" s="23" t="s">
        <v>2</v>
      </c>
      <c r="C54" s="24" t="s">
        <v>495</v>
      </c>
      <c r="D54" s="25">
        <v>45983.958333333299</v>
      </c>
      <c r="E54" s="25">
        <v>45984.25</v>
      </c>
      <c r="F54" s="24" t="s">
        <v>491</v>
      </c>
    </row>
    <row r="55" spans="1:6" s="22" customFormat="1" ht="77.5" x14ac:dyDescent="0.35">
      <c r="A55" s="23" t="s">
        <v>442</v>
      </c>
      <c r="B55" s="23" t="s">
        <v>2</v>
      </c>
      <c r="C55" s="24" t="s">
        <v>574</v>
      </c>
      <c r="D55" s="25">
        <v>45983.875</v>
      </c>
      <c r="E55" s="25">
        <v>45984.25</v>
      </c>
      <c r="F55" s="24" t="s">
        <v>572</v>
      </c>
    </row>
    <row r="56" spans="1:6" s="22" customFormat="1" ht="77.5" x14ac:dyDescent="0.35">
      <c r="A56" s="23" t="s">
        <v>565</v>
      </c>
      <c r="B56" s="23" t="s">
        <v>5</v>
      </c>
      <c r="C56" s="24" t="s">
        <v>566</v>
      </c>
      <c r="D56" s="25">
        <v>45982.916666666701</v>
      </c>
      <c r="E56" s="25">
        <v>45985.25</v>
      </c>
      <c r="F56" s="24" t="s">
        <v>567</v>
      </c>
    </row>
    <row r="57" spans="1:6" s="22" customFormat="1" ht="46.5" x14ac:dyDescent="0.35">
      <c r="A57" s="23" t="s">
        <v>215</v>
      </c>
      <c r="B57" s="23" t="s">
        <v>6</v>
      </c>
      <c r="C57" s="24" t="s">
        <v>216</v>
      </c>
      <c r="D57" s="25">
        <v>45804.208333333299</v>
      </c>
      <c r="E57" s="25">
        <v>46143.208333333299</v>
      </c>
      <c r="F57" s="24" t="s">
        <v>217</v>
      </c>
    </row>
    <row r="58" spans="1:6" s="22" customFormat="1" ht="31" x14ac:dyDescent="0.35">
      <c r="A58" s="23" t="s">
        <v>220</v>
      </c>
      <c r="B58" s="23" t="s">
        <v>2</v>
      </c>
      <c r="C58" s="24" t="s">
        <v>592</v>
      </c>
      <c r="D58" s="25">
        <v>45983.875</v>
      </c>
      <c r="E58" s="25">
        <v>45984.25</v>
      </c>
      <c r="F58" s="24" t="s">
        <v>593</v>
      </c>
    </row>
    <row r="59" spans="1:6" s="22" customFormat="1" ht="31" x14ac:dyDescent="0.35">
      <c r="A59" s="23" t="s">
        <v>220</v>
      </c>
      <c r="B59" s="23" t="s">
        <v>2</v>
      </c>
      <c r="C59" s="24" t="s">
        <v>594</v>
      </c>
      <c r="D59" s="25">
        <v>45983.875</v>
      </c>
      <c r="E59" s="25">
        <v>45984.25</v>
      </c>
      <c r="F59" s="24" t="s">
        <v>593</v>
      </c>
    </row>
    <row r="60" spans="1:6" s="22" customFormat="1" ht="31" x14ac:dyDescent="0.35">
      <c r="A60" s="23" t="s">
        <v>220</v>
      </c>
      <c r="B60" s="23" t="s">
        <v>2</v>
      </c>
      <c r="C60" s="24" t="s">
        <v>595</v>
      </c>
      <c r="D60" s="25">
        <v>45983.875</v>
      </c>
      <c r="E60" s="25">
        <v>45984.25</v>
      </c>
      <c r="F60" s="24" t="s">
        <v>593</v>
      </c>
    </row>
    <row r="61" spans="1:6" s="22" customFormat="1" ht="31" x14ac:dyDescent="0.35">
      <c r="A61" s="23" t="s">
        <v>220</v>
      </c>
      <c r="B61" s="23" t="s">
        <v>2</v>
      </c>
      <c r="C61" s="24" t="s">
        <v>519</v>
      </c>
      <c r="D61" s="25">
        <v>45983.875</v>
      </c>
      <c r="E61" s="25">
        <v>45984.25</v>
      </c>
      <c r="F61" s="24" t="s">
        <v>593</v>
      </c>
    </row>
    <row r="62" spans="1:6" s="22" customFormat="1" ht="46.5" x14ac:dyDescent="0.35">
      <c r="A62" s="23" t="s">
        <v>220</v>
      </c>
      <c r="B62" s="23" t="s">
        <v>6</v>
      </c>
      <c r="C62" s="24" t="s">
        <v>596</v>
      </c>
      <c r="D62" s="25">
        <v>45983.916666666701</v>
      </c>
      <c r="E62" s="25">
        <v>45984.208333333299</v>
      </c>
      <c r="F62" s="24" t="s">
        <v>597</v>
      </c>
    </row>
    <row r="63" spans="1:6" s="22" customFormat="1" ht="46.5" x14ac:dyDescent="0.35">
      <c r="A63" s="23" t="s">
        <v>220</v>
      </c>
      <c r="B63" s="23" t="s">
        <v>6</v>
      </c>
      <c r="C63" s="24" t="s">
        <v>598</v>
      </c>
      <c r="D63" s="25">
        <v>45983.916666666701</v>
      </c>
      <c r="E63" s="25">
        <v>45984.208333333299</v>
      </c>
      <c r="F63" s="24" t="s">
        <v>597</v>
      </c>
    </row>
    <row r="64" spans="1:6" s="22" customFormat="1" ht="46.5" x14ac:dyDescent="0.35">
      <c r="A64" s="23" t="s">
        <v>220</v>
      </c>
      <c r="B64" s="23" t="s">
        <v>6</v>
      </c>
      <c r="C64" s="24" t="s">
        <v>607</v>
      </c>
      <c r="D64" s="25">
        <v>45983.875</v>
      </c>
      <c r="E64" s="25">
        <v>45984.291666666701</v>
      </c>
      <c r="F64" s="24" t="s">
        <v>608</v>
      </c>
    </row>
    <row r="65" spans="1:6" s="22" customFormat="1" ht="46.5" x14ac:dyDescent="0.35">
      <c r="A65" s="23" t="s">
        <v>220</v>
      </c>
      <c r="B65" s="23" t="s">
        <v>6</v>
      </c>
      <c r="C65" s="24" t="s">
        <v>609</v>
      </c>
      <c r="D65" s="25">
        <v>45983.875</v>
      </c>
      <c r="E65" s="25">
        <v>45984.291666666701</v>
      </c>
      <c r="F65" s="24" t="s">
        <v>608</v>
      </c>
    </row>
    <row r="66" spans="1:6" s="22" customFormat="1" ht="62" x14ac:dyDescent="0.35">
      <c r="A66" s="23" t="s">
        <v>220</v>
      </c>
      <c r="B66" s="23" t="s">
        <v>6</v>
      </c>
      <c r="C66" s="24" t="s">
        <v>610</v>
      </c>
      <c r="D66" s="25">
        <v>45983.916666666701</v>
      </c>
      <c r="E66" s="25">
        <v>45984.25</v>
      </c>
      <c r="F66" s="24" t="s">
        <v>288</v>
      </c>
    </row>
    <row r="67" spans="1:6" s="22" customFormat="1" ht="62" x14ac:dyDescent="0.35">
      <c r="A67" s="23" t="s">
        <v>220</v>
      </c>
      <c r="B67" s="23" t="s">
        <v>6</v>
      </c>
      <c r="C67" s="24" t="s">
        <v>611</v>
      </c>
      <c r="D67" s="25">
        <v>45983.916666666701</v>
      </c>
      <c r="E67" s="25">
        <v>45984.25</v>
      </c>
      <c r="F67" s="24" t="s">
        <v>288</v>
      </c>
    </row>
    <row r="68" spans="1:6" s="22" customFormat="1" ht="46.5" x14ac:dyDescent="0.35">
      <c r="A68" s="23" t="s">
        <v>220</v>
      </c>
      <c r="B68" s="23" t="s">
        <v>6</v>
      </c>
      <c r="C68" s="24" t="s">
        <v>456</v>
      </c>
      <c r="D68" s="25">
        <v>45983.875</v>
      </c>
      <c r="E68" s="25">
        <v>45984.25</v>
      </c>
      <c r="F68" s="24" t="s">
        <v>621</v>
      </c>
    </row>
    <row r="69" spans="1:6" s="22" customFormat="1" ht="77.5" x14ac:dyDescent="0.35">
      <c r="A69" s="23" t="s">
        <v>220</v>
      </c>
      <c r="B69" s="23" t="s">
        <v>6</v>
      </c>
      <c r="C69" s="24" t="s">
        <v>571</v>
      </c>
      <c r="D69" s="25">
        <v>45983.875</v>
      </c>
      <c r="E69" s="25">
        <v>45984.25</v>
      </c>
      <c r="F69" s="24" t="s">
        <v>572</v>
      </c>
    </row>
    <row r="70" spans="1:6" s="22" customFormat="1" ht="77.5" x14ac:dyDescent="0.35">
      <c r="A70" s="23" t="s">
        <v>220</v>
      </c>
      <c r="B70" s="23" t="s">
        <v>6</v>
      </c>
      <c r="C70" s="24" t="s">
        <v>573</v>
      </c>
      <c r="D70" s="25">
        <v>45983.875</v>
      </c>
      <c r="E70" s="25">
        <v>45984.25</v>
      </c>
      <c r="F70" s="24" t="s">
        <v>572</v>
      </c>
    </row>
    <row r="71" spans="1:6" s="22" customFormat="1" ht="46.5" x14ac:dyDescent="0.35">
      <c r="A71" s="23" t="s">
        <v>240</v>
      </c>
      <c r="B71" s="23" t="s">
        <v>8</v>
      </c>
      <c r="C71" s="24" t="s">
        <v>605</v>
      </c>
      <c r="D71" s="25">
        <v>45983.958333333299</v>
      </c>
      <c r="E71" s="25">
        <v>45984.208333333299</v>
      </c>
      <c r="F71" s="24" t="s">
        <v>606</v>
      </c>
    </row>
    <row r="72" spans="1:6" s="22" customFormat="1" ht="93" x14ac:dyDescent="0.35">
      <c r="A72" s="23" t="s">
        <v>164</v>
      </c>
      <c r="B72" s="23" t="s">
        <v>5</v>
      </c>
      <c r="C72" s="24" t="s">
        <v>502</v>
      </c>
      <c r="D72" s="25">
        <v>45982.833333333299</v>
      </c>
      <c r="E72" s="25">
        <v>45985.25</v>
      </c>
      <c r="F72" s="24" t="s">
        <v>503</v>
      </c>
    </row>
    <row r="73" spans="1:6" s="22" customFormat="1" ht="62" x14ac:dyDescent="0.35">
      <c r="A73" s="23" t="s">
        <v>164</v>
      </c>
      <c r="B73" s="23" t="s">
        <v>5</v>
      </c>
      <c r="C73" s="24" t="s">
        <v>507</v>
      </c>
      <c r="D73" s="25">
        <v>45983.875</v>
      </c>
      <c r="E73" s="25">
        <v>45984.208333333299</v>
      </c>
      <c r="F73" s="24" t="s">
        <v>508</v>
      </c>
    </row>
    <row r="74" spans="1:6" s="22" customFormat="1" ht="62" x14ac:dyDescent="0.35">
      <c r="A74" s="23" t="s">
        <v>164</v>
      </c>
      <c r="B74" s="23" t="s">
        <v>5</v>
      </c>
      <c r="C74" s="24" t="s">
        <v>509</v>
      </c>
      <c r="D74" s="25">
        <v>45983.875</v>
      </c>
      <c r="E74" s="25">
        <v>45984.208333333299</v>
      </c>
      <c r="F74" s="24" t="s">
        <v>508</v>
      </c>
    </row>
    <row r="75" spans="1:6" s="22" customFormat="1" ht="62" x14ac:dyDescent="0.35">
      <c r="A75" s="23" t="s">
        <v>164</v>
      </c>
      <c r="B75" s="23" t="s">
        <v>5</v>
      </c>
      <c r="C75" s="24" t="s">
        <v>510</v>
      </c>
      <c r="D75" s="25">
        <v>45983.875</v>
      </c>
      <c r="E75" s="25">
        <v>45984.208333333299</v>
      </c>
      <c r="F75" s="24" t="s">
        <v>508</v>
      </c>
    </row>
    <row r="76" spans="1:6" s="22" customFormat="1" ht="62" x14ac:dyDescent="0.35">
      <c r="A76" s="23" t="s">
        <v>164</v>
      </c>
      <c r="B76" s="23" t="s">
        <v>4</v>
      </c>
      <c r="C76" s="24" t="s">
        <v>579</v>
      </c>
      <c r="D76" s="25">
        <v>45983.875</v>
      </c>
      <c r="E76" s="25">
        <v>45984.208333333299</v>
      </c>
      <c r="F76" s="24" t="s">
        <v>580</v>
      </c>
    </row>
    <row r="77" spans="1:6" s="22" customFormat="1" ht="62" x14ac:dyDescent="0.35">
      <c r="A77" s="23" t="s">
        <v>164</v>
      </c>
      <c r="B77" s="23" t="s">
        <v>4</v>
      </c>
      <c r="C77" s="24" t="s">
        <v>581</v>
      </c>
      <c r="D77" s="25">
        <v>45983.875</v>
      </c>
      <c r="E77" s="25">
        <v>45984.208333333299</v>
      </c>
      <c r="F77" s="24" t="s">
        <v>582</v>
      </c>
    </row>
    <row r="78" spans="1:6" s="22" customFormat="1" ht="46.5" x14ac:dyDescent="0.35">
      <c r="A78" s="23" t="s">
        <v>164</v>
      </c>
      <c r="B78" s="23" t="s">
        <v>4</v>
      </c>
      <c r="C78" s="24" t="s">
        <v>517</v>
      </c>
      <c r="D78" s="25">
        <v>45983.833333333299</v>
      </c>
      <c r="E78" s="25">
        <v>45984.25</v>
      </c>
      <c r="F78" s="24" t="s">
        <v>518</v>
      </c>
    </row>
    <row r="79" spans="1:6" s="22" customFormat="1" ht="31" x14ac:dyDescent="0.35">
      <c r="A79" s="23" t="s">
        <v>164</v>
      </c>
      <c r="B79" s="23" t="s">
        <v>5</v>
      </c>
      <c r="C79" s="24" t="s">
        <v>218</v>
      </c>
      <c r="D79" s="25">
        <v>45684.208333333299</v>
      </c>
      <c r="E79" s="25">
        <v>46143.25</v>
      </c>
      <c r="F79" s="24" t="s">
        <v>219</v>
      </c>
    </row>
    <row r="80" spans="1:6" s="22" customFormat="1" ht="46.5" x14ac:dyDescent="0.35">
      <c r="A80" s="23" t="s">
        <v>164</v>
      </c>
      <c r="B80" s="23" t="s">
        <v>5</v>
      </c>
      <c r="C80" s="24" t="s">
        <v>599</v>
      </c>
      <c r="D80" s="25">
        <v>45983.875</v>
      </c>
      <c r="E80" s="25">
        <v>45984.208333333299</v>
      </c>
      <c r="F80" s="24" t="s">
        <v>600</v>
      </c>
    </row>
    <row r="81" spans="1:6" s="22" customFormat="1" ht="46.5" x14ac:dyDescent="0.35">
      <c r="A81" s="23" t="s">
        <v>164</v>
      </c>
      <c r="B81" s="23" t="s">
        <v>5</v>
      </c>
      <c r="C81" s="24" t="s">
        <v>601</v>
      </c>
      <c r="D81" s="25">
        <v>45983.875</v>
      </c>
      <c r="E81" s="25">
        <v>45984.208333333299</v>
      </c>
      <c r="F81" s="24" t="s">
        <v>600</v>
      </c>
    </row>
    <row r="82" spans="1:6" s="22" customFormat="1" ht="46.5" x14ac:dyDescent="0.35">
      <c r="A82" s="23" t="s">
        <v>164</v>
      </c>
      <c r="B82" s="23" t="s">
        <v>5</v>
      </c>
      <c r="C82" s="24" t="s">
        <v>602</v>
      </c>
      <c r="D82" s="25">
        <v>45983.875</v>
      </c>
      <c r="E82" s="25">
        <v>45984.208333333299</v>
      </c>
      <c r="F82" s="24" t="s">
        <v>600</v>
      </c>
    </row>
    <row r="83" spans="1:6" s="22" customFormat="1" ht="46.5" x14ac:dyDescent="0.35">
      <c r="A83" s="23" t="s">
        <v>164</v>
      </c>
      <c r="B83" s="23" t="s">
        <v>5</v>
      </c>
      <c r="C83" s="24" t="s">
        <v>603</v>
      </c>
      <c r="D83" s="25">
        <v>45983.875</v>
      </c>
      <c r="E83" s="25">
        <v>45984.208333333299</v>
      </c>
      <c r="F83" s="24" t="s">
        <v>600</v>
      </c>
    </row>
    <row r="84" spans="1:6" s="22" customFormat="1" ht="46.5" x14ac:dyDescent="0.35">
      <c r="A84" s="23" t="s">
        <v>164</v>
      </c>
      <c r="B84" s="23" t="s">
        <v>5</v>
      </c>
      <c r="C84" s="24" t="s">
        <v>604</v>
      </c>
      <c r="D84" s="25">
        <v>45983.875</v>
      </c>
      <c r="E84" s="25">
        <v>45984.208333333299</v>
      </c>
      <c r="F84" s="24" t="s">
        <v>600</v>
      </c>
    </row>
    <row r="85" spans="1:6" s="22" customFormat="1" ht="46.5" x14ac:dyDescent="0.35">
      <c r="A85" s="23" t="s">
        <v>212</v>
      </c>
      <c r="B85" s="23" t="s">
        <v>4</v>
      </c>
      <c r="C85" s="24" t="s">
        <v>213</v>
      </c>
      <c r="D85" s="25">
        <v>44936.875</v>
      </c>
      <c r="E85" s="25">
        <v>46060.208333333299</v>
      </c>
      <c r="F85" s="24" t="s">
        <v>214</v>
      </c>
    </row>
    <row r="86" spans="1:6" s="22" customFormat="1" x14ac:dyDescent="0.35">
      <c r="A86" s="23"/>
      <c r="B86" s="23"/>
      <c r="C86" s="24"/>
      <c r="D86" s="25"/>
      <c r="E86" s="25"/>
      <c r="F86" s="24"/>
    </row>
    <row r="87" spans="1:6" s="22" customFormat="1" x14ac:dyDescent="0.35">
      <c r="A87" s="23"/>
      <c r="B87" s="23"/>
      <c r="C87" s="24"/>
      <c r="D87" s="25"/>
      <c r="E87" s="25"/>
      <c r="F87" s="24"/>
    </row>
    <row r="88" spans="1:6" s="22" customFormat="1" x14ac:dyDescent="0.35">
      <c r="A88" s="23"/>
      <c r="B88" s="23"/>
      <c r="C88" s="24"/>
      <c r="D88" s="25"/>
      <c r="E88" s="25"/>
      <c r="F88" s="24"/>
    </row>
    <row r="89" spans="1:6" s="22" customFormat="1" x14ac:dyDescent="0.35">
      <c r="A89" s="23"/>
      <c r="B89" s="23"/>
      <c r="C89" s="24"/>
      <c r="D89" s="25"/>
      <c r="E89" s="25"/>
      <c r="F89" s="24"/>
    </row>
    <row r="90" spans="1:6" s="22" customFormat="1" x14ac:dyDescent="0.35">
      <c r="A90" s="23"/>
      <c r="B90" s="23"/>
      <c r="C90" s="24"/>
      <c r="D90" s="25"/>
      <c r="E90" s="25"/>
      <c r="F90" s="24"/>
    </row>
    <row r="91" spans="1:6" s="22" customFormat="1" x14ac:dyDescent="0.35">
      <c r="A91" s="23"/>
      <c r="B91" s="23"/>
      <c r="C91" s="24"/>
      <c r="D91" s="25"/>
      <c r="E91" s="25"/>
      <c r="F91" s="24"/>
    </row>
    <row r="92" spans="1:6" s="22" customFormat="1" x14ac:dyDescent="0.35">
      <c r="A92" s="23"/>
      <c r="B92" s="23"/>
      <c r="C92" s="24"/>
      <c r="D92" s="25"/>
      <c r="E92" s="25"/>
      <c r="F92" s="24"/>
    </row>
    <row r="93" spans="1:6" s="22" customFormat="1" x14ac:dyDescent="0.35">
      <c r="A93" s="23"/>
      <c r="B93" s="23"/>
      <c r="C93" s="24"/>
      <c r="D93" s="25"/>
      <c r="E93" s="25"/>
      <c r="F93" s="24"/>
    </row>
    <row r="94" spans="1:6" s="22" customFormat="1" x14ac:dyDescent="0.35">
      <c r="A94" s="23"/>
      <c r="B94" s="23"/>
      <c r="C94" s="24"/>
      <c r="D94" s="25"/>
      <c r="E94" s="25"/>
      <c r="F94" s="24"/>
    </row>
    <row r="95" spans="1:6" s="22" customFormat="1" x14ac:dyDescent="0.35">
      <c r="A95" s="23"/>
      <c r="B95" s="23"/>
      <c r="C95" s="24"/>
      <c r="D95" s="25"/>
      <c r="E95" s="25"/>
      <c r="F95" s="24"/>
    </row>
    <row r="96" spans="1:6" s="22" customFormat="1" x14ac:dyDescent="0.35">
      <c r="A96" s="23"/>
      <c r="B96" s="23"/>
      <c r="C96" s="24"/>
      <c r="D96" s="25"/>
      <c r="E96" s="25"/>
      <c r="F96" s="24"/>
    </row>
    <row r="97" spans="1:6" s="22" customFormat="1" x14ac:dyDescent="0.35">
      <c r="A97" s="23"/>
      <c r="B97" s="23"/>
      <c r="C97" s="24"/>
      <c r="D97" s="25"/>
      <c r="E97" s="25"/>
      <c r="F97" s="24"/>
    </row>
    <row r="98" spans="1:6" s="22" customFormat="1" x14ac:dyDescent="0.35">
      <c r="A98" s="23"/>
      <c r="B98" s="23"/>
      <c r="C98" s="24"/>
      <c r="D98" s="25"/>
      <c r="E98" s="25"/>
      <c r="F98" s="24"/>
    </row>
    <row r="99" spans="1:6" s="22" customFormat="1" x14ac:dyDescent="0.35">
      <c r="A99" s="23"/>
      <c r="B99" s="23"/>
      <c r="C99" s="24"/>
      <c r="D99" s="25"/>
      <c r="E99" s="25"/>
      <c r="F99" s="24"/>
    </row>
    <row r="100" spans="1:6" s="22" customFormat="1" x14ac:dyDescent="0.35">
      <c r="A100" s="23"/>
      <c r="B100" s="23"/>
      <c r="C100" s="24"/>
      <c r="D100" s="25"/>
      <c r="E100" s="25"/>
      <c r="F100" s="24"/>
    </row>
    <row r="101" spans="1:6" s="22" customFormat="1" x14ac:dyDescent="0.35">
      <c r="A101" s="23"/>
      <c r="B101" s="23"/>
      <c r="C101" s="24"/>
      <c r="D101" s="25"/>
      <c r="E101" s="25"/>
      <c r="F101" s="24"/>
    </row>
    <row r="102" spans="1:6" s="22" customFormat="1" x14ac:dyDescent="0.35">
      <c r="A102" s="23"/>
      <c r="B102" s="23"/>
      <c r="C102" s="24"/>
      <c r="D102" s="25"/>
      <c r="E102" s="25"/>
      <c r="F102" s="24"/>
    </row>
    <row r="103" spans="1:6" s="22" customFormat="1" x14ac:dyDescent="0.35">
      <c r="A103" s="23"/>
      <c r="B103" s="23"/>
      <c r="C103" s="24"/>
      <c r="D103" s="25"/>
      <c r="E103" s="25"/>
      <c r="F103" s="24"/>
    </row>
    <row r="104" spans="1:6" s="22" customFormat="1" x14ac:dyDescent="0.35">
      <c r="A104" s="23"/>
      <c r="B104" s="23"/>
      <c r="C104" s="24"/>
      <c r="D104" s="25"/>
      <c r="E104" s="25"/>
      <c r="F104" s="24"/>
    </row>
    <row r="105" spans="1:6" s="22" customFormat="1" x14ac:dyDescent="0.35">
      <c r="A105" s="23"/>
      <c r="B105" s="23"/>
      <c r="C105" s="24"/>
      <c r="D105" s="25"/>
      <c r="E105" s="25"/>
      <c r="F105" s="24"/>
    </row>
    <row r="106" spans="1:6" s="22" customFormat="1" x14ac:dyDescent="0.35">
      <c r="A106" s="23"/>
      <c r="B106" s="23"/>
      <c r="C106" s="24"/>
      <c r="D106" s="25"/>
      <c r="E106" s="25"/>
      <c r="F106" s="24"/>
    </row>
    <row r="107" spans="1:6" s="22" customFormat="1" x14ac:dyDescent="0.35">
      <c r="A107" s="23"/>
      <c r="B107" s="23"/>
      <c r="C107" s="24"/>
      <c r="D107" s="25"/>
      <c r="E107" s="25"/>
      <c r="F107" s="24"/>
    </row>
    <row r="108" spans="1:6" s="22" customFormat="1" x14ac:dyDescent="0.35">
      <c r="A108" s="23"/>
      <c r="B108" s="23"/>
      <c r="C108" s="24"/>
      <c r="D108" s="25"/>
      <c r="E108" s="25"/>
      <c r="F108" s="24"/>
    </row>
    <row r="109" spans="1:6" s="22" customFormat="1" x14ac:dyDescent="0.35">
      <c r="A109" s="23"/>
      <c r="B109" s="23"/>
      <c r="C109" s="24"/>
      <c r="D109" s="25"/>
      <c r="E109" s="25"/>
      <c r="F109" s="24"/>
    </row>
    <row r="110" spans="1:6" s="22" customFormat="1" x14ac:dyDescent="0.35">
      <c r="A110" s="23"/>
      <c r="B110" s="23"/>
      <c r="C110" s="24"/>
      <c r="D110" s="25"/>
      <c r="E110" s="25"/>
      <c r="F110" s="24"/>
    </row>
    <row r="111" spans="1:6" s="22" customFormat="1" x14ac:dyDescent="0.35">
      <c r="A111" s="23"/>
      <c r="B111" s="23"/>
      <c r="C111" s="24"/>
      <c r="D111" s="25"/>
      <c r="E111" s="25"/>
      <c r="F111" s="24"/>
    </row>
    <row r="112" spans="1:6" s="22" customFormat="1" x14ac:dyDescent="0.35">
      <c r="A112" s="23"/>
      <c r="B112" s="23"/>
      <c r="C112" s="24"/>
      <c r="D112" s="25"/>
      <c r="E112" s="25"/>
      <c r="F112" s="24"/>
    </row>
    <row r="113" spans="1:6" s="22" customFormat="1" x14ac:dyDescent="0.35">
      <c r="A113" s="23"/>
      <c r="B113" s="23"/>
      <c r="C113" s="24"/>
      <c r="D113" s="25"/>
      <c r="E113" s="25"/>
      <c r="F113" s="24"/>
    </row>
    <row r="114" spans="1:6" s="22" customFormat="1" x14ac:dyDescent="0.35">
      <c r="A114" s="23"/>
      <c r="B114" s="23"/>
      <c r="C114" s="24"/>
      <c r="D114" s="25"/>
      <c r="E114" s="25"/>
      <c r="F114" s="24"/>
    </row>
    <row r="115" spans="1:6" s="22" customFormat="1" x14ac:dyDescent="0.35">
      <c r="A115" s="23"/>
      <c r="B115" s="23"/>
      <c r="C115" s="24"/>
      <c r="D115" s="25"/>
      <c r="E115" s="25"/>
      <c r="F115" s="24"/>
    </row>
    <row r="116" spans="1:6" s="22" customFormat="1" x14ac:dyDescent="0.35">
      <c r="A116" s="23"/>
      <c r="B116" s="23"/>
      <c r="C116" s="24"/>
      <c r="D116" s="25"/>
      <c r="E116" s="25"/>
      <c r="F116" s="24"/>
    </row>
    <row r="117" spans="1:6" s="22" customFormat="1" x14ac:dyDescent="0.35">
      <c r="A117" s="23"/>
      <c r="B117" s="23"/>
      <c r="C117" s="24"/>
      <c r="D117" s="25"/>
      <c r="E117" s="25"/>
      <c r="F117" s="24"/>
    </row>
    <row r="118" spans="1:6" s="22" customFormat="1" x14ac:dyDescent="0.35">
      <c r="A118" s="23"/>
      <c r="B118" s="23"/>
      <c r="C118" s="24"/>
      <c r="D118" s="25"/>
      <c r="E118" s="25"/>
      <c r="F118" s="24"/>
    </row>
    <row r="119" spans="1:6" s="22" customFormat="1" x14ac:dyDescent="0.35">
      <c r="A119" s="23"/>
      <c r="B119" s="23"/>
      <c r="C119" s="24"/>
      <c r="D119" s="25"/>
      <c r="E119" s="25"/>
      <c r="F119" s="24"/>
    </row>
    <row r="120" spans="1:6" s="22" customFormat="1" x14ac:dyDescent="0.35">
      <c r="A120" s="23"/>
      <c r="B120" s="23"/>
      <c r="C120" s="24"/>
      <c r="D120" s="25"/>
      <c r="E120" s="25"/>
      <c r="F120" s="24"/>
    </row>
    <row r="121" spans="1:6" s="22" customFormat="1" x14ac:dyDescent="0.35">
      <c r="A121" s="23"/>
      <c r="B121" s="23"/>
      <c r="C121" s="24"/>
      <c r="D121" s="25"/>
      <c r="E121" s="25"/>
      <c r="F121" s="24"/>
    </row>
    <row r="122" spans="1:6" s="22" customFormat="1" x14ac:dyDescent="0.35">
      <c r="A122" s="23"/>
      <c r="B122" s="23"/>
      <c r="C122" s="24"/>
      <c r="D122" s="25"/>
      <c r="E122" s="25"/>
      <c r="F122" s="24"/>
    </row>
    <row r="123" spans="1:6" s="22" customFormat="1" x14ac:dyDescent="0.35">
      <c r="A123" s="23"/>
      <c r="B123" s="23"/>
      <c r="C123" s="24"/>
      <c r="D123" s="25"/>
      <c r="E123" s="25"/>
      <c r="F123" s="24"/>
    </row>
    <row r="124" spans="1:6" s="22" customFormat="1" x14ac:dyDescent="0.35">
      <c r="A124" s="23"/>
      <c r="B124" s="23"/>
      <c r="C124" s="24"/>
      <c r="D124" s="25"/>
      <c r="E124" s="25"/>
      <c r="F124" s="24"/>
    </row>
    <row r="125" spans="1:6" s="22" customFormat="1" x14ac:dyDescent="0.35">
      <c r="A125" s="23"/>
      <c r="B125" s="23"/>
      <c r="C125" s="24"/>
      <c r="D125" s="25"/>
      <c r="E125" s="25"/>
      <c r="F125" s="24"/>
    </row>
    <row r="126" spans="1:6" s="22" customFormat="1" x14ac:dyDescent="0.35">
      <c r="A126" s="23"/>
      <c r="B126" s="23"/>
      <c r="C126" s="24"/>
      <c r="D126" s="25"/>
      <c r="E126" s="25"/>
      <c r="F126" s="24"/>
    </row>
    <row r="127" spans="1:6" s="22" customFormat="1" x14ac:dyDescent="0.35">
      <c r="A127" s="23"/>
      <c r="B127" s="23"/>
      <c r="C127" s="24"/>
      <c r="D127" s="25"/>
      <c r="E127" s="25"/>
      <c r="F127" s="24"/>
    </row>
    <row r="128" spans="1:6" s="22" customFormat="1" x14ac:dyDescent="0.35">
      <c r="A128" s="23"/>
      <c r="B128" s="23"/>
      <c r="C128" s="24"/>
      <c r="D128" s="25"/>
      <c r="E128" s="25"/>
      <c r="F128" s="24"/>
    </row>
    <row r="129" spans="1:6" s="22" customFormat="1" x14ac:dyDescent="0.35">
      <c r="A129" s="23"/>
      <c r="B129" s="23"/>
      <c r="C129" s="24"/>
      <c r="D129" s="25"/>
      <c r="E129" s="25"/>
      <c r="F129" s="24"/>
    </row>
    <row r="130" spans="1:6" s="22" customFormat="1" x14ac:dyDescent="0.35">
      <c r="A130" s="23"/>
      <c r="B130" s="23"/>
      <c r="C130" s="24"/>
      <c r="D130" s="25"/>
      <c r="E130" s="25"/>
      <c r="F130" s="24"/>
    </row>
    <row r="131" spans="1:6" s="22" customFormat="1" x14ac:dyDescent="0.35">
      <c r="A131" s="23"/>
      <c r="B131" s="23"/>
      <c r="C131" s="24"/>
      <c r="D131" s="25"/>
      <c r="E131" s="25"/>
      <c r="F131" s="24"/>
    </row>
    <row r="132" spans="1:6" s="22" customFormat="1" x14ac:dyDescent="0.35">
      <c r="A132" s="23"/>
      <c r="B132" s="23"/>
      <c r="C132" s="24"/>
      <c r="D132" s="25"/>
      <c r="E132" s="25"/>
      <c r="F132" s="24"/>
    </row>
    <row r="133" spans="1:6" s="22" customFormat="1" x14ac:dyDescent="0.35">
      <c r="A133" s="23"/>
      <c r="B133" s="23"/>
      <c r="C133" s="24"/>
      <c r="D133" s="25"/>
      <c r="E133" s="25"/>
      <c r="F133" s="24"/>
    </row>
    <row r="134" spans="1:6" s="22" customFormat="1" x14ac:dyDescent="0.35">
      <c r="A134" s="23"/>
      <c r="B134" s="23"/>
      <c r="C134" s="24"/>
      <c r="D134" s="25"/>
      <c r="E134" s="25"/>
      <c r="F134" s="24"/>
    </row>
    <row r="135" spans="1:6" s="22" customFormat="1" x14ac:dyDescent="0.35">
      <c r="A135" s="23"/>
      <c r="B135" s="23"/>
      <c r="C135" s="24"/>
      <c r="D135" s="25"/>
      <c r="E135" s="25"/>
      <c r="F135" s="24"/>
    </row>
    <row r="136" spans="1:6" s="22" customFormat="1" x14ac:dyDescent="0.35">
      <c r="A136" s="23"/>
      <c r="B136" s="23"/>
      <c r="C136" s="24"/>
      <c r="D136" s="25"/>
      <c r="E136" s="25"/>
      <c r="F136" s="24"/>
    </row>
    <row r="137" spans="1:6" s="22" customFormat="1" x14ac:dyDescent="0.35">
      <c r="A137" s="23"/>
      <c r="B137" s="23"/>
      <c r="C137" s="24"/>
      <c r="D137" s="25"/>
      <c r="E137" s="25"/>
      <c r="F137" s="24"/>
    </row>
    <row r="138" spans="1:6" x14ac:dyDescent="0.35">
      <c r="A138" s="23"/>
      <c r="B138" s="23"/>
      <c r="C138" s="24"/>
      <c r="D138" s="25"/>
      <c r="E138" s="25"/>
      <c r="F138" s="24"/>
    </row>
    <row r="139" spans="1:6" x14ac:dyDescent="0.35">
      <c r="A139" s="23"/>
      <c r="B139" s="23"/>
      <c r="C139" s="24"/>
      <c r="D139" s="25"/>
      <c r="E139" s="25"/>
      <c r="F139" s="24"/>
    </row>
    <row r="140" spans="1:6"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23"/>
      <c r="B170" s="23"/>
      <c r="C170" s="24"/>
      <c r="D170" s="25"/>
      <c r="E170" s="25"/>
      <c r="F170" s="24"/>
    </row>
    <row r="171" spans="1:6" x14ac:dyDescent="0.35">
      <c r="A171" s="23"/>
      <c r="B171" s="23"/>
      <c r="C171" s="24"/>
      <c r="D171" s="25"/>
      <c r="E171" s="25"/>
      <c r="F171" s="24"/>
    </row>
    <row r="172" spans="1:6" x14ac:dyDescent="0.35">
      <c r="A172" s="23"/>
      <c r="B172" s="23"/>
      <c r="C172" s="24"/>
      <c r="D172" s="25"/>
      <c r="E172" s="25"/>
      <c r="F172" s="24"/>
    </row>
    <row r="173" spans="1:6" x14ac:dyDescent="0.35">
      <c r="A173" s="23"/>
      <c r="B173" s="23"/>
      <c r="C173" s="24"/>
      <c r="D173" s="25"/>
      <c r="E173" s="25"/>
      <c r="F173" s="24"/>
    </row>
    <row r="174" spans="1:6" x14ac:dyDescent="0.35">
      <c r="A174" s="23"/>
      <c r="B174" s="23"/>
      <c r="C174" s="24"/>
      <c r="D174" s="25"/>
      <c r="E174" s="25"/>
      <c r="F174" s="24"/>
    </row>
    <row r="175" spans="1:6" x14ac:dyDescent="0.35">
      <c r="A175" s="23"/>
      <c r="B175" s="23"/>
      <c r="C175" s="24"/>
      <c r="D175" s="25"/>
      <c r="E175" s="25"/>
      <c r="F175" s="24"/>
    </row>
    <row r="176" spans="1:6" x14ac:dyDescent="0.35">
      <c r="A176" s="17"/>
      <c r="B176" s="17"/>
      <c r="C176" s="17"/>
      <c r="D176" s="16"/>
      <c r="E176" s="16"/>
      <c r="F176" s="16"/>
    </row>
    <row r="177" spans="1:6" x14ac:dyDescent="0.35">
      <c r="A177" s="17"/>
      <c r="B177" s="17"/>
      <c r="C177" s="17"/>
      <c r="D177" s="16"/>
      <c r="E177" s="16"/>
      <c r="F177" s="16"/>
    </row>
    <row r="178" spans="1:6" x14ac:dyDescent="0.35">
      <c r="A178" s="17"/>
      <c r="B178" s="17"/>
      <c r="C178" s="17"/>
      <c r="D178" s="16"/>
      <c r="E178" s="16"/>
      <c r="F178" s="16"/>
    </row>
    <row r="179" spans="1:6" x14ac:dyDescent="0.35">
      <c r="A179" s="17"/>
      <c r="B179" s="17"/>
      <c r="C179" s="17"/>
      <c r="D179" s="16"/>
      <c r="E179" s="16"/>
      <c r="F179" s="16"/>
    </row>
    <row r="180" spans="1:6" x14ac:dyDescent="0.35">
      <c r="A180" s="17"/>
      <c r="B180" s="17"/>
      <c r="C180" s="17"/>
      <c r="D180" s="16"/>
      <c r="E180" s="16"/>
      <c r="F180" s="16"/>
    </row>
    <row r="181" spans="1:6" x14ac:dyDescent="0.35">
      <c r="A181" s="17"/>
      <c r="B181" s="17"/>
      <c r="C181" s="17"/>
      <c r="D181" s="16"/>
      <c r="E181" s="16"/>
      <c r="F181" s="16"/>
    </row>
    <row r="182" spans="1:6" x14ac:dyDescent="0.35">
      <c r="A182" s="17"/>
      <c r="B182" s="17"/>
      <c r="C182" s="17"/>
      <c r="D182" s="16"/>
      <c r="E182" s="16"/>
      <c r="F182" s="16"/>
    </row>
    <row r="183" spans="1:6" x14ac:dyDescent="0.35">
      <c r="A183" s="17"/>
      <c r="B183" s="17"/>
      <c r="C183" s="17"/>
      <c r="D183" s="16"/>
      <c r="E183" s="16"/>
      <c r="F183" s="16"/>
    </row>
    <row r="184" spans="1:6" x14ac:dyDescent="0.35">
      <c r="A184" s="17"/>
      <c r="B184" s="17"/>
      <c r="C184" s="17"/>
      <c r="D184" s="16"/>
      <c r="E184" s="16"/>
      <c r="F184" s="16"/>
    </row>
    <row r="185" spans="1:6" x14ac:dyDescent="0.35">
      <c r="A185" s="17"/>
      <c r="B185" s="17"/>
      <c r="C185" s="17"/>
      <c r="D185" s="16"/>
      <c r="E185" s="16"/>
      <c r="F185" s="16"/>
    </row>
    <row r="186" spans="1:6" x14ac:dyDescent="0.35">
      <c r="A186" s="17"/>
      <c r="B186" s="17"/>
      <c r="C186" s="17"/>
      <c r="D186" s="16"/>
      <c r="E186" s="16"/>
      <c r="F186" s="16"/>
    </row>
    <row r="187" spans="1:6" x14ac:dyDescent="0.35">
      <c r="A187" s="19"/>
      <c r="B187" s="19"/>
      <c r="C187" s="19"/>
      <c r="D187" s="20"/>
      <c r="E187" s="20"/>
      <c r="F187" s="19"/>
    </row>
    <row r="188" spans="1:6" x14ac:dyDescent="0.35">
      <c r="A188" s="19"/>
      <c r="B188" s="19"/>
      <c r="C188" s="19"/>
      <c r="D188" s="20"/>
      <c r="E188" s="20"/>
      <c r="F188" s="19"/>
    </row>
    <row r="189" spans="1:6" x14ac:dyDescent="0.35">
      <c r="A189" s="19"/>
      <c r="B189" s="19"/>
      <c r="C189" s="19"/>
      <c r="D189" s="20"/>
      <c r="E189" s="20"/>
      <c r="F189" s="19"/>
    </row>
    <row r="190" spans="1:6" x14ac:dyDescent="0.35">
      <c r="A190" s="19"/>
      <c r="B190" s="19"/>
      <c r="C190" s="19"/>
      <c r="D190" s="20"/>
      <c r="E190" s="20"/>
      <c r="F190" s="19"/>
    </row>
    <row r="191" spans="1:6" x14ac:dyDescent="0.35">
      <c r="A191" s="19"/>
      <c r="B191" s="19"/>
      <c r="C191" s="19"/>
      <c r="D191" s="20"/>
      <c r="E191" s="20"/>
      <c r="F191" s="19"/>
    </row>
    <row r="192" spans="1:6" x14ac:dyDescent="0.35">
      <c r="A192" s="19"/>
      <c r="B192" s="19"/>
      <c r="C192" s="19"/>
      <c r="D192" s="20"/>
      <c r="E192" s="20"/>
      <c r="F192" s="19"/>
    </row>
    <row r="193" spans="1:6" x14ac:dyDescent="0.35">
      <c r="A193" s="19"/>
      <c r="B193" s="19"/>
      <c r="C193" s="19"/>
      <c r="D193" s="20"/>
      <c r="E193" s="20"/>
      <c r="F193" s="19"/>
    </row>
    <row r="194" spans="1:6" x14ac:dyDescent="0.35">
      <c r="A194" s="19"/>
      <c r="B194" s="19"/>
      <c r="C194" s="19"/>
      <c r="D194" s="20"/>
      <c r="E194" s="20"/>
      <c r="F194" s="19"/>
    </row>
    <row r="195" spans="1:6" x14ac:dyDescent="0.35">
      <c r="A195" s="19"/>
      <c r="B195" s="19"/>
      <c r="C195" s="19"/>
      <c r="D195" s="20"/>
      <c r="E195" s="20"/>
      <c r="F195" s="19"/>
    </row>
    <row r="196" spans="1:6" x14ac:dyDescent="0.35">
      <c r="A196" s="19"/>
      <c r="B196" s="19"/>
      <c r="C196" s="19"/>
      <c r="D196" s="20"/>
      <c r="E196" s="20"/>
      <c r="F196" s="19"/>
    </row>
    <row r="197" spans="1:6" x14ac:dyDescent="0.35">
      <c r="A197" s="19"/>
      <c r="B197" s="19"/>
      <c r="C197" s="19"/>
      <c r="D197" s="20"/>
      <c r="E197" s="20"/>
      <c r="F197" s="19"/>
    </row>
    <row r="198" spans="1:6" x14ac:dyDescent="0.35">
      <c r="A198" s="19"/>
      <c r="B198" s="19"/>
      <c r="C198" s="19"/>
      <c r="D198" s="20"/>
      <c r="E198" s="20"/>
      <c r="F198" s="19"/>
    </row>
    <row r="199" spans="1:6" x14ac:dyDescent="0.35">
      <c r="A199" s="19"/>
      <c r="B199" s="19"/>
      <c r="C199" s="19"/>
      <c r="D199" s="20"/>
      <c r="E199" s="20"/>
      <c r="F199" s="19"/>
    </row>
    <row r="200" spans="1:6" x14ac:dyDescent="0.35">
      <c r="A200" s="19"/>
      <c r="B200" s="19"/>
      <c r="C200" s="19"/>
      <c r="D200" s="20"/>
      <c r="E200" s="20"/>
      <c r="F200" s="19"/>
    </row>
    <row r="201" spans="1:6" x14ac:dyDescent="0.35">
      <c r="A201" s="19"/>
      <c r="B201" s="19"/>
      <c r="C201" s="19"/>
      <c r="D201" s="20"/>
      <c r="E201" s="20"/>
      <c r="F201" s="19"/>
    </row>
    <row r="202" spans="1:6" x14ac:dyDescent="0.35">
      <c r="A202" s="19"/>
      <c r="B202" s="19"/>
      <c r="C202" s="19"/>
      <c r="D202" s="20"/>
      <c r="E202" s="20"/>
      <c r="F202" s="19"/>
    </row>
    <row r="203" spans="1:6" x14ac:dyDescent="0.35">
      <c r="A203" s="19"/>
      <c r="B203" s="19"/>
      <c r="C203" s="19"/>
      <c r="D203" s="20"/>
      <c r="E203" s="20"/>
      <c r="F203" s="19"/>
    </row>
    <row r="204" spans="1:6" x14ac:dyDescent="0.35">
      <c r="A204" s="19"/>
      <c r="B204" s="19"/>
      <c r="C204" s="19"/>
      <c r="D204" s="20"/>
      <c r="E204" s="20"/>
      <c r="F204" s="19"/>
    </row>
    <row r="205" spans="1:6" x14ac:dyDescent="0.35">
      <c r="A205" s="19"/>
      <c r="B205" s="19"/>
      <c r="C205" s="19"/>
      <c r="D205" s="20"/>
      <c r="E205" s="20"/>
      <c r="F205" s="19"/>
    </row>
    <row r="206" spans="1:6" x14ac:dyDescent="0.35">
      <c r="A206" s="19"/>
      <c r="B206" s="19"/>
      <c r="C206" s="19"/>
      <c r="D206" s="20"/>
      <c r="E206" s="20"/>
      <c r="F206" s="19"/>
    </row>
    <row r="207" spans="1:6" x14ac:dyDescent="0.35">
      <c r="A207" s="19"/>
      <c r="B207" s="19"/>
      <c r="C207" s="19"/>
      <c r="D207" s="20"/>
      <c r="E207" s="20"/>
      <c r="F207" s="19"/>
    </row>
    <row r="208" spans="1:6" x14ac:dyDescent="0.35">
      <c r="A208" s="19"/>
      <c r="B208" s="19"/>
      <c r="C208" s="19"/>
      <c r="D208" s="20"/>
      <c r="E208" s="20"/>
      <c r="F208" s="19"/>
    </row>
    <row r="209" spans="1:6" x14ac:dyDescent="0.35">
      <c r="A209" s="19"/>
      <c r="B209" s="19"/>
      <c r="C209" s="19"/>
      <c r="D209" s="20"/>
      <c r="E209" s="20"/>
      <c r="F209" s="19"/>
    </row>
    <row r="210" spans="1:6" x14ac:dyDescent="0.35">
      <c r="A210" s="19"/>
      <c r="B210" s="19"/>
      <c r="C210" s="19"/>
      <c r="D210" s="20"/>
      <c r="E210" s="20"/>
      <c r="F210" s="19"/>
    </row>
    <row r="211" spans="1:6" x14ac:dyDescent="0.35">
      <c r="A211" s="19"/>
      <c r="B211" s="19"/>
      <c r="C211" s="19"/>
      <c r="D211" s="20"/>
      <c r="E211" s="20"/>
      <c r="F211" s="19"/>
    </row>
    <row r="212" spans="1:6" x14ac:dyDescent="0.35">
      <c r="A212" s="19"/>
      <c r="B212" s="19"/>
      <c r="C212" s="19"/>
      <c r="D212" s="20"/>
      <c r="E212" s="20"/>
      <c r="F212" s="19"/>
    </row>
    <row r="213" spans="1:6" x14ac:dyDescent="0.35">
      <c r="A213" s="19"/>
      <c r="B213" s="19"/>
      <c r="C213" s="19"/>
      <c r="D213" s="20"/>
      <c r="E213" s="20"/>
      <c r="F213" s="19"/>
    </row>
    <row r="214" spans="1:6" x14ac:dyDescent="0.35">
      <c r="A214" s="19"/>
      <c r="B214" s="19"/>
      <c r="C214" s="19"/>
      <c r="D214" s="20"/>
      <c r="E214" s="20"/>
      <c r="F214" s="19"/>
    </row>
    <row r="215" spans="1:6" x14ac:dyDescent="0.35">
      <c r="A215" s="19"/>
      <c r="B215" s="19"/>
      <c r="C215" s="19"/>
      <c r="D215" s="20"/>
      <c r="E215" s="20"/>
      <c r="F215" s="19"/>
    </row>
    <row r="216" spans="1:6" x14ac:dyDescent="0.35">
      <c r="A216" s="19"/>
      <c r="B216" s="19"/>
      <c r="C216" s="19"/>
      <c r="D216" s="20"/>
      <c r="E216" s="20"/>
      <c r="F216" s="19"/>
    </row>
    <row r="217" spans="1:6" x14ac:dyDescent="0.35">
      <c r="A217" s="19"/>
      <c r="B217" s="19"/>
      <c r="C217" s="19"/>
      <c r="D217" s="20"/>
      <c r="E217" s="20"/>
      <c r="F217" s="19"/>
    </row>
    <row r="218" spans="1:6" x14ac:dyDescent="0.35">
      <c r="A218" s="19"/>
      <c r="B218" s="19"/>
      <c r="C218" s="19"/>
      <c r="D218" s="20"/>
      <c r="E218" s="20"/>
      <c r="F218" s="19"/>
    </row>
    <row r="219" spans="1:6" x14ac:dyDescent="0.35">
      <c r="A219" s="19"/>
      <c r="B219" s="19"/>
      <c r="C219" s="19"/>
      <c r="D219" s="20"/>
      <c r="E219" s="20"/>
      <c r="F219" s="19"/>
    </row>
    <row r="220" spans="1:6" x14ac:dyDescent="0.35">
      <c r="A220" s="19"/>
      <c r="B220" s="19"/>
      <c r="C220" s="19"/>
      <c r="D220" s="20"/>
      <c r="E220" s="20"/>
      <c r="F220" s="19"/>
    </row>
    <row r="221" spans="1:6" x14ac:dyDescent="0.35">
      <c r="A221" s="19"/>
      <c r="B221" s="19"/>
      <c r="C221" s="19"/>
      <c r="D221" s="20"/>
      <c r="E221" s="20"/>
      <c r="F221" s="19"/>
    </row>
    <row r="222" spans="1:6" x14ac:dyDescent="0.35">
      <c r="A222" s="19"/>
      <c r="B222" s="19"/>
      <c r="C222" s="19"/>
      <c r="D222" s="20"/>
      <c r="E222" s="20"/>
      <c r="F222" s="19"/>
    </row>
    <row r="223" spans="1:6" x14ac:dyDescent="0.35">
      <c r="A223" s="19"/>
      <c r="B223" s="19"/>
      <c r="C223" s="19"/>
      <c r="D223" s="20"/>
      <c r="E223" s="20"/>
      <c r="F223" s="19"/>
    </row>
    <row r="224" spans="1:6" x14ac:dyDescent="0.35">
      <c r="A224" s="19"/>
      <c r="B224" s="19"/>
      <c r="C224" s="19"/>
      <c r="D224" s="20"/>
      <c r="E224" s="20"/>
      <c r="F224" s="19"/>
    </row>
    <row r="225" spans="1:6" x14ac:dyDescent="0.35">
      <c r="A225" s="19"/>
      <c r="B225" s="19"/>
      <c r="C225" s="19"/>
      <c r="D225" s="20"/>
      <c r="E225" s="20"/>
      <c r="F225" s="19"/>
    </row>
    <row r="226" spans="1:6" x14ac:dyDescent="0.35">
      <c r="A226" s="19"/>
      <c r="B226" s="19"/>
      <c r="C226" s="19"/>
      <c r="D226" s="20"/>
      <c r="E226" s="20"/>
      <c r="F226" s="19"/>
    </row>
    <row r="227" spans="1:6" x14ac:dyDescent="0.35">
      <c r="A227" s="19"/>
      <c r="B227" s="19"/>
      <c r="C227" s="19"/>
      <c r="D227" s="20"/>
      <c r="E227" s="20"/>
      <c r="F227" s="19"/>
    </row>
  </sheetData>
  <autoFilter ref="A2:F190" xr:uid="{296437B8-68A1-4AA4-99A5-E75D04C904AB}">
    <sortState xmlns:xlrd2="http://schemas.microsoft.com/office/spreadsheetml/2017/richdata2" ref="A3:F190">
      <sortCondition ref="A2:A190"/>
    </sortState>
  </autoFilter>
  <mergeCells count="1">
    <mergeCell ref="A1:F1"/>
  </mergeCells>
  <conditionalFormatting sqref="A3:F175">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178"/>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2" t="str">
        <f>"Daily closure report: "&amp;'Front page'!A9</f>
        <v>Daily closure report: Sunday, 23 November</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33</v>
      </c>
      <c r="B3" s="23" t="s">
        <v>6</v>
      </c>
      <c r="C3" s="24" t="s">
        <v>478</v>
      </c>
      <c r="D3" s="25">
        <v>45982.875</v>
      </c>
      <c r="E3" s="25">
        <v>45985.208333333299</v>
      </c>
      <c r="F3" s="24" t="s">
        <v>479</v>
      </c>
    </row>
    <row r="4" spans="1:6" s="5" customFormat="1" ht="62" x14ac:dyDescent="0.35">
      <c r="A4" s="23" t="s">
        <v>33</v>
      </c>
      <c r="B4" s="23" t="s">
        <v>6</v>
      </c>
      <c r="C4" s="24" t="s">
        <v>34</v>
      </c>
      <c r="D4" s="25">
        <v>45907.875</v>
      </c>
      <c r="E4" s="25">
        <v>45992.208333333299</v>
      </c>
      <c r="F4" s="24" t="s">
        <v>35</v>
      </c>
    </row>
    <row r="5" spans="1:6" s="5" customFormat="1" ht="62" x14ac:dyDescent="0.35">
      <c r="A5" s="23" t="s">
        <v>33</v>
      </c>
      <c r="B5" s="23" t="s">
        <v>2</v>
      </c>
      <c r="C5" s="24" t="s">
        <v>484</v>
      </c>
      <c r="D5" s="25">
        <v>45982.875</v>
      </c>
      <c r="E5" s="25">
        <v>45985.208333333299</v>
      </c>
      <c r="F5" s="24" t="s">
        <v>483</v>
      </c>
    </row>
    <row r="6" spans="1:6" s="5" customFormat="1" ht="46.5" x14ac:dyDescent="0.35">
      <c r="A6" s="23" t="s">
        <v>33</v>
      </c>
      <c r="B6" s="23" t="s">
        <v>21</v>
      </c>
      <c r="C6" s="24" t="s">
        <v>50</v>
      </c>
      <c r="D6" s="25">
        <v>45847.208333333299</v>
      </c>
      <c r="E6" s="25">
        <v>46507.999305555597</v>
      </c>
      <c r="F6" s="24" t="s">
        <v>51</v>
      </c>
    </row>
    <row r="7" spans="1:6" s="5" customFormat="1" ht="62" x14ac:dyDescent="0.35">
      <c r="A7" s="23" t="s">
        <v>33</v>
      </c>
      <c r="B7" s="23" t="s">
        <v>6</v>
      </c>
      <c r="C7" s="24" t="s">
        <v>179</v>
      </c>
      <c r="D7" s="25">
        <v>45977.833333333299</v>
      </c>
      <c r="E7" s="25">
        <v>46006.25</v>
      </c>
      <c r="F7" s="24" t="s">
        <v>180</v>
      </c>
    </row>
    <row r="8" spans="1:6" s="5" customFormat="1" ht="77.5" x14ac:dyDescent="0.35">
      <c r="A8" s="23" t="s">
        <v>33</v>
      </c>
      <c r="B8" s="23" t="s">
        <v>2</v>
      </c>
      <c r="C8" s="24" t="s">
        <v>511</v>
      </c>
      <c r="D8" s="25">
        <v>45984.833333333299</v>
      </c>
      <c r="E8" s="25">
        <v>45985.25</v>
      </c>
      <c r="F8" s="24" t="s">
        <v>512</v>
      </c>
    </row>
    <row r="9" spans="1:6" s="5" customFormat="1" ht="77.5" x14ac:dyDescent="0.35">
      <c r="A9" s="23" t="s">
        <v>33</v>
      </c>
      <c r="B9" s="23" t="s">
        <v>2</v>
      </c>
      <c r="C9" s="24" t="s">
        <v>513</v>
      </c>
      <c r="D9" s="25">
        <v>45984.833333333299</v>
      </c>
      <c r="E9" s="25">
        <v>45985.25</v>
      </c>
      <c r="F9" s="24" t="s">
        <v>512</v>
      </c>
    </row>
    <row r="10" spans="1:6" s="5" customFormat="1" ht="46.5" x14ac:dyDescent="0.35">
      <c r="A10" s="23" t="s">
        <v>33</v>
      </c>
      <c r="B10" s="23" t="s">
        <v>2</v>
      </c>
      <c r="C10" s="24" t="s">
        <v>514</v>
      </c>
      <c r="D10" s="25">
        <v>45984.833333333299</v>
      </c>
      <c r="E10" s="25">
        <v>45985.25</v>
      </c>
      <c r="F10" s="24" t="s">
        <v>512</v>
      </c>
    </row>
    <row r="11" spans="1:6" s="5" customFormat="1" ht="46.5" x14ac:dyDescent="0.35">
      <c r="A11" s="23" t="s">
        <v>33</v>
      </c>
      <c r="B11" s="23" t="s">
        <v>2</v>
      </c>
      <c r="C11" s="24" t="s">
        <v>515</v>
      </c>
      <c r="D11" s="25">
        <v>45984.833333333299</v>
      </c>
      <c r="E11" s="25">
        <v>45985.25</v>
      </c>
      <c r="F11" s="24" t="s">
        <v>512</v>
      </c>
    </row>
    <row r="12" spans="1:6" s="5" customFormat="1" ht="62" x14ac:dyDescent="0.35">
      <c r="A12" s="23" t="s">
        <v>33</v>
      </c>
      <c r="B12" s="23" t="s">
        <v>2</v>
      </c>
      <c r="C12" s="24" t="s">
        <v>516</v>
      </c>
      <c r="D12" s="25">
        <v>45984.833333333299</v>
      </c>
      <c r="E12" s="25">
        <v>45985.25</v>
      </c>
      <c r="F12" s="24" t="s">
        <v>512</v>
      </c>
    </row>
    <row r="13" spans="1:6" s="5" customFormat="1" ht="62" x14ac:dyDescent="0.35">
      <c r="A13" s="23" t="s">
        <v>33</v>
      </c>
      <c r="B13" s="23" t="s">
        <v>6</v>
      </c>
      <c r="C13" s="24" t="s">
        <v>192</v>
      </c>
      <c r="D13" s="25">
        <v>45984.833333333299</v>
      </c>
      <c r="E13" s="25">
        <v>45985.25</v>
      </c>
      <c r="F13" s="24" t="s">
        <v>193</v>
      </c>
    </row>
    <row r="14" spans="1:6" s="5" customFormat="1" ht="62" x14ac:dyDescent="0.35">
      <c r="A14" s="23" t="s">
        <v>33</v>
      </c>
      <c r="B14" s="23" t="s">
        <v>6</v>
      </c>
      <c r="C14" s="24" t="s">
        <v>194</v>
      </c>
      <c r="D14" s="25">
        <v>45984.833333333299</v>
      </c>
      <c r="E14" s="25">
        <v>45985.25</v>
      </c>
      <c r="F14" s="24" t="s">
        <v>193</v>
      </c>
    </row>
    <row r="15" spans="1:6" s="5" customFormat="1" ht="62" x14ac:dyDescent="0.35">
      <c r="A15" s="23" t="s">
        <v>33</v>
      </c>
      <c r="B15" s="23" t="s">
        <v>6</v>
      </c>
      <c r="C15" s="24" t="s">
        <v>195</v>
      </c>
      <c r="D15" s="25">
        <v>45984.833333333299</v>
      </c>
      <c r="E15" s="25">
        <v>45985.25</v>
      </c>
      <c r="F15" s="24" t="s">
        <v>193</v>
      </c>
    </row>
    <row r="16" spans="1:6" s="5" customFormat="1" ht="62" x14ac:dyDescent="0.35">
      <c r="A16" s="23" t="s">
        <v>125</v>
      </c>
      <c r="B16" s="23" t="s">
        <v>6</v>
      </c>
      <c r="C16" s="24" t="s">
        <v>181</v>
      </c>
      <c r="D16" s="25">
        <v>45984.833333333299</v>
      </c>
      <c r="E16" s="25">
        <v>45985.25</v>
      </c>
      <c r="F16" s="24" t="s">
        <v>180</v>
      </c>
    </row>
    <row r="17" spans="1:6" s="5" customFormat="1" ht="62" x14ac:dyDescent="0.35">
      <c r="A17" s="23" t="s">
        <v>125</v>
      </c>
      <c r="B17" s="23" t="s">
        <v>6</v>
      </c>
      <c r="C17" s="24" t="s">
        <v>185</v>
      </c>
      <c r="D17" s="25">
        <v>45984.833333333299</v>
      </c>
      <c r="E17" s="25">
        <v>45985.25</v>
      </c>
      <c r="F17" s="24" t="s">
        <v>180</v>
      </c>
    </row>
    <row r="18" spans="1:6" s="5" customFormat="1" ht="62" x14ac:dyDescent="0.35">
      <c r="A18" s="23" t="s">
        <v>125</v>
      </c>
      <c r="B18" s="23" t="s">
        <v>6</v>
      </c>
      <c r="C18" s="24" t="s">
        <v>186</v>
      </c>
      <c r="D18" s="25">
        <v>45984.833333333299</v>
      </c>
      <c r="E18" s="25">
        <v>45985.25</v>
      </c>
      <c r="F18" s="24" t="s">
        <v>187</v>
      </c>
    </row>
    <row r="19" spans="1:6" s="5" customFormat="1" ht="62" x14ac:dyDescent="0.35">
      <c r="A19" s="23" t="s">
        <v>125</v>
      </c>
      <c r="B19" s="23" t="s">
        <v>6</v>
      </c>
      <c r="C19" s="24" t="s">
        <v>188</v>
      </c>
      <c r="D19" s="25">
        <v>45984.833333333299</v>
      </c>
      <c r="E19" s="25">
        <v>45985.25</v>
      </c>
      <c r="F19" s="24" t="s">
        <v>187</v>
      </c>
    </row>
    <row r="20" spans="1:6" s="5" customFormat="1" ht="62" x14ac:dyDescent="0.35">
      <c r="A20" s="23" t="s">
        <v>125</v>
      </c>
      <c r="B20" s="23" t="s">
        <v>6</v>
      </c>
      <c r="C20" s="24" t="s">
        <v>189</v>
      </c>
      <c r="D20" s="25">
        <v>45984.833333333299</v>
      </c>
      <c r="E20" s="25">
        <v>45985.25</v>
      </c>
      <c r="F20" s="24" t="s">
        <v>187</v>
      </c>
    </row>
    <row r="21" spans="1:6" s="5" customFormat="1" ht="62" x14ac:dyDescent="0.35">
      <c r="A21" s="23" t="s">
        <v>125</v>
      </c>
      <c r="B21" s="23" t="s">
        <v>6</v>
      </c>
      <c r="C21" s="24" t="s">
        <v>190</v>
      </c>
      <c r="D21" s="25">
        <v>45984.833333333299</v>
      </c>
      <c r="E21" s="25">
        <v>45985.25</v>
      </c>
      <c r="F21" s="24" t="s">
        <v>187</v>
      </c>
    </row>
    <row r="22" spans="1:6" s="5" customFormat="1" ht="62" x14ac:dyDescent="0.35">
      <c r="A22" s="23" t="s">
        <v>125</v>
      </c>
      <c r="B22" s="23" t="s">
        <v>6</v>
      </c>
      <c r="C22" s="24" t="s">
        <v>191</v>
      </c>
      <c r="D22" s="25">
        <v>45984.833333333299</v>
      </c>
      <c r="E22" s="25">
        <v>45985.25</v>
      </c>
      <c r="F22" s="24" t="s">
        <v>187</v>
      </c>
    </row>
    <row r="23" spans="1:6" s="5" customFormat="1" ht="46.5" x14ac:dyDescent="0.35">
      <c r="A23" s="23" t="s">
        <v>27</v>
      </c>
      <c r="B23" s="23" t="s">
        <v>5</v>
      </c>
      <c r="C23" s="24" t="s">
        <v>485</v>
      </c>
      <c r="D23" s="25">
        <v>45984.833333333299</v>
      </c>
      <c r="E23" s="25">
        <v>45985.25</v>
      </c>
      <c r="F23" s="24" t="s">
        <v>486</v>
      </c>
    </row>
    <row r="24" spans="1:6" s="5" customFormat="1" ht="93" x14ac:dyDescent="0.35">
      <c r="A24" s="23" t="s">
        <v>27</v>
      </c>
      <c r="B24" s="23" t="s">
        <v>5</v>
      </c>
      <c r="C24" s="24" t="s">
        <v>79</v>
      </c>
      <c r="D24" s="25">
        <v>45901.833333333299</v>
      </c>
      <c r="E24" s="25">
        <v>45992.25</v>
      </c>
      <c r="F24" s="24" t="s">
        <v>80</v>
      </c>
    </row>
    <row r="25" spans="1:6" s="5" customFormat="1" ht="93" x14ac:dyDescent="0.35">
      <c r="A25" s="23" t="s">
        <v>27</v>
      </c>
      <c r="B25" s="23" t="s">
        <v>4</v>
      </c>
      <c r="C25" s="24" t="s">
        <v>81</v>
      </c>
      <c r="D25" s="25">
        <v>45936.833333333299</v>
      </c>
      <c r="E25" s="25">
        <v>45992.25</v>
      </c>
      <c r="F25" s="24" t="s">
        <v>80</v>
      </c>
    </row>
    <row r="26" spans="1:6" s="5" customFormat="1" ht="108.5" x14ac:dyDescent="0.35">
      <c r="A26" s="23" t="s">
        <v>27</v>
      </c>
      <c r="B26" s="23" t="s">
        <v>5</v>
      </c>
      <c r="C26" s="24" t="s">
        <v>106</v>
      </c>
      <c r="D26" s="25">
        <v>45957.854166666701</v>
      </c>
      <c r="E26" s="25">
        <v>46006.229166666701</v>
      </c>
      <c r="F26" s="24" t="s">
        <v>107</v>
      </c>
    </row>
    <row r="27" spans="1:6" s="5" customFormat="1" ht="93" x14ac:dyDescent="0.35">
      <c r="A27" s="23" t="s">
        <v>27</v>
      </c>
      <c r="B27" s="23" t="s">
        <v>4</v>
      </c>
      <c r="C27" s="24" t="s">
        <v>500</v>
      </c>
      <c r="D27" s="25">
        <v>45984.833333333299</v>
      </c>
      <c r="E27" s="25">
        <v>45985.25</v>
      </c>
      <c r="F27" s="24" t="s">
        <v>501</v>
      </c>
    </row>
    <row r="28" spans="1:6" s="5" customFormat="1" ht="62" x14ac:dyDescent="0.35">
      <c r="A28" s="23" t="s">
        <v>182</v>
      </c>
      <c r="B28" s="23" t="s">
        <v>6</v>
      </c>
      <c r="C28" s="24" t="s">
        <v>183</v>
      </c>
      <c r="D28" s="25">
        <v>45984.833333333299</v>
      </c>
      <c r="E28" s="25">
        <v>45985.25</v>
      </c>
      <c r="F28" s="24" t="s">
        <v>180</v>
      </c>
    </row>
    <row r="29" spans="1:6" s="5" customFormat="1" ht="62" x14ac:dyDescent="0.35">
      <c r="A29" s="23" t="s">
        <v>182</v>
      </c>
      <c r="B29" s="23" t="s">
        <v>6</v>
      </c>
      <c r="C29" s="24" t="s">
        <v>184</v>
      </c>
      <c r="D29" s="25">
        <v>45984.833333333299</v>
      </c>
      <c r="E29" s="25">
        <v>45985.25</v>
      </c>
      <c r="F29" s="24" t="s">
        <v>180</v>
      </c>
    </row>
    <row r="30" spans="1:6" s="5" customFormat="1" ht="93" x14ac:dyDescent="0.35">
      <c r="A30" s="23" t="s">
        <v>355</v>
      </c>
      <c r="B30" s="23" t="s">
        <v>5</v>
      </c>
      <c r="C30" s="24" t="s">
        <v>356</v>
      </c>
      <c r="D30" s="25">
        <v>45984.9375</v>
      </c>
      <c r="E30" s="25">
        <v>45985.208333333299</v>
      </c>
      <c r="F30" s="24" t="s">
        <v>357</v>
      </c>
    </row>
    <row r="31" spans="1:6" s="5" customFormat="1" ht="93" x14ac:dyDescent="0.35">
      <c r="A31" s="23" t="s">
        <v>355</v>
      </c>
      <c r="B31" s="23" t="s">
        <v>5</v>
      </c>
      <c r="C31" s="24" t="s">
        <v>358</v>
      </c>
      <c r="D31" s="25">
        <v>45984.9375</v>
      </c>
      <c r="E31" s="25">
        <v>45985.208333333299</v>
      </c>
      <c r="F31" s="24" t="s">
        <v>357</v>
      </c>
    </row>
    <row r="32" spans="1:6" s="5" customFormat="1" ht="46.5" x14ac:dyDescent="0.35">
      <c r="A32" s="23" t="s">
        <v>337</v>
      </c>
      <c r="B32" s="23" t="s">
        <v>4</v>
      </c>
      <c r="C32" s="24" t="s">
        <v>338</v>
      </c>
      <c r="D32" s="25">
        <v>45932.333333333299</v>
      </c>
      <c r="E32" s="25">
        <v>45987.75</v>
      </c>
      <c r="F32" s="24" t="s">
        <v>339</v>
      </c>
    </row>
    <row r="33" spans="1:6" s="5" customFormat="1" ht="31" x14ac:dyDescent="0.35">
      <c r="A33" s="23" t="s">
        <v>323</v>
      </c>
      <c r="B33" s="23" t="s">
        <v>21</v>
      </c>
      <c r="C33" s="24" t="s">
        <v>548</v>
      </c>
      <c r="D33" s="25">
        <v>45984.833333333299</v>
      </c>
      <c r="E33" s="25">
        <v>45985.25</v>
      </c>
      <c r="F33" s="24" t="s">
        <v>549</v>
      </c>
    </row>
    <row r="34" spans="1:6" s="5" customFormat="1" ht="46.5" x14ac:dyDescent="0.35">
      <c r="A34" s="23" t="s">
        <v>323</v>
      </c>
      <c r="B34" s="23" t="s">
        <v>6</v>
      </c>
      <c r="C34" s="24" t="s">
        <v>342</v>
      </c>
      <c r="D34" s="25">
        <v>45974.916666666701</v>
      </c>
      <c r="E34" s="25">
        <v>46025.25</v>
      </c>
      <c r="F34" s="24" t="s">
        <v>343</v>
      </c>
    </row>
    <row r="35" spans="1:6" s="5" customFormat="1" ht="31" x14ac:dyDescent="0.35">
      <c r="A35" s="23" t="s">
        <v>344</v>
      </c>
      <c r="B35" s="23" t="s">
        <v>6</v>
      </c>
      <c r="C35" s="24" t="s">
        <v>345</v>
      </c>
      <c r="D35" s="25">
        <v>45957.25</v>
      </c>
      <c r="E35" s="25">
        <v>45996.75</v>
      </c>
      <c r="F35" s="24" t="s">
        <v>346</v>
      </c>
    </row>
    <row r="36" spans="1:6" s="5" customFormat="1" ht="31" x14ac:dyDescent="0.35">
      <c r="A36" s="23" t="s">
        <v>344</v>
      </c>
      <c r="B36" s="23" t="s">
        <v>6</v>
      </c>
      <c r="C36" s="24" t="s">
        <v>345</v>
      </c>
      <c r="D36" s="25">
        <v>45957.25</v>
      </c>
      <c r="E36" s="25">
        <v>45996.75</v>
      </c>
      <c r="F36" s="24" t="s">
        <v>346</v>
      </c>
    </row>
    <row r="37" spans="1:6" s="5" customFormat="1" ht="77.5" x14ac:dyDescent="0.35">
      <c r="A37" s="23" t="s">
        <v>361</v>
      </c>
      <c r="B37" s="23" t="s">
        <v>21</v>
      </c>
      <c r="C37" s="24" t="s">
        <v>550</v>
      </c>
      <c r="D37" s="25">
        <v>45984.9375</v>
      </c>
      <c r="E37" s="25">
        <v>45985.229166666701</v>
      </c>
      <c r="F37" s="24" t="s">
        <v>551</v>
      </c>
    </row>
    <row r="38" spans="1:6" s="5" customFormat="1" ht="77.5" x14ac:dyDescent="0.35">
      <c r="A38" s="23" t="s">
        <v>361</v>
      </c>
      <c r="B38" s="23" t="s">
        <v>6</v>
      </c>
      <c r="C38" s="24" t="s">
        <v>552</v>
      </c>
      <c r="D38" s="25">
        <v>45984.9375</v>
      </c>
      <c r="E38" s="25">
        <v>45985.229166666701</v>
      </c>
      <c r="F38" s="24" t="s">
        <v>551</v>
      </c>
    </row>
    <row r="39" spans="1:6" s="5" customFormat="1" ht="77.5" x14ac:dyDescent="0.35">
      <c r="A39" s="23" t="s">
        <v>361</v>
      </c>
      <c r="B39" s="23" t="s">
        <v>6</v>
      </c>
      <c r="C39" s="24" t="s">
        <v>553</v>
      </c>
      <c r="D39" s="25">
        <v>45984.9375</v>
      </c>
      <c r="E39" s="25">
        <v>45985.229166666701</v>
      </c>
      <c r="F39" s="24" t="s">
        <v>551</v>
      </c>
    </row>
    <row r="40" spans="1:6" s="5" customFormat="1" ht="77.5" x14ac:dyDescent="0.35">
      <c r="A40" s="23" t="s">
        <v>361</v>
      </c>
      <c r="B40" s="23" t="s">
        <v>2</v>
      </c>
      <c r="C40" s="24" t="s">
        <v>362</v>
      </c>
      <c r="D40" s="25">
        <v>45984.916666666701</v>
      </c>
      <c r="E40" s="25">
        <v>45985.208333333299</v>
      </c>
      <c r="F40" s="24" t="s">
        <v>554</v>
      </c>
    </row>
    <row r="41" spans="1:6" s="5" customFormat="1" ht="31" x14ac:dyDescent="0.35">
      <c r="A41" s="23" t="s">
        <v>305</v>
      </c>
      <c r="B41" s="23" t="s">
        <v>2</v>
      </c>
      <c r="C41" s="24" t="s">
        <v>545</v>
      </c>
      <c r="D41" s="25">
        <v>45984.875</v>
      </c>
      <c r="E41" s="25">
        <v>45985.25</v>
      </c>
      <c r="F41" s="24" t="s">
        <v>546</v>
      </c>
    </row>
    <row r="42" spans="1:6" s="5" customFormat="1" ht="31" x14ac:dyDescent="0.35">
      <c r="A42" s="23" t="s">
        <v>305</v>
      </c>
      <c r="B42" s="23" t="s">
        <v>2</v>
      </c>
      <c r="C42" s="24" t="s">
        <v>547</v>
      </c>
      <c r="D42" s="25">
        <v>45984.875</v>
      </c>
      <c r="E42" s="25">
        <v>45985.25</v>
      </c>
      <c r="F42" s="24" t="s">
        <v>546</v>
      </c>
    </row>
    <row r="43" spans="1:6" s="5" customFormat="1" ht="62" x14ac:dyDescent="0.35">
      <c r="A43" s="23" t="s">
        <v>305</v>
      </c>
      <c r="B43" s="23" t="s">
        <v>2</v>
      </c>
      <c r="C43" s="24" t="s">
        <v>557</v>
      </c>
      <c r="D43" s="25">
        <v>45984.9375</v>
      </c>
      <c r="E43" s="25">
        <v>45985.229166666701</v>
      </c>
      <c r="F43" s="24" t="s">
        <v>558</v>
      </c>
    </row>
    <row r="44" spans="1:6" s="5" customFormat="1" ht="77.5" x14ac:dyDescent="0.35">
      <c r="A44" s="23" t="s">
        <v>305</v>
      </c>
      <c r="B44" s="23" t="s">
        <v>6</v>
      </c>
      <c r="C44" s="24" t="s">
        <v>559</v>
      </c>
      <c r="D44" s="25">
        <v>45984.9375</v>
      </c>
      <c r="E44" s="25">
        <v>45985.229166666701</v>
      </c>
      <c r="F44" s="24" t="s">
        <v>560</v>
      </c>
    </row>
    <row r="45" spans="1:6" s="5" customFormat="1" ht="46.5" x14ac:dyDescent="0.35">
      <c r="A45" s="23" t="s">
        <v>277</v>
      </c>
      <c r="B45" s="23" t="s">
        <v>6</v>
      </c>
      <c r="C45" s="24" t="s">
        <v>278</v>
      </c>
      <c r="D45" s="25">
        <v>45984.875</v>
      </c>
      <c r="E45" s="25">
        <v>45985.25</v>
      </c>
      <c r="F45" s="24" t="s">
        <v>532</v>
      </c>
    </row>
    <row r="46" spans="1:6" s="5" customFormat="1" ht="46.5" x14ac:dyDescent="0.35">
      <c r="A46" s="23" t="s">
        <v>422</v>
      </c>
      <c r="B46" s="23" t="s">
        <v>21</v>
      </c>
      <c r="C46" s="24" t="s">
        <v>423</v>
      </c>
      <c r="D46" s="25">
        <v>45985</v>
      </c>
      <c r="E46" s="25">
        <v>45986.999305555597</v>
      </c>
      <c r="F46" s="24" t="s">
        <v>424</v>
      </c>
    </row>
    <row r="47" spans="1:6" s="5" customFormat="1" ht="108.5" x14ac:dyDescent="0.35">
      <c r="A47" s="23" t="s">
        <v>408</v>
      </c>
      <c r="B47" s="23" t="s">
        <v>21</v>
      </c>
      <c r="C47" s="24" t="s">
        <v>409</v>
      </c>
      <c r="D47" s="25">
        <v>45983.25</v>
      </c>
      <c r="E47" s="25">
        <v>45985.25</v>
      </c>
      <c r="F47" s="24" t="s">
        <v>561</v>
      </c>
    </row>
    <row r="48" spans="1:6" s="5" customFormat="1" ht="46.5" x14ac:dyDescent="0.35">
      <c r="A48" s="23" t="s">
        <v>562</v>
      </c>
      <c r="B48" s="23" t="s">
        <v>2</v>
      </c>
      <c r="C48" s="24" t="s">
        <v>563</v>
      </c>
      <c r="D48" s="25">
        <v>45982.833333333299</v>
      </c>
      <c r="E48" s="25">
        <v>45985.25</v>
      </c>
      <c r="F48" s="24" t="s">
        <v>564</v>
      </c>
    </row>
    <row r="49" spans="1:6" s="5" customFormat="1" ht="77.5" x14ac:dyDescent="0.35">
      <c r="A49" s="23" t="s">
        <v>52</v>
      </c>
      <c r="B49" s="23" t="s">
        <v>5</v>
      </c>
      <c r="C49" s="24" t="s">
        <v>482</v>
      </c>
      <c r="D49" s="25">
        <v>45982.875</v>
      </c>
      <c r="E49" s="25">
        <v>45985.208333333299</v>
      </c>
      <c r="F49" s="24" t="s">
        <v>483</v>
      </c>
    </row>
    <row r="50" spans="1:6" s="5" customFormat="1" ht="77.5" x14ac:dyDescent="0.35">
      <c r="A50" s="23" t="s">
        <v>95</v>
      </c>
      <c r="B50" s="23" t="s">
        <v>6</v>
      </c>
      <c r="C50" s="24" t="s">
        <v>575</v>
      </c>
      <c r="D50" s="25">
        <v>45984.875</v>
      </c>
      <c r="E50" s="25">
        <v>45985.25</v>
      </c>
      <c r="F50" s="24" t="s">
        <v>572</v>
      </c>
    </row>
    <row r="51" spans="1:6" s="5" customFormat="1" ht="62" x14ac:dyDescent="0.35">
      <c r="A51" s="23" t="s">
        <v>20</v>
      </c>
      <c r="B51" s="23" t="s">
        <v>21</v>
      </c>
      <c r="C51" s="24" t="s">
        <v>476</v>
      </c>
      <c r="D51" s="25">
        <v>45984.833333333299</v>
      </c>
      <c r="E51" s="25">
        <v>45985.25</v>
      </c>
      <c r="F51" s="24" t="s">
        <v>477</v>
      </c>
    </row>
    <row r="52" spans="1:6" s="5" customFormat="1" ht="62" x14ac:dyDescent="0.35">
      <c r="A52" s="23" t="s">
        <v>20</v>
      </c>
      <c r="B52" s="23" t="s">
        <v>4</v>
      </c>
      <c r="C52" s="24" t="s">
        <v>24</v>
      </c>
      <c r="D52" s="25">
        <v>45978.833333333299</v>
      </c>
      <c r="E52" s="25">
        <v>46102.25</v>
      </c>
      <c r="F52" s="24" t="s">
        <v>25</v>
      </c>
    </row>
    <row r="53" spans="1:6" s="5" customFormat="1" ht="62" x14ac:dyDescent="0.35">
      <c r="A53" s="23" t="s">
        <v>20</v>
      </c>
      <c r="B53" s="23" t="s">
        <v>5</v>
      </c>
      <c r="C53" s="24" t="s">
        <v>480</v>
      </c>
      <c r="D53" s="25">
        <v>45982.833333333299</v>
      </c>
      <c r="E53" s="25">
        <v>45985.25</v>
      </c>
      <c r="F53" s="24" t="s">
        <v>481</v>
      </c>
    </row>
    <row r="54" spans="1:6" s="5" customFormat="1" ht="93" x14ac:dyDescent="0.35">
      <c r="A54" s="23" t="s">
        <v>90</v>
      </c>
      <c r="B54" s="23" t="s">
        <v>5</v>
      </c>
      <c r="C54" s="24" t="s">
        <v>498</v>
      </c>
      <c r="D54" s="25">
        <v>45804.833333333299</v>
      </c>
      <c r="E54" s="25">
        <v>45985.25</v>
      </c>
      <c r="F54" s="24" t="s">
        <v>92</v>
      </c>
    </row>
    <row r="55" spans="1:6" s="5" customFormat="1" ht="93" x14ac:dyDescent="0.35">
      <c r="A55" s="23" t="s">
        <v>90</v>
      </c>
      <c r="B55" s="23" t="s">
        <v>4</v>
      </c>
      <c r="C55" s="24" t="s">
        <v>499</v>
      </c>
      <c r="D55" s="25">
        <v>45982.833333333299</v>
      </c>
      <c r="E55" s="25">
        <v>45985.25</v>
      </c>
      <c r="F55" s="24" t="s">
        <v>92</v>
      </c>
    </row>
    <row r="56" spans="1:6" s="5" customFormat="1" ht="77.5" x14ac:dyDescent="0.35">
      <c r="A56" s="23" t="s">
        <v>290</v>
      </c>
      <c r="B56" s="23" t="s">
        <v>21</v>
      </c>
      <c r="C56" s="24" t="s">
        <v>291</v>
      </c>
      <c r="D56" s="25">
        <v>45984.833333333299</v>
      </c>
      <c r="E56" s="25">
        <v>45985.25</v>
      </c>
      <c r="F56" s="24" t="s">
        <v>292</v>
      </c>
    </row>
    <row r="57" spans="1:6" s="5" customFormat="1" ht="77.5" x14ac:dyDescent="0.35">
      <c r="A57" s="23" t="s">
        <v>208</v>
      </c>
      <c r="B57" s="23" t="s">
        <v>5</v>
      </c>
      <c r="C57" s="24" t="s">
        <v>504</v>
      </c>
      <c r="D57" s="25">
        <v>45984.833333333299</v>
      </c>
      <c r="E57" s="25">
        <v>45985.25</v>
      </c>
      <c r="F57" s="24" t="s">
        <v>505</v>
      </c>
    </row>
    <row r="58" spans="1:6" s="5" customFormat="1" ht="77.5" x14ac:dyDescent="0.35">
      <c r="A58" s="23" t="s">
        <v>208</v>
      </c>
      <c r="B58" s="23" t="s">
        <v>5</v>
      </c>
      <c r="C58" s="24" t="s">
        <v>506</v>
      </c>
      <c r="D58" s="25">
        <v>45984.833333333299</v>
      </c>
      <c r="E58" s="25">
        <v>45985.25</v>
      </c>
      <c r="F58" s="24" t="s">
        <v>505</v>
      </c>
    </row>
    <row r="59" spans="1:6" s="5" customFormat="1" ht="46.5" x14ac:dyDescent="0.35">
      <c r="A59" s="23" t="s">
        <v>47</v>
      </c>
      <c r="B59" s="23" t="s">
        <v>6</v>
      </c>
      <c r="C59" s="24" t="s">
        <v>487</v>
      </c>
      <c r="D59" s="25">
        <v>45984.916666666701</v>
      </c>
      <c r="E59" s="25">
        <v>45985.208333333299</v>
      </c>
      <c r="F59" s="24" t="s">
        <v>488</v>
      </c>
    </row>
    <row r="60" spans="1:6" s="5" customFormat="1" ht="46.5" x14ac:dyDescent="0.35">
      <c r="A60" s="23" t="s">
        <v>47</v>
      </c>
      <c r="B60" s="23" t="s">
        <v>6</v>
      </c>
      <c r="C60" s="24" t="s">
        <v>489</v>
      </c>
      <c r="D60" s="25">
        <v>45984.916666666701</v>
      </c>
      <c r="E60" s="25">
        <v>45985.208333333299</v>
      </c>
      <c r="F60" s="24" t="s">
        <v>488</v>
      </c>
    </row>
    <row r="61" spans="1:6" s="5" customFormat="1" ht="93" x14ac:dyDescent="0.35">
      <c r="A61" s="23" t="s">
        <v>347</v>
      </c>
      <c r="B61" s="23" t="s">
        <v>7</v>
      </c>
      <c r="C61" s="24" t="s">
        <v>492</v>
      </c>
      <c r="D61" s="25">
        <v>45984.958333333299</v>
      </c>
      <c r="E61" s="25">
        <v>45985.25</v>
      </c>
      <c r="F61" s="24" t="s">
        <v>491</v>
      </c>
    </row>
    <row r="62" spans="1:6" s="5" customFormat="1" ht="93" x14ac:dyDescent="0.35">
      <c r="A62" s="23" t="s">
        <v>347</v>
      </c>
      <c r="B62" s="23" t="s">
        <v>8</v>
      </c>
      <c r="C62" s="24" t="s">
        <v>493</v>
      </c>
      <c r="D62" s="25">
        <v>45984.958333333299</v>
      </c>
      <c r="E62" s="25">
        <v>45985.25</v>
      </c>
      <c r="F62" s="24" t="s">
        <v>491</v>
      </c>
    </row>
    <row r="63" spans="1:6" s="5" customFormat="1" ht="62" x14ac:dyDescent="0.35">
      <c r="A63" s="23" t="s">
        <v>347</v>
      </c>
      <c r="B63" s="23" t="s">
        <v>7</v>
      </c>
      <c r="C63" s="24" t="s">
        <v>496</v>
      </c>
      <c r="D63" s="25">
        <v>45984.96875</v>
      </c>
      <c r="E63" s="25">
        <v>45985.25</v>
      </c>
      <c r="F63" s="24" t="s">
        <v>497</v>
      </c>
    </row>
    <row r="64" spans="1:6" s="5" customFormat="1" ht="46.5" x14ac:dyDescent="0.35">
      <c r="A64" s="23" t="s">
        <v>347</v>
      </c>
      <c r="B64" s="23" t="s">
        <v>7</v>
      </c>
      <c r="C64" s="24" t="s">
        <v>555</v>
      </c>
      <c r="D64" s="25">
        <v>45984.9375</v>
      </c>
      <c r="E64" s="25">
        <v>45985.229166666701</v>
      </c>
      <c r="F64" s="24" t="s">
        <v>556</v>
      </c>
    </row>
    <row r="65" spans="1:6" s="5" customFormat="1" ht="93" x14ac:dyDescent="0.35">
      <c r="A65" s="23" t="s">
        <v>59</v>
      </c>
      <c r="B65" s="23" t="s">
        <v>2</v>
      </c>
      <c r="C65" s="24" t="s">
        <v>490</v>
      </c>
      <c r="D65" s="25">
        <v>45984.958333333299</v>
      </c>
      <c r="E65" s="25">
        <v>45985.25</v>
      </c>
      <c r="F65" s="24" t="s">
        <v>491</v>
      </c>
    </row>
    <row r="66" spans="1:6" s="5" customFormat="1" ht="93" x14ac:dyDescent="0.35">
      <c r="A66" s="23" t="s">
        <v>59</v>
      </c>
      <c r="B66" s="23" t="s">
        <v>2</v>
      </c>
      <c r="C66" s="24" t="s">
        <v>494</v>
      </c>
      <c r="D66" s="25">
        <v>45984.958333333299</v>
      </c>
      <c r="E66" s="25">
        <v>45985.25</v>
      </c>
      <c r="F66" s="24" t="s">
        <v>491</v>
      </c>
    </row>
    <row r="67" spans="1:6" s="5" customFormat="1" ht="93" x14ac:dyDescent="0.35">
      <c r="A67" s="23" t="s">
        <v>59</v>
      </c>
      <c r="B67" s="23" t="s">
        <v>2</v>
      </c>
      <c r="C67" s="24" t="s">
        <v>495</v>
      </c>
      <c r="D67" s="25">
        <v>45984.958333333299</v>
      </c>
      <c r="E67" s="25">
        <v>45985.25</v>
      </c>
      <c r="F67" s="24" t="s">
        <v>491</v>
      </c>
    </row>
    <row r="68" spans="1:6" s="5" customFormat="1" ht="77.5" x14ac:dyDescent="0.35">
      <c r="A68" s="23" t="s">
        <v>442</v>
      </c>
      <c r="B68" s="23" t="s">
        <v>2</v>
      </c>
      <c r="C68" s="24" t="s">
        <v>574</v>
      </c>
      <c r="D68" s="25">
        <v>45984.875</v>
      </c>
      <c r="E68" s="25">
        <v>45985.25</v>
      </c>
      <c r="F68" s="24" t="s">
        <v>572</v>
      </c>
    </row>
    <row r="69" spans="1:6" s="5" customFormat="1" ht="77.5" x14ac:dyDescent="0.35">
      <c r="A69" s="23" t="s">
        <v>565</v>
      </c>
      <c r="B69" s="23" t="s">
        <v>5</v>
      </c>
      <c r="C69" s="24" t="s">
        <v>566</v>
      </c>
      <c r="D69" s="25">
        <v>45982.916666666701</v>
      </c>
      <c r="E69" s="25">
        <v>45985.25</v>
      </c>
      <c r="F69" s="24" t="s">
        <v>567</v>
      </c>
    </row>
    <row r="70" spans="1:6" s="5" customFormat="1" ht="46.5" x14ac:dyDescent="0.35">
      <c r="A70" s="23" t="s">
        <v>261</v>
      </c>
      <c r="B70" s="23" t="s">
        <v>5</v>
      </c>
      <c r="C70" s="24" t="s">
        <v>533</v>
      </c>
      <c r="D70" s="25">
        <v>45984.875</v>
      </c>
      <c r="E70" s="25">
        <v>45985.25</v>
      </c>
      <c r="F70" s="24" t="s">
        <v>532</v>
      </c>
    </row>
    <row r="71" spans="1:6" s="5" customFormat="1" ht="46.5" x14ac:dyDescent="0.35">
      <c r="A71" s="23" t="s">
        <v>215</v>
      </c>
      <c r="B71" s="23" t="s">
        <v>6</v>
      </c>
      <c r="C71" s="24" t="s">
        <v>216</v>
      </c>
      <c r="D71" s="25">
        <v>45804.208333333299</v>
      </c>
      <c r="E71" s="25">
        <v>46143.208333333299</v>
      </c>
      <c r="F71" s="24" t="s">
        <v>217</v>
      </c>
    </row>
    <row r="72" spans="1:6" s="5" customFormat="1" ht="31" x14ac:dyDescent="0.35">
      <c r="A72" s="23" t="s">
        <v>220</v>
      </c>
      <c r="B72" s="23" t="s">
        <v>2</v>
      </c>
      <c r="C72" s="24" t="s">
        <v>519</v>
      </c>
      <c r="D72" s="25">
        <v>45984.875</v>
      </c>
      <c r="E72" s="25">
        <v>45985.208333333299</v>
      </c>
      <c r="F72" s="24" t="s">
        <v>520</v>
      </c>
    </row>
    <row r="73" spans="1:6" s="5" customFormat="1" ht="46.5" x14ac:dyDescent="0.35">
      <c r="A73" s="23" t="s">
        <v>220</v>
      </c>
      <c r="B73" s="23" t="s">
        <v>6</v>
      </c>
      <c r="C73" s="24" t="s">
        <v>525</v>
      </c>
      <c r="D73" s="25">
        <v>45984.958333333299</v>
      </c>
      <c r="E73" s="25">
        <v>45985.25</v>
      </c>
      <c r="F73" s="24" t="s">
        <v>526</v>
      </c>
    </row>
    <row r="74" spans="1:6" s="5" customFormat="1" ht="46.5" x14ac:dyDescent="0.35">
      <c r="A74" s="23" t="s">
        <v>220</v>
      </c>
      <c r="B74" s="23" t="s">
        <v>6</v>
      </c>
      <c r="C74" s="24" t="s">
        <v>527</v>
      </c>
      <c r="D74" s="25">
        <v>45984.958333333299</v>
      </c>
      <c r="E74" s="25">
        <v>45985.25</v>
      </c>
      <c r="F74" s="24" t="s">
        <v>526</v>
      </c>
    </row>
    <row r="75" spans="1:6" s="5" customFormat="1" ht="46.5" x14ac:dyDescent="0.35">
      <c r="A75" s="23" t="s">
        <v>220</v>
      </c>
      <c r="B75" s="23" t="s">
        <v>6</v>
      </c>
      <c r="C75" s="24" t="s">
        <v>528</v>
      </c>
      <c r="D75" s="25">
        <v>45984.958333333299</v>
      </c>
      <c r="E75" s="25">
        <v>45985.25</v>
      </c>
      <c r="F75" s="24" t="s">
        <v>526</v>
      </c>
    </row>
    <row r="76" spans="1:6" s="5" customFormat="1" ht="46.5" x14ac:dyDescent="0.35">
      <c r="A76" s="23" t="s">
        <v>220</v>
      </c>
      <c r="B76" s="23" t="s">
        <v>6</v>
      </c>
      <c r="C76" s="24" t="s">
        <v>529</v>
      </c>
      <c r="D76" s="25">
        <v>45984.958333333299</v>
      </c>
      <c r="E76" s="25">
        <v>45985.25</v>
      </c>
      <c r="F76" s="24" t="s">
        <v>526</v>
      </c>
    </row>
    <row r="77" spans="1:6" s="5" customFormat="1" ht="77.5" x14ac:dyDescent="0.35">
      <c r="A77" s="23" t="s">
        <v>220</v>
      </c>
      <c r="B77" s="23" t="s">
        <v>6</v>
      </c>
      <c r="C77" s="24" t="s">
        <v>568</v>
      </c>
      <c r="D77" s="25">
        <v>45984.875</v>
      </c>
      <c r="E77" s="25">
        <v>45985.208333333299</v>
      </c>
      <c r="F77" s="24" t="s">
        <v>569</v>
      </c>
    </row>
    <row r="78" spans="1:6" s="5" customFormat="1" ht="77.5" x14ac:dyDescent="0.35">
      <c r="A78" s="23" t="s">
        <v>220</v>
      </c>
      <c r="B78" s="23" t="s">
        <v>6</v>
      </c>
      <c r="C78" s="24" t="s">
        <v>570</v>
      </c>
      <c r="D78" s="25">
        <v>45984.875</v>
      </c>
      <c r="E78" s="25">
        <v>45985.208333333299</v>
      </c>
      <c r="F78" s="24" t="s">
        <v>569</v>
      </c>
    </row>
    <row r="79" spans="1:6" s="5" customFormat="1" ht="77.5" x14ac:dyDescent="0.35">
      <c r="A79" s="23" t="s">
        <v>220</v>
      </c>
      <c r="B79" s="23" t="s">
        <v>6</v>
      </c>
      <c r="C79" s="24" t="s">
        <v>571</v>
      </c>
      <c r="D79" s="25">
        <v>45984.875</v>
      </c>
      <c r="E79" s="25">
        <v>45985.25</v>
      </c>
      <c r="F79" s="24" t="s">
        <v>572</v>
      </c>
    </row>
    <row r="80" spans="1:6" s="5" customFormat="1" ht="77.5" x14ac:dyDescent="0.35">
      <c r="A80" s="23" t="s">
        <v>220</v>
      </c>
      <c r="B80" s="23" t="s">
        <v>6</v>
      </c>
      <c r="C80" s="24" t="s">
        <v>573</v>
      </c>
      <c r="D80" s="25">
        <v>45984.875</v>
      </c>
      <c r="E80" s="25">
        <v>45985.25</v>
      </c>
      <c r="F80" s="24" t="s">
        <v>572</v>
      </c>
    </row>
    <row r="81" spans="1:6" s="5" customFormat="1" ht="31" x14ac:dyDescent="0.35">
      <c r="A81" s="23" t="s">
        <v>240</v>
      </c>
      <c r="B81" s="23" t="s">
        <v>7</v>
      </c>
      <c r="C81" s="24" t="s">
        <v>530</v>
      </c>
      <c r="D81" s="25">
        <v>45984.875</v>
      </c>
      <c r="E81" s="25">
        <v>45985.25</v>
      </c>
      <c r="F81" s="24" t="s">
        <v>249</v>
      </c>
    </row>
    <row r="82" spans="1:6" s="5" customFormat="1" ht="46.5" x14ac:dyDescent="0.35">
      <c r="A82" s="23" t="s">
        <v>240</v>
      </c>
      <c r="B82" s="23" t="s">
        <v>7</v>
      </c>
      <c r="C82" s="24" t="s">
        <v>531</v>
      </c>
      <c r="D82" s="25">
        <v>45984.875</v>
      </c>
      <c r="E82" s="25">
        <v>45985.25</v>
      </c>
      <c r="F82" s="24" t="s">
        <v>532</v>
      </c>
    </row>
    <row r="83" spans="1:6" s="5" customFormat="1" ht="46.5" x14ac:dyDescent="0.35">
      <c r="A83" s="23" t="s">
        <v>240</v>
      </c>
      <c r="B83" s="23" t="s">
        <v>8</v>
      </c>
      <c r="C83" s="24" t="s">
        <v>541</v>
      </c>
      <c r="D83" s="25">
        <v>45984.875</v>
      </c>
      <c r="E83" s="25">
        <v>45985.208333333299</v>
      </c>
      <c r="F83" s="24" t="s">
        <v>542</v>
      </c>
    </row>
    <row r="84" spans="1:6" s="5" customFormat="1" ht="46.5" x14ac:dyDescent="0.35">
      <c r="A84" s="23" t="s">
        <v>240</v>
      </c>
      <c r="B84" s="23" t="s">
        <v>7</v>
      </c>
      <c r="C84" s="24" t="s">
        <v>543</v>
      </c>
      <c r="D84" s="25">
        <v>45984.875</v>
      </c>
      <c r="E84" s="25">
        <v>45985.208333333299</v>
      </c>
      <c r="F84" s="24" t="s">
        <v>544</v>
      </c>
    </row>
    <row r="85" spans="1:6" s="5" customFormat="1" ht="46.5" x14ac:dyDescent="0.35">
      <c r="A85" s="23" t="s">
        <v>534</v>
      </c>
      <c r="B85" s="23" t="s">
        <v>5</v>
      </c>
      <c r="C85" s="24" t="s">
        <v>535</v>
      </c>
      <c r="D85" s="25">
        <v>45984.875</v>
      </c>
      <c r="E85" s="25">
        <v>45985.25</v>
      </c>
      <c r="F85" s="24" t="s">
        <v>536</v>
      </c>
    </row>
    <row r="86" spans="1:6" s="5" customFormat="1" ht="46.5" x14ac:dyDescent="0.35">
      <c r="A86" s="23" t="s">
        <v>252</v>
      </c>
      <c r="B86" s="23" t="s">
        <v>2</v>
      </c>
      <c r="C86" s="24" t="s">
        <v>537</v>
      </c>
      <c r="D86" s="25">
        <v>45984.875</v>
      </c>
      <c r="E86" s="25">
        <v>45985.208333333299</v>
      </c>
      <c r="F86" s="24" t="s">
        <v>538</v>
      </c>
    </row>
    <row r="87" spans="1:6" s="5" customFormat="1" ht="46.5" x14ac:dyDescent="0.35">
      <c r="A87" s="23" t="s">
        <v>252</v>
      </c>
      <c r="B87" s="23" t="s">
        <v>2</v>
      </c>
      <c r="C87" s="24" t="s">
        <v>539</v>
      </c>
      <c r="D87" s="25">
        <v>45984.875</v>
      </c>
      <c r="E87" s="25">
        <v>45985.208333333299</v>
      </c>
      <c r="F87" s="24" t="s">
        <v>538</v>
      </c>
    </row>
    <row r="88" spans="1:6" s="5" customFormat="1" ht="46.5" x14ac:dyDescent="0.35">
      <c r="A88" s="23" t="s">
        <v>252</v>
      </c>
      <c r="B88" s="23" t="s">
        <v>2</v>
      </c>
      <c r="C88" s="24" t="s">
        <v>540</v>
      </c>
      <c r="D88" s="25">
        <v>45984.875</v>
      </c>
      <c r="E88" s="25">
        <v>45985.208333333299</v>
      </c>
      <c r="F88" s="24" t="s">
        <v>538</v>
      </c>
    </row>
    <row r="89" spans="1:6" s="5" customFormat="1" ht="93" x14ac:dyDescent="0.35">
      <c r="A89" s="23" t="s">
        <v>164</v>
      </c>
      <c r="B89" s="23" t="s">
        <v>5</v>
      </c>
      <c r="C89" s="24" t="s">
        <v>502</v>
      </c>
      <c r="D89" s="25">
        <v>45982.833333333299</v>
      </c>
      <c r="E89" s="25">
        <v>45985.25</v>
      </c>
      <c r="F89" s="24" t="s">
        <v>503</v>
      </c>
    </row>
    <row r="90" spans="1:6" s="5" customFormat="1" ht="62" x14ac:dyDescent="0.35">
      <c r="A90" s="23" t="s">
        <v>164</v>
      </c>
      <c r="B90" s="23" t="s">
        <v>5</v>
      </c>
      <c r="C90" s="24" t="s">
        <v>507</v>
      </c>
      <c r="D90" s="25">
        <v>45984.875</v>
      </c>
      <c r="E90" s="25">
        <v>45985.208333333299</v>
      </c>
      <c r="F90" s="24" t="s">
        <v>508</v>
      </c>
    </row>
    <row r="91" spans="1:6" s="5" customFormat="1" ht="62" x14ac:dyDescent="0.35">
      <c r="A91" s="23" t="s">
        <v>164</v>
      </c>
      <c r="B91" s="23" t="s">
        <v>5</v>
      </c>
      <c r="C91" s="24" t="s">
        <v>509</v>
      </c>
      <c r="D91" s="25">
        <v>45984.875</v>
      </c>
      <c r="E91" s="25">
        <v>45985.208333333299</v>
      </c>
      <c r="F91" s="24" t="s">
        <v>508</v>
      </c>
    </row>
    <row r="92" spans="1:6" s="5" customFormat="1" ht="62" x14ac:dyDescent="0.35">
      <c r="A92" s="23" t="s">
        <v>164</v>
      </c>
      <c r="B92" s="23" t="s">
        <v>5</v>
      </c>
      <c r="C92" s="24" t="s">
        <v>510</v>
      </c>
      <c r="D92" s="25">
        <v>45984.875</v>
      </c>
      <c r="E92" s="25">
        <v>45985.208333333299</v>
      </c>
      <c r="F92" s="24" t="s">
        <v>508</v>
      </c>
    </row>
    <row r="93" spans="1:6" s="5" customFormat="1" ht="46.5" x14ac:dyDescent="0.35">
      <c r="A93" s="23" t="s">
        <v>164</v>
      </c>
      <c r="B93" s="23" t="s">
        <v>4</v>
      </c>
      <c r="C93" s="24" t="s">
        <v>517</v>
      </c>
      <c r="D93" s="25">
        <v>45984.833333333299</v>
      </c>
      <c r="E93" s="25">
        <v>45985.25</v>
      </c>
      <c r="F93" s="24" t="s">
        <v>518</v>
      </c>
    </row>
    <row r="94" spans="1:6" s="5" customFormat="1" ht="31" x14ac:dyDescent="0.35">
      <c r="A94" s="23" t="s">
        <v>164</v>
      </c>
      <c r="B94" s="23" t="s">
        <v>5</v>
      </c>
      <c r="C94" s="24" t="s">
        <v>218</v>
      </c>
      <c r="D94" s="25">
        <v>45684.208333333299</v>
      </c>
      <c r="E94" s="25">
        <v>46143.25</v>
      </c>
      <c r="F94" s="24" t="s">
        <v>219</v>
      </c>
    </row>
    <row r="95" spans="1:6" s="5" customFormat="1" ht="46.5" x14ac:dyDescent="0.35">
      <c r="A95" s="23" t="s">
        <v>228</v>
      </c>
      <c r="B95" s="23" t="s">
        <v>2</v>
      </c>
      <c r="C95" s="24" t="s">
        <v>521</v>
      </c>
      <c r="D95" s="25">
        <v>45984.875</v>
      </c>
      <c r="E95" s="25">
        <v>45985.208333333299</v>
      </c>
      <c r="F95" s="24" t="s">
        <v>522</v>
      </c>
    </row>
    <row r="96" spans="1:6" s="5" customFormat="1" ht="46.5" x14ac:dyDescent="0.35">
      <c r="A96" s="23" t="s">
        <v>228</v>
      </c>
      <c r="B96" s="23" t="s">
        <v>2</v>
      </c>
      <c r="C96" s="24" t="s">
        <v>523</v>
      </c>
      <c r="D96" s="25">
        <v>45984.875</v>
      </c>
      <c r="E96" s="25">
        <v>45985.208333333299</v>
      </c>
      <c r="F96" s="24" t="s">
        <v>522</v>
      </c>
    </row>
    <row r="97" spans="1:6" s="5" customFormat="1" ht="46.5" x14ac:dyDescent="0.35">
      <c r="A97" s="23" t="s">
        <v>228</v>
      </c>
      <c r="B97" s="23" t="s">
        <v>2</v>
      </c>
      <c r="C97" s="24" t="s">
        <v>524</v>
      </c>
      <c r="D97" s="25">
        <v>45984.875</v>
      </c>
      <c r="E97" s="25">
        <v>45985.208333333299</v>
      </c>
      <c r="F97" s="24" t="s">
        <v>522</v>
      </c>
    </row>
    <row r="98" spans="1:6" s="5" customFormat="1" ht="46.5" x14ac:dyDescent="0.35">
      <c r="A98" s="23" t="s">
        <v>212</v>
      </c>
      <c r="B98" s="23" t="s">
        <v>4</v>
      </c>
      <c r="C98" s="24" t="s">
        <v>213</v>
      </c>
      <c r="D98" s="25">
        <v>44936.875</v>
      </c>
      <c r="E98" s="25">
        <v>46060.208333333299</v>
      </c>
      <c r="F98" s="24" t="s">
        <v>214</v>
      </c>
    </row>
    <row r="99" spans="1:6" s="5" customFormat="1" x14ac:dyDescent="0.35">
      <c r="A99" s="23"/>
      <c r="B99" s="23"/>
      <c r="C99" s="24"/>
      <c r="D99" s="25"/>
      <c r="E99" s="25"/>
      <c r="F99" s="24"/>
    </row>
    <row r="100" spans="1:6" s="5" customFormat="1" x14ac:dyDescent="0.35">
      <c r="A100" s="23"/>
      <c r="B100" s="23"/>
      <c r="C100" s="24"/>
      <c r="D100" s="25"/>
      <c r="E100" s="25"/>
      <c r="F100" s="24"/>
    </row>
    <row r="101" spans="1:6" s="5" customFormat="1" x14ac:dyDescent="0.35">
      <c r="A101" s="23"/>
      <c r="B101" s="23"/>
      <c r="C101" s="24"/>
      <c r="D101" s="25"/>
      <c r="E101" s="25"/>
      <c r="F101" s="24"/>
    </row>
    <row r="102" spans="1:6" s="5" customFormat="1" x14ac:dyDescent="0.35">
      <c r="A102" s="23"/>
      <c r="B102" s="23"/>
      <c r="C102" s="24"/>
      <c r="D102" s="25"/>
      <c r="E102" s="25"/>
      <c r="F102" s="24"/>
    </row>
    <row r="103" spans="1:6" s="5" customFormat="1" x14ac:dyDescent="0.35">
      <c r="A103" s="23"/>
      <c r="B103" s="23"/>
      <c r="C103" s="24"/>
      <c r="D103" s="25"/>
      <c r="E103" s="25"/>
      <c r="F103" s="24"/>
    </row>
    <row r="104" spans="1:6" s="5" customFormat="1" x14ac:dyDescent="0.35">
      <c r="A104" s="23"/>
      <c r="B104" s="23"/>
      <c r="C104" s="24"/>
      <c r="D104" s="25"/>
      <c r="E104" s="25"/>
      <c r="F104" s="24"/>
    </row>
    <row r="105" spans="1:6" s="5" customFormat="1" x14ac:dyDescent="0.35">
      <c r="A105" s="23"/>
      <c r="B105" s="23"/>
      <c r="C105" s="24"/>
      <c r="D105" s="25"/>
      <c r="E105" s="25"/>
      <c r="F105" s="24"/>
    </row>
    <row r="106" spans="1:6" s="5" customFormat="1" x14ac:dyDescent="0.35">
      <c r="A106" s="23"/>
      <c r="B106" s="23"/>
      <c r="C106" s="24"/>
      <c r="D106" s="25"/>
      <c r="E106" s="25"/>
      <c r="F106" s="24"/>
    </row>
    <row r="107" spans="1:6" s="5" customFormat="1" x14ac:dyDescent="0.35">
      <c r="A107" s="23"/>
      <c r="B107" s="23"/>
      <c r="C107" s="24"/>
      <c r="D107" s="25"/>
      <c r="E107" s="25"/>
      <c r="F107" s="24"/>
    </row>
    <row r="108" spans="1:6" s="5" customFormat="1" x14ac:dyDescent="0.35">
      <c r="A108" s="23"/>
      <c r="B108" s="23"/>
      <c r="C108" s="24"/>
      <c r="D108" s="25"/>
      <c r="E108" s="25"/>
      <c r="F108" s="24"/>
    </row>
    <row r="109" spans="1:6" s="5" customFormat="1" x14ac:dyDescent="0.35">
      <c r="A109" s="23"/>
      <c r="B109" s="23"/>
      <c r="C109" s="24"/>
      <c r="D109" s="25"/>
      <c r="E109" s="25"/>
      <c r="F109" s="24"/>
    </row>
    <row r="110" spans="1:6" s="5" customFormat="1" x14ac:dyDescent="0.35">
      <c r="A110" s="23"/>
      <c r="B110" s="23"/>
      <c r="C110" s="24"/>
      <c r="D110" s="25"/>
      <c r="E110" s="25"/>
      <c r="F110" s="24"/>
    </row>
    <row r="111" spans="1:6" s="5" customFormat="1" x14ac:dyDescent="0.35">
      <c r="A111" s="23"/>
      <c r="B111" s="23"/>
      <c r="C111" s="24"/>
      <c r="D111" s="25"/>
      <c r="E111" s="25"/>
      <c r="F111" s="24"/>
    </row>
    <row r="112" spans="1:6" s="5" customFormat="1" x14ac:dyDescent="0.35">
      <c r="A112" s="23"/>
      <c r="B112" s="23"/>
      <c r="C112" s="24"/>
      <c r="D112" s="25"/>
      <c r="E112" s="25"/>
      <c r="F112" s="24"/>
    </row>
    <row r="113" spans="1:6" s="5" customFormat="1" x14ac:dyDescent="0.35">
      <c r="A113" s="23"/>
      <c r="B113" s="23"/>
      <c r="C113" s="24"/>
      <c r="D113" s="25"/>
      <c r="E113" s="25"/>
      <c r="F113" s="24"/>
    </row>
    <row r="114" spans="1:6" s="5" customFormat="1" x14ac:dyDescent="0.35">
      <c r="A114" s="23"/>
      <c r="B114" s="23"/>
      <c r="C114" s="24"/>
      <c r="D114" s="25"/>
      <c r="E114" s="25"/>
      <c r="F114" s="24"/>
    </row>
    <row r="115" spans="1:6" s="5" customFormat="1" x14ac:dyDescent="0.35">
      <c r="A115" s="23"/>
      <c r="B115" s="23"/>
      <c r="C115" s="24"/>
      <c r="D115" s="25"/>
      <c r="E115" s="25"/>
      <c r="F115" s="24"/>
    </row>
    <row r="116" spans="1:6" x14ac:dyDescent="0.35">
      <c r="A116" s="23"/>
      <c r="B116" s="23"/>
      <c r="C116" s="24"/>
      <c r="D116" s="25"/>
      <c r="E116" s="25"/>
      <c r="F116" s="24"/>
    </row>
    <row r="117" spans="1:6" x14ac:dyDescent="0.35">
      <c r="A117" s="23"/>
      <c r="B117" s="23"/>
      <c r="C117" s="24"/>
      <c r="D117" s="25"/>
      <c r="E117" s="25"/>
      <c r="F117" s="24"/>
    </row>
    <row r="118" spans="1:6" x14ac:dyDescent="0.35">
      <c r="A118" s="23"/>
      <c r="B118" s="23"/>
      <c r="C118" s="24"/>
      <c r="D118" s="25"/>
      <c r="E118" s="25"/>
      <c r="F118" s="24"/>
    </row>
    <row r="119" spans="1:6" x14ac:dyDescent="0.35">
      <c r="A119" s="23"/>
      <c r="B119" s="23"/>
      <c r="C119" s="24"/>
      <c r="D119" s="25"/>
      <c r="E119" s="25"/>
      <c r="F119" s="24"/>
    </row>
    <row r="120" spans="1:6" x14ac:dyDescent="0.35">
      <c r="A120" s="23"/>
      <c r="B120" s="23"/>
      <c r="C120" s="24"/>
      <c r="D120" s="25"/>
      <c r="E120" s="25"/>
      <c r="F120" s="24"/>
    </row>
    <row r="121" spans="1:6" x14ac:dyDescent="0.35">
      <c r="A121" s="23"/>
      <c r="B121" s="23"/>
      <c r="C121" s="24"/>
      <c r="D121" s="25"/>
      <c r="E121" s="25"/>
      <c r="F121" s="24"/>
    </row>
    <row r="122" spans="1:6" x14ac:dyDescent="0.35">
      <c r="A122" s="23"/>
      <c r="B122" s="23"/>
      <c r="C122" s="24"/>
      <c r="D122" s="25"/>
      <c r="E122" s="25"/>
      <c r="F122" s="24"/>
    </row>
    <row r="123" spans="1:6" x14ac:dyDescent="0.35">
      <c r="A123" s="23"/>
      <c r="B123" s="23"/>
      <c r="C123" s="24"/>
      <c r="D123" s="25"/>
      <c r="E123" s="25"/>
      <c r="F123" s="24"/>
    </row>
    <row r="124" spans="1:6" x14ac:dyDescent="0.35">
      <c r="A124" s="23"/>
      <c r="B124" s="23"/>
      <c r="C124" s="24"/>
      <c r="D124" s="25"/>
      <c r="E124" s="25"/>
      <c r="F124" s="24"/>
    </row>
    <row r="125" spans="1:6" x14ac:dyDescent="0.35">
      <c r="A125" s="23"/>
      <c r="B125" s="23"/>
      <c r="C125" s="24"/>
      <c r="D125" s="25"/>
      <c r="E125" s="25"/>
      <c r="F125" s="24"/>
    </row>
    <row r="126" spans="1:6" x14ac:dyDescent="0.35">
      <c r="A126" s="23"/>
      <c r="B126" s="23"/>
      <c r="C126" s="24"/>
      <c r="D126" s="25"/>
      <c r="E126" s="25"/>
      <c r="F126" s="24"/>
    </row>
    <row r="127" spans="1:6" x14ac:dyDescent="0.35">
      <c r="A127" s="23"/>
      <c r="B127" s="23"/>
      <c r="C127" s="24"/>
      <c r="D127" s="25"/>
      <c r="E127" s="25"/>
      <c r="F127" s="24"/>
    </row>
    <row r="128" spans="1:6" x14ac:dyDescent="0.35">
      <c r="A128" s="23"/>
      <c r="B128" s="23"/>
      <c r="C128" s="24"/>
      <c r="D128" s="25"/>
      <c r="E128" s="25"/>
      <c r="F128" s="24"/>
    </row>
    <row r="129" spans="1:6" x14ac:dyDescent="0.35">
      <c r="A129" s="23"/>
      <c r="B129" s="23"/>
      <c r="C129" s="24"/>
      <c r="D129" s="25"/>
      <c r="E129" s="25"/>
      <c r="F129" s="24"/>
    </row>
    <row r="130" spans="1:6" x14ac:dyDescent="0.35">
      <c r="A130" s="23"/>
      <c r="B130" s="23"/>
      <c r="C130" s="24"/>
      <c r="D130" s="25"/>
      <c r="E130" s="25"/>
      <c r="F130" s="24"/>
    </row>
    <row r="131" spans="1:6" x14ac:dyDescent="0.35">
      <c r="A131" s="23"/>
      <c r="B131" s="23"/>
      <c r="C131" s="24"/>
      <c r="D131" s="25"/>
      <c r="E131" s="25"/>
      <c r="F131" s="24"/>
    </row>
    <row r="132" spans="1:6" x14ac:dyDescent="0.35">
      <c r="A132" s="23"/>
      <c r="B132" s="23"/>
      <c r="C132" s="24"/>
      <c r="D132" s="25"/>
      <c r="E132" s="25"/>
      <c r="F132" s="24"/>
    </row>
    <row r="133" spans="1:6" x14ac:dyDescent="0.35">
      <c r="A133" s="23"/>
      <c r="B133" s="23"/>
      <c r="C133" s="24"/>
      <c r="D133" s="25"/>
      <c r="E133" s="25"/>
      <c r="F133" s="24"/>
    </row>
    <row r="134" spans="1:6" x14ac:dyDescent="0.35">
      <c r="A134" s="23"/>
      <c r="B134" s="23"/>
      <c r="C134" s="24"/>
      <c r="D134" s="25"/>
      <c r="E134" s="25"/>
      <c r="F134" s="24"/>
    </row>
    <row r="135" spans="1:6" x14ac:dyDescent="0.35">
      <c r="A135" s="23"/>
      <c r="B135" s="23"/>
      <c r="C135" s="24"/>
      <c r="D135" s="25"/>
      <c r="E135" s="25"/>
      <c r="F135" s="24"/>
    </row>
    <row r="136" spans="1:6" x14ac:dyDescent="0.35">
      <c r="A136" s="23"/>
      <c r="B136" s="23"/>
      <c r="C136" s="24"/>
      <c r="D136" s="25"/>
      <c r="E136" s="25"/>
      <c r="F136" s="24"/>
    </row>
    <row r="137" spans="1:6" x14ac:dyDescent="0.35">
      <c r="A137" s="23"/>
      <c r="B137" s="23"/>
      <c r="C137" s="24"/>
      <c r="D137" s="25"/>
      <c r="E137" s="25"/>
      <c r="F137" s="24"/>
    </row>
    <row r="138" spans="1:6" x14ac:dyDescent="0.35">
      <c r="A138" s="23"/>
      <c r="B138" s="23"/>
      <c r="C138" s="24"/>
      <c r="D138" s="25"/>
      <c r="E138" s="25"/>
      <c r="F138" s="24"/>
    </row>
    <row r="139" spans="1:6" x14ac:dyDescent="0.35">
      <c r="A139" s="23"/>
      <c r="B139" s="23"/>
      <c r="C139" s="24"/>
      <c r="D139" s="25"/>
      <c r="E139" s="25"/>
      <c r="F139" s="24"/>
    </row>
    <row r="140" spans="1:6"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23"/>
      <c r="B170" s="23"/>
      <c r="C170" s="24"/>
      <c r="D170" s="25"/>
      <c r="E170" s="25"/>
      <c r="F170" s="24"/>
    </row>
    <row r="171" spans="1:6" x14ac:dyDescent="0.35">
      <c r="A171" s="23"/>
      <c r="B171" s="23"/>
      <c r="C171" s="24"/>
      <c r="D171" s="25"/>
      <c r="E171" s="25"/>
      <c r="F171" s="24"/>
    </row>
    <row r="172" spans="1:6" x14ac:dyDescent="0.35">
      <c r="A172" s="23"/>
      <c r="B172" s="23"/>
      <c r="C172" s="24"/>
      <c r="D172" s="25"/>
      <c r="E172" s="25"/>
      <c r="F172" s="24"/>
    </row>
    <row r="173" spans="1:6" x14ac:dyDescent="0.35">
      <c r="A173" s="23"/>
      <c r="B173" s="23"/>
      <c r="C173" s="24"/>
      <c r="D173" s="25"/>
      <c r="E173" s="25"/>
      <c r="F173" s="24"/>
    </row>
    <row r="174" spans="1:6" x14ac:dyDescent="0.35">
      <c r="A174" s="23"/>
      <c r="B174" s="23"/>
      <c r="C174" s="24"/>
      <c r="D174" s="25"/>
      <c r="E174" s="25"/>
      <c r="F174" s="24"/>
    </row>
    <row r="175" spans="1:6" x14ac:dyDescent="0.35">
      <c r="A175" s="23"/>
      <c r="B175" s="23"/>
      <c r="C175" s="24"/>
      <c r="D175" s="25"/>
      <c r="E175" s="25"/>
      <c r="F175" s="24"/>
    </row>
    <row r="176" spans="1:6" x14ac:dyDescent="0.35">
      <c r="A176" s="23"/>
      <c r="B176" s="23"/>
      <c r="C176" s="24"/>
      <c r="D176" s="25"/>
      <c r="E176" s="25"/>
      <c r="F176" s="24"/>
    </row>
    <row r="177" spans="1:6" x14ac:dyDescent="0.35">
      <c r="A177" s="23"/>
      <c r="B177" s="23"/>
      <c r="C177" s="24"/>
      <c r="D177" s="25"/>
      <c r="E177" s="25"/>
      <c r="F177" s="24"/>
    </row>
    <row r="178" spans="1:6" x14ac:dyDescent="0.35">
      <c r="A178" s="23"/>
      <c r="B178" s="23"/>
      <c r="C178" s="24"/>
      <c r="D178" s="25"/>
      <c r="E178" s="25"/>
      <c r="F178" s="24"/>
    </row>
  </sheetData>
  <autoFilter ref="A2:F87" xr:uid="{8E28860C-F965-40C0-9C49-A8B021D34924}">
    <sortState xmlns:xlrd2="http://schemas.microsoft.com/office/spreadsheetml/2017/richdata2" ref="A3:F98">
      <sortCondition ref="A2:A87"/>
    </sortState>
  </autoFilter>
  <mergeCells count="1">
    <mergeCell ref="A1:F1"/>
  </mergeCells>
  <conditionalFormatting sqref="A3:F178">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48"/>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2" t="str">
        <f>"Daily closure report: "&amp;'Front page'!A10</f>
        <v>Daily closure report: Monday, 24 November</v>
      </c>
      <c r="B1" s="42"/>
      <c r="C1" s="42"/>
      <c r="D1" s="42"/>
      <c r="E1" s="42"/>
      <c r="F1" s="42"/>
    </row>
    <row r="2" spans="1:6" s="5" customFormat="1" ht="28" x14ac:dyDescent="0.35">
      <c r="A2" s="12" t="s">
        <v>9</v>
      </c>
      <c r="B2" s="12" t="s">
        <v>1</v>
      </c>
      <c r="C2" s="12" t="s">
        <v>0</v>
      </c>
      <c r="D2" s="11" t="s">
        <v>11</v>
      </c>
      <c r="E2" s="11" t="s">
        <v>12</v>
      </c>
      <c r="F2" s="12" t="s">
        <v>10</v>
      </c>
    </row>
    <row r="3" spans="1:6" s="5" customFormat="1" ht="77.5" x14ac:dyDescent="0.35">
      <c r="A3" s="23" t="s">
        <v>33</v>
      </c>
      <c r="B3" s="23" t="s">
        <v>6</v>
      </c>
      <c r="C3" s="24" t="s">
        <v>34</v>
      </c>
      <c r="D3" s="25">
        <v>45907.875</v>
      </c>
      <c r="E3" s="25">
        <v>45992.208333333299</v>
      </c>
      <c r="F3" s="24" t="s">
        <v>35</v>
      </c>
    </row>
    <row r="4" spans="1:6" s="5" customFormat="1" ht="62" x14ac:dyDescent="0.35">
      <c r="A4" s="23" t="s">
        <v>33</v>
      </c>
      <c r="B4" s="23" t="s">
        <v>21</v>
      </c>
      <c r="C4" s="24" t="s">
        <v>50</v>
      </c>
      <c r="D4" s="25">
        <v>45847.208333333299</v>
      </c>
      <c r="E4" s="25">
        <v>46507.999305555597</v>
      </c>
      <c r="F4" s="24" t="s">
        <v>51</v>
      </c>
    </row>
    <row r="5" spans="1:6" s="5" customFormat="1" ht="62" x14ac:dyDescent="0.35">
      <c r="A5" s="23" t="s">
        <v>33</v>
      </c>
      <c r="B5" s="23" t="s">
        <v>6</v>
      </c>
      <c r="C5" s="24" t="s">
        <v>57</v>
      </c>
      <c r="D5" s="25">
        <v>45985.833333333299</v>
      </c>
      <c r="E5" s="25">
        <v>45986.25</v>
      </c>
      <c r="F5" s="24" t="s">
        <v>58</v>
      </c>
    </row>
    <row r="6" spans="1:6" s="5" customFormat="1" ht="62" x14ac:dyDescent="0.35">
      <c r="A6" s="23" t="s">
        <v>33</v>
      </c>
      <c r="B6" s="23" t="s">
        <v>6</v>
      </c>
      <c r="C6" s="24" t="s">
        <v>108</v>
      </c>
      <c r="D6" s="25">
        <v>45985.833333333299</v>
      </c>
      <c r="E6" s="25">
        <v>45986.25</v>
      </c>
      <c r="F6" s="24" t="s">
        <v>109</v>
      </c>
    </row>
    <row r="7" spans="1:6" s="5" customFormat="1" ht="62" x14ac:dyDescent="0.35">
      <c r="A7" s="23" t="s">
        <v>33</v>
      </c>
      <c r="B7" s="23" t="s">
        <v>2</v>
      </c>
      <c r="C7" s="24" t="s">
        <v>114</v>
      </c>
      <c r="D7" s="25">
        <v>45985.833333333299</v>
      </c>
      <c r="E7" s="25">
        <v>45986.25</v>
      </c>
      <c r="F7" s="24" t="s">
        <v>115</v>
      </c>
    </row>
    <row r="8" spans="1:6" s="5" customFormat="1" ht="46.5" x14ac:dyDescent="0.35">
      <c r="A8" s="23" t="s">
        <v>33</v>
      </c>
      <c r="B8" s="23" t="s">
        <v>2</v>
      </c>
      <c r="C8" s="24" t="s">
        <v>138</v>
      </c>
      <c r="D8" s="25">
        <v>45985.833333333299</v>
      </c>
      <c r="E8" s="25">
        <v>45986.25</v>
      </c>
      <c r="F8" s="24" t="s">
        <v>139</v>
      </c>
    </row>
    <row r="9" spans="1:6" s="5" customFormat="1" ht="46.5" x14ac:dyDescent="0.35">
      <c r="A9" s="23" t="s">
        <v>33</v>
      </c>
      <c r="B9" s="23" t="s">
        <v>2</v>
      </c>
      <c r="C9" s="24" t="s">
        <v>140</v>
      </c>
      <c r="D9" s="25">
        <v>45985.833333333299</v>
      </c>
      <c r="E9" s="25">
        <v>45986.25</v>
      </c>
      <c r="F9" s="24" t="s">
        <v>139</v>
      </c>
    </row>
    <row r="10" spans="1:6" s="5" customFormat="1" ht="46.5" x14ac:dyDescent="0.35">
      <c r="A10" s="23" t="s">
        <v>33</v>
      </c>
      <c r="B10" s="23" t="s">
        <v>2</v>
      </c>
      <c r="C10" s="24" t="s">
        <v>141</v>
      </c>
      <c r="D10" s="25">
        <v>45985.833333333299</v>
      </c>
      <c r="E10" s="25">
        <v>45986.25</v>
      </c>
      <c r="F10" s="24" t="s">
        <v>139</v>
      </c>
    </row>
    <row r="11" spans="1:6" s="5" customFormat="1" ht="62" x14ac:dyDescent="0.35">
      <c r="A11" s="23" t="s">
        <v>33</v>
      </c>
      <c r="B11" s="23" t="s">
        <v>2</v>
      </c>
      <c r="C11" s="24" t="s">
        <v>142</v>
      </c>
      <c r="D11" s="25">
        <v>45985.833333333299</v>
      </c>
      <c r="E11" s="25">
        <v>45986.25</v>
      </c>
      <c r="F11" s="24" t="s">
        <v>139</v>
      </c>
    </row>
    <row r="12" spans="1:6" s="5" customFormat="1" ht="77.5" x14ac:dyDescent="0.35">
      <c r="A12" s="23" t="s">
        <v>33</v>
      </c>
      <c r="B12" s="23" t="s">
        <v>2</v>
      </c>
      <c r="C12" s="24" t="s">
        <v>143</v>
      </c>
      <c r="D12" s="25">
        <v>45985.833333333299</v>
      </c>
      <c r="E12" s="25">
        <v>45986.25</v>
      </c>
      <c r="F12" s="24" t="s">
        <v>139</v>
      </c>
    </row>
    <row r="13" spans="1:6" s="5" customFormat="1" ht="77.5" x14ac:dyDescent="0.35">
      <c r="A13" s="23" t="s">
        <v>33</v>
      </c>
      <c r="B13" s="23" t="s">
        <v>2</v>
      </c>
      <c r="C13" s="24" t="s">
        <v>144</v>
      </c>
      <c r="D13" s="25">
        <v>45985.833333333299</v>
      </c>
      <c r="E13" s="25">
        <v>45986.25</v>
      </c>
      <c r="F13" s="24" t="s">
        <v>139</v>
      </c>
    </row>
    <row r="14" spans="1:6" s="5" customFormat="1" ht="77.5" x14ac:dyDescent="0.35">
      <c r="A14" s="23" t="s">
        <v>33</v>
      </c>
      <c r="B14" s="23" t="s">
        <v>2</v>
      </c>
      <c r="C14" s="24" t="s">
        <v>145</v>
      </c>
      <c r="D14" s="25">
        <v>45985.833333333299</v>
      </c>
      <c r="E14" s="25">
        <v>45986.25</v>
      </c>
      <c r="F14" s="24" t="s">
        <v>139</v>
      </c>
    </row>
    <row r="15" spans="1:6" s="5" customFormat="1" ht="77.5" x14ac:dyDescent="0.35">
      <c r="A15" s="23" t="s">
        <v>33</v>
      </c>
      <c r="B15" s="23" t="s">
        <v>2</v>
      </c>
      <c r="C15" s="24" t="s">
        <v>146</v>
      </c>
      <c r="D15" s="25">
        <v>45985.833333333299</v>
      </c>
      <c r="E15" s="25">
        <v>45986.25</v>
      </c>
      <c r="F15" s="24" t="s">
        <v>139</v>
      </c>
    </row>
    <row r="16" spans="1:6" s="5" customFormat="1" ht="77.5" x14ac:dyDescent="0.35">
      <c r="A16" s="23" t="s">
        <v>33</v>
      </c>
      <c r="B16" s="23" t="s">
        <v>2</v>
      </c>
      <c r="C16" s="24" t="s">
        <v>147</v>
      </c>
      <c r="D16" s="25">
        <v>45985.833333333299</v>
      </c>
      <c r="E16" s="25">
        <v>45986.25</v>
      </c>
      <c r="F16" s="24" t="s">
        <v>139</v>
      </c>
    </row>
    <row r="17" spans="1:6" s="5" customFormat="1" ht="77.5" x14ac:dyDescent="0.35">
      <c r="A17" s="23" t="s">
        <v>33</v>
      </c>
      <c r="B17" s="23" t="s">
        <v>2</v>
      </c>
      <c r="C17" s="24" t="s">
        <v>148</v>
      </c>
      <c r="D17" s="25">
        <v>45985.833333333299</v>
      </c>
      <c r="E17" s="25">
        <v>45986.25</v>
      </c>
      <c r="F17" s="24" t="s">
        <v>139</v>
      </c>
    </row>
    <row r="18" spans="1:6" s="5" customFormat="1" ht="77.5" x14ac:dyDescent="0.35">
      <c r="A18" s="23" t="s">
        <v>33</v>
      </c>
      <c r="B18" s="23" t="s">
        <v>2</v>
      </c>
      <c r="C18" s="24" t="s">
        <v>149</v>
      </c>
      <c r="D18" s="25">
        <v>45985.833333333299</v>
      </c>
      <c r="E18" s="25">
        <v>45986.25</v>
      </c>
      <c r="F18" s="24" t="s">
        <v>139</v>
      </c>
    </row>
    <row r="19" spans="1:6" s="5" customFormat="1" ht="77.5" x14ac:dyDescent="0.35">
      <c r="A19" s="23" t="s">
        <v>33</v>
      </c>
      <c r="B19" s="23" t="s">
        <v>2</v>
      </c>
      <c r="C19" s="24" t="s">
        <v>150</v>
      </c>
      <c r="D19" s="25">
        <v>45985.833333333299</v>
      </c>
      <c r="E19" s="25">
        <v>45986.25</v>
      </c>
      <c r="F19" s="24" t="s">
        <v>139</v>
      </c>
    </row>
    <row r="20" spans="1:6" s="5" customFormat="1" ht="62" x14ac:dyDescent="0.35">
      <c r="A20" s="23" t="s">
        <v>33</v>
      </c>
      <c r="B20" s="23" t="s">
        <v>6</v>
      </c>
      <c r="C20" s="24" t="s">
        <v>179</v>
      </c>
      <c r="D20" s="25">
        <v>45977.833333333299</v>
      </c>
      <c r="E20" s="25">
        <v>46006.25</v>
      </c>
      <c r="F20" s="24" t="s">
        <v>180</v>
      </c>
    </row>
    <row r="21" spans="1:6" s="7" customFormat="1" ht="62" x14ac:dyDescent="0.35">
      <c r="A21" s="23" t="s">
        <v>33</v>
      </c>
      <c r="B21" s="23" t="s">
        <v>6</v>
      </c>
      <c r="C21" s="24" t="s">
        <v>192</v>
      </c>
      <c r="D21" s="25">
        <v>45985.833333333299</v>
      </c>
      <c r="E21" s="25">
        <v>45986.25</v>
      </c>
      <c r="F21" s="24" t="s">
        <v>193</v>
      </c>
    </row>
    <row r="22" spans="1:6" s="7" customFormat="1" ht="62" x14ac:dyDescent="0.35">
      <c r="A22" s="23" t="s">
        <v>33</v>
      </c>
      <c r="B22" s="23" t="s">
        <v>6</v>
      </c>
      <c r="C22" s="24" t="s">
        <v>194</v>
      </c>
      <c r="D22" s="25">
        <v>45985.833333333299</v>
      </c>
      <c r="E22" s="25">
        <v>45986.25</v>
      </c>
      <c r="F22" s="24" t="s">
        <v>193</v>
      </c>
    </row>
    <row r="23" spans="1:6" s="7" customFormat="1" ht="62" x14ac:dyDescent="0.35">
      <c r="A23" s="23" t="s">
        <v>33</v>
      </c>
      <c r="B23" s="23" t="s">
        <v>6</v>
      </c>
      <c r="C23" s="24" t="s">
        <v>195</v>
      </c>
      <c r="D23" s="25">
        <v>45985.833333333299</v>
      </c>
      <c r="E23" s="25">
        <v>45986.25</v>
      </c>
      <c r="F23" s="24" t="s">
        <v>193</v>
      </c>
    </row>
    <row r="24" spans="1:6" s="7" customFormat="1" ht="46.5" x14ac:dyDescent="0.35">
      <c r="A24" s="23" t="s">
        <v>33</v>
      </c>
      <c r="B24" s="23" t="s">
        <v>2</v>
      </c>
      <c r="C24" s="24" t="s">
        <v>196</v>
      </c>
      <c r="D24" s="25">
        <v>45985.833333333299</v>
      </c>
      <c r="E24" s="25">
        <v>45986.333333333299</v>
      </c>
      <c r="F24" s="24" t="s">
        <v>197</v>
      </c>
    </row>
    <row r="25" spans="1:6" s="7" customFormat="1" ht="77.5" x14ac:dyDescent="0.35">
      <c r="A25" s="23" t="s">
        <v>125</v>
      </c>
      <c r="B25" s="23" t="s">
        <v>6</v>
      </c>
      <c r="C25" s="24" t="s">
        <v>126</v>
      </c>
      <c r="D25" s="25">
        <v>45985.833333333299</v>
      </c>
      <c r="E25" s="25">
        <v>45986.25</v>
      </c>
      <c r="F25" s="24" t="s">
        <v>127</v>
      </c>
    </row>
    <row r="26" spans="1:6" s="7" customFormat="1" ht="77.5" x14ac:dyDescent="0.35">
      <c r="A26" s="23" t="s">
        <v>125</v>
      </c>
      <c r="B26" s="23" t="s">
        <v>6</v>
      </c>
      <c r="C26" s="24" t="s">
        <v>128</v>
      </c>
      <c r="D26" s="25">
        <v>45985.833333333299</v>
      </c>
      <c r="E26" s="25">
        <v>45986.25</v>
      </c>
      <c r="F26" s="24" t="s">
        <v>127</v>
      </c>
    </row>
    <row r="27" spans="1:6" s="5" customFormat="1" ht="77.5" x14ac:dyDescent="0.35">
      <c r="A27" s="23" t="s">
        <v>125</v>
      </c>
      <c r="B27" s="23" t="s">
        <v>2</v>
      </c>
      <c r="C27" s="24" t="s">
        <v>153</v>
      </c>
      <c r="D27" s="25">
        <v>45985.833333333299</v>
      </c>
      <c r="E27" s="25">
        <v>45986.25</v>
      </c>
      <c r="F27" s="24" t="s">
        <v>139</v>
      </c>
    </row>
    <row r="28" spans="1:6" s="5" customFormat="1" ht="62" x14ac:dyDescent="0.35">
      <c r="A28" s="23" t="s">
        <v>125</v>
      </c>
      <c r="B28" s="23" t="s">
        <v>6</v>
      </c>
      <c r="C28" s="24" t="s">
        <v>181</v>
      </c>
      <c r="D28" s="25">
        <v>45985.833333333299</v>
      </c>
      <c r="E28" s="25">
        <v>45986.25</v>
      </c>
      <c r="F28" s="24" t="s">
        <v>180</v>
      </c>
    </row>
    <row r="29" spans="1:6" s="5" customFormat="1" ht="62" x14ac:dyDescent="0.35">
      <c r="A29" s="23" t="s">
        <v>125</v>
      </c>
      <c r="B29" s="23" t="s">
        <v>6</v>
      </c>
      <c r="C29" s="24" t="s">
        <v>185</v>
      </c>
      <c r="D29" s="25">
        <v>45985.833333333299</v>
      </c>
      <c r="E29" s="25">
        <v>45986.25</v>
      </c>
      <c r="F29" s="24" t="s">
        <v>180</v>
      </c>
    </row>
    <row r="30" spans="1:6" s="5" customFormat="1" ht="62" x14ac:dyDescent="0.35">
      <c r="A30" s="23" t="s">
        <v>125</v>
      </c>
      <c r="B30" s="23" t="s">
        <v>6</v>
      </c>
      <c r="C30" s="24" t="s">
        <v>186</v>
      </c>
      <c r="D30" s="25">
        <v>45985.833333333299</v>
      </c>
      <c r="E30" s="25">
        <v>45986.25</v>
      </c>
      <c r="F30" s="24" t="s">
        <v>187</v>
      </c>
    </row>
    <row r="31" spans="1:6" s="5" customFormat="1" ht="62" x14ac:dyDescent="0.35">
      <c r="A31" s="23" t="s">
        <v>125</v>
      </c>
      <c r="B31" s="23" t="s">
        <v>6</v>
      </c>
      <c r="C31" s="24" t="s">
        <v>188</v>
      </c>
      <c r="D31" s="25">
        <v>45985.833333333299</v>
      </c>
      <c r="E31" s="25">
        <v>45986.25</v>
      </c>
      <c r="F31" s="24" t="s">
        <v>187</v>
      </c>
    </row>
    <row r="32" spans="1:6" s="5" customFormat="1" ht="62" x14ac:dyDescent="0.35">
      <c r="A32" s="23" t="s">
        <v>125</v>
      </c>
      <c r="B32" s="23" t="s">
        <v>6</v>
      </c>
      <c r="C32" s="24" t="s">
        <v>189</v>
      </c>
      <c r="D32" s="25">
        <v>45985.833333333299</v>
      </c>
      <c r="E32" s="25">
        <v>45986.25</v>
      </c>
      <c r="F32" s="24" t="s">
        <v>187</v>
      </c>
    </row>
    <row r="33" spans="1:6" s="5" customFormat="1" ht="62" x14ac:dyDescent="0.35">
      <c r="A33" s="23" t="s">
        <v>125</v>
      </c>
      <c r="B33" s="23" t="s">
        <v>6</v>
      </c>
      <c r="C33" s="24" t="s">
        <v>190</v>
      </c>
      <c r="D33" s="25">
        <v>45985.833333333299</v>
      </c>
      <c r="E33" s="25">
        <v>45986.25</v>
      </c>
      <c r="F33" s="24" t="s">
        <v>187</v>
      </c>
    </row>
    <row r="34" spans="1:6" s="5" customFormat="1" ht="62" x14ac:dyDescent="0.35">
      <c r="A34" s="23" t="s">
        <v>125</v>
      </c>
      <c r="B34" s="23" t="s">
        <v>6</v>
      </c>
      <c r="C34" s="24" t="s">
        <v>191</v>
      </c>
      <c r="D34" s="25">
        <v>45985.833333333299</v>
      </c>
      <c r="E34" s="25">
        <v>45986.25</v>
      </c>
      <c r="F34" s="24" t="s">
        <v>187</v>
      </c>
    </row>
    <row r="35" spans="1:6" s="5" customFormat="1" ht="62" x14ac:dyDescent="0.35">
      <c r="A35" s="23" t="s">
        <v>125</v>
      </c>
      <c r="B35" s="23" t="s">
        <v>6</v>
      </c>
      <c r="C35" s="24" t="s">
        <v>211</v>
      </c>
      <c r="D35" s="25">
        <v>45985.854166666701</v>
      </c>
      <c r="E35" s="25">
        <v>45986.25</v>
      </c>
      <c r="F35" s="24" t="s">
        <v>210</v>
      </c>
    </row>
    <row r="36" spans="1:6" s="5" customFormat="1" ht="93" x14ac:dyDescent="0.35">
      <c r="A36" s="23" t="s">
        <v>125</v>
      </c>
      <c r="B36" s="23" t="s">
        <v>6</v>
      </c>
      <c r="C36" s="24" t="s">
        <v>359</v>
      </c>
      <c r="D36" s="25">
        <v>45985.916666666701</v>
      </c>
      <c r="E36" s="25">
        <v>45986.229166666701</v>
      </c>
      <c r="F36" s="24" t="s">
        <v>360</v>
      </c>
    </row>
    <row r="37" spans="1:6" s="5" customFormat="1" ht="77.5" x14ac:dyDescent="0.35">
      <c r="A37" s="23" t="s">
        <v>17</v>
      </c>
      <c r="B37" s="23" t="s">
        <v>6</v>
      </c>
      <c r="C37" s="24" t="s">
        <v>18</v>
      </c>
      <c r="D37" s="25">
        <v>45985.833333333299</v>
      </c>
      <c r="E37" s="25">
        <v>45986.25</v>
      </c>
      <c r="F37" s="24" t="s">
        <v>19</v>
      </c>
    </row>
    <row r="38" spans="1:6" s="5" customFormat="1" ht="46.5" x14ac:dyDescent="0.35">
      <c r="A38" s="23" t="s">
        <v>17</v>
      </c>
      <c r="B38" s="23" t="s">
        <v>2</v>
      </c>
      <c r="C38" s="24" t="s">
        <v>32</v>
      </c>
      <c r="D38" s="25">
        <v>45985.833333333299</v>
      </c>
      <c r="E38" s="25">
        <v>45986.25</v>
      </c>
      <c r="F38" s="24" t="s">
        <v>31</v>
      </c>
    </row>
    <row r="39" spans="1:6" s="5" customFormat="1" ht="62" x14ac:dyDescent="0.35">
      <c r="A39" s="23" t="s">
        <v>17</v>
      </c>
      <c r="B39" s="23" t="s">
        <v>6</v>
      </c>
      <c r="C39" s="24" t="s">
        <v>43</v>
      </c>
      <c r="D39" s="25">
        <v>45985.833333333299</v>
      </c>
      <c r="E39" s="25">
        <v>45986.25</v>
      </c>
      <c r="F39" s="24" t="s">
        <v>44</v>
      </c>
    </row>
    <row r="40" spans="1:6" s="6" customFormat="1" ht="77.5" x14ac:dyDescent="0.35">
      <c r="A40" s="23" t="s">
        <v>368</v>
      </c>
      <c r="B40" s="23" t="s">
        <v>4</v>
      </c>
      <c r="C40" s="24" t="s">
        <v>369</v>
      </c>
      <c r="D40" s="25">
        <v>45985.916666666701</v>
      </c>
      <c r="E40" s="25">
        <v>45986.229166666701</v>
      </c>
      <c r="F40" s="24" t="s">
        <v>370</v>
      </c>
    </row>
    <row r="41" spans="1:6" s="6" customFormat="1" ht="62" x14ac:dyDescent="0.35">
      <c r="A41" s="23" t="s">
        <v>27</v>
      </c>
      <c r="B41" s="23" t="s">
        <v>5</v>
      </c>
      <c r="C41" s="24" t="s">
        <v>28</v>
      </c>
      <c r="D41" s="25">
        <v>45985.833333333299</v>
      </c>
      <c r="E41" s="25">
        <v>45986.25</v>
      </c>
      <c r="F41" s="24" t="s">
        <v>29</v>
      </c>
    </row>
    <row r="42" spans="1:6" s="6" customFormat="1" ht="46.5" x14ac:dyDescent="0.35">
      <c r="A42" s="23" t="s">
        <v>27</v>
      </c>
      <c r="B42" s="23" t="s">
        <v>4</v>
      </c>
      <c r="C42" s="24" t="s">
        <v>30</v>
      </c>
      <c r="D42" s="25">
        <v>45985.833333333299</v>
      </c>
      <c r="E42" s="25">
        <v>45986.25</v>
      </c>
      <c r="F42" s="24" t="s">
        <v>31</v>
      </c>
    </row>
    <row r="43" spans="1:6" s="6" customFormat="1" ht="62" x14ac:dyDescent="0.35">
      <c r="A43" s="23" t="s">
        <v>27</v>
      </c>
      <c r="B43" s="23" t="s">
        <v>5</v>
      </c>
      <c r="C43" s="24" t="s">
        <v>45</v>
      </c>
      <c r="D43" s="25">
        <v>45985.833333333299</v>
      </c>
      <c r="E43" s="25">
        <v>45986.25</v>
      </c>
      <c r="F43" s="24" t="s">
        <v>46</v>
      </c>
    </row>
    <row r="44" spans="1:6" s="6" customFormat="1" ht="46.5" x14ac:dyDescent="0.35">
      <c r="A44" s="23" t="s">
        <v>27</v>
      </c>
      <c r="B44" s="23" t="s">
        <v>4</v>
      </c>
      <c r="C44" s="24" t="s">
        <v>55</v>
      </c>
      <c r="D44" s="25">
        <v>45985.833333333299</v>
      </c>
      <c r="E44" s="25">
        <v>45986.25</v>
      </c>
      <c r="F44" s="24" t="s">
        <v>56</v>
      </c>
    </row>
    <row r="45" spans="1:6" s="6" customFormat="1" ht="93" x14ac:dyDescent="0.35">
      <c r="A45" s="23" t="s">
        <v>27</v>
      </c>
      <c r="B45" s="23" t="s">
        <v>5</v>
      </c>
      <c r="C45" s="24" t="s">
        <v>79</v>
      </c>
      <c r="D45" s="25">
        <v>45901.833333333299</v>
      </c>
      <c r="E45" s="25">
        <v>45992.25</v>
      </c>
      <c r="F45" s="24" t="s">
        <v>80</v>
      </c>
    </row>
    <row r="46" spans="1:6" s="6" customFormat="1" ht="93" x14ac:dyDescent="0.35">
      <c r="A46" s="23" t="s">
        <v>27</v>
      </c>
      <c r="B46" s="23" t="s">
        <v>4</v>
      </c>
      <c r="C46" s="24" t="s">
        <v>81</v>
      </c>
      <c r="D46" s="25">
        <v>45936.833333333299</v>
      </c>
      <c r="E46" s="25">
        <v>45992.25</v>
      </c>
      <c r="F46" s="24" t="s">
        <v>80</v>
      </c>
    </row>
    <row r="47" spans="1:6" s="6" customFormat="1" ht="93" x14ac:dyDescent="0.35">
      <c r="A47" s="23" t="s">
        <v>27</v>
      </c>
      <c r="B47" s="23" t="s">
        <v>4</v>
      </c>
      <c r="C47" s="24" t="s">
        <v>82</v>
      </c>
      <c r="D47" s="25">
        <v>45985.833333333299</v>
      </c>
      <c r="E47" s="25">
        <v>45986.25</v>
      </c>
      <c r="F47" s="24" t="s">
        <v>80</v>
      </c>
    </row>
    <row r="48" spans="1:6" s="6" customFormat="1" ht="108.5" x14ac:dyDescent="0.35">
      <c r="A48" s="23" t="s">
        <v>27</v>
      </c>
      <c r="B48" s="23" t="s">
        <v>5</v>
      </c>
      <c r="C48" s="24" t="s">
        <v>106</v>
      </c>
      <c r="D48" s="25">
        <v>45957.854166666701</v>
      </c>
      <c r="E48" s="25">
        <v>46006.229166666701</v>
      </c>
      <c r="F48" s="24" t="s">
        <v>107</v>
      </c>
    </row>
    <row r="49" spans="1:6" s="5" customFormat="1" ht="77.5" x14ac:dyDescent="0.35">
      <c r="A49" s="23" t="s">
        <v>151</v>
      </c>
      <c r="B49" s="23" t="s">
        <v>2</v>
      </c>
      <c r="C49" s="24" t="s">
        <v>152</v>
      </c>
      <c r="D49" s="25">
        <v>45985.833333333299</v>
      </c>
      <c r="E49" s="25">
        <v>45986.25</v>
      </c>
      <c r="F49" s="24" t="s">
        <v>139</v>
      </c>
    </row>
    <row r="50" spans="1:6" s="5" customFormat="1" ht="62" x14ac:dyDescent="0.35">
      <c r="A50" s="23" t="s">
        <v>135</v>
      </c>
      <c r="B50" s="23" t="s">
        <v>4</v>
      </c>
      <c r="C50" s="24" t="s">
        <v>136</v>
      </c>
      <c r="D50" s="25">
        <v>45985.833333333299</v>
      </c>
      <c r="E50" s="25">
        <v>45986.25</v>
      </c>
      <c r="F50" s="24" t="s">
        <v>134</v>
      </c>
    </row>
    <row r="51" spans="1:6" s="5" customFormat="1" ht="62" x14ac:dyDescent="0.35">
      <c r="A51" s="23" t="s">
        <v>135</v>
      </c>
      <c r="B51" s="23" t="s">
        <v>4</v>
      </c>
      <c r="C51" s="24" t="s">
        <v>137</v>
      </c>
      <c r="D51" s="25">
        <v>45985.833333333299</v>
      </c>
      <c r="E51" s="25">
        <v>45986.25</v>
      </c>
      <c r="F51" s="24" t="s">
        <v>134</v>
      </c>
    </row>
    <row r="52" spans="1:6" s="5" customFormat="1" ht="62" x14ac:dyDescent="0.35">
      <c r="A52" s="23" t="s">
        <v>201</v>
      </c>
      <c r="B52" s="23" t="s">
        <v>6</v>
      </c>
      <c r="C52" s="24" t="s">
        <v>202</v>
      </c>
      <c r="D52" s="25">
        <v>45985.875</v>
      </c>
      <c r="E52" s="25">
        <v>45986.25</v>
      </c>
      <c r="F52" s="24" t="s">
        <v>199</v>
      </c>
    </row>
    <row r="53" spans="1:6" s="5" customFormat="1" ht="62" x14ac:dyDescent="0.35">
      <c r="A53" s="23" t="s">
        <v>182</v>
      </c>
      <c r="B53" s="23" t="s">
        <v>6</v>
      </c>
      <c r="C53" s="24" t="s">
        <v>183</v>
      </c>
      <c r="D53" s="25">
        <v>45985.833333333299</v>
      </c>
      <c r="E53" s="25">
        <v>45986.25</v>
      </c>
      <c r="F53" s="24" t="s">
        <v>180</v>
      </c>
    </row>
    <row r="54" spans="1:6" s="5" customFormat="1" ht="62" x14ac:dyDescent="0.35">
      <c r="A54" s="23" t="s">
        <v>182</v>
      </c>
      <c r="B54" s="23" t="s">
        <v>6</v>
      </c>
      <c r="C54" s="24" t="s">
        <v>184</v>
      </c>
      <c r="D54" s="25">
        <v>45985.833333333299</v>
      </c>
      <c r="E54" s="25">
        <v>45986.25</v>
      </c>
      <c r="F54" s="24" t="s">
        <v>180</v>
      </c>
    </row>
    <row r="55" spans="1:6" s="5" customFormat="1" ht="93" x14ac:dyDescent="0.35">
      <c r="A55" s="23" t="s">
        <v>355</v>
      </c>
      <c r="B55" s="23" t="s">
        <v>5</v>
      </c>
      <c r="C55" s="24" t="s">
        <v>356</v>
      </c>
      <c r="D55" s="25">
        <v>45985.916666666701</v>
      </c>
      <c r="E55" s="25">
        <v>45986.208333333299</v>
      </c>
      <c r="F55" s="24" t="s">
        <v>357</v>
      </c>
    </row>
    <row r="56" spans="1:6" s="5" customFormat="1" ht="93" x14ac:dyDescent="0.35">
      <c r="A56" s="23" t="s">
        <v>355</v>
      </c>
      <c r="B56" s="23" t="s">
        <v>5</v>
      </c>
      <c r="C56" s="24" t="s">
        <v>358</v>
      </c>
      <c r="D56" s="25">
        <v>45985.916666666701</v>
      </c>
      <c r="E56" s="25">
        <v>45986.208333333299</v>
      </c>
      <c r="F56" s="24" t="s">
        <v>357</v>
      </c>
    </row>
    <row r="57" spans="1:6" s="5" customFormat="1" ht="46.5" x14ac:dyDescent="0.35">
      <c r="A57" s="23" t="s">
        <v>337</v>
      </c>
      <c r="B57" s="23" t="s">
        <v>4</v>
      </c>
      <c r="C57" s="24" t="s">
        <v>338</v>
      </c>
      <c r="D57" s="25">
        <v>45932.333333333299</v>
      </c>
      <c r="E57" s="25">
        <v>45987.75</v>
      </c>
      <c r="F57" s="24" t="s">
        <v>339</v>
      </c>
    </row>
    <row r="58" spans="1:6" s="5" customFormat="1" ht="46.5" x14ac:dyDescent="0.35">
      <c r="A58" s="23" t="s">
        <v>323</v>
      </c>
      <c r="B58" s="23" t="s">
        <v>21</v>
      </c>
      <c r="C58" s="24" t="s">
        <v>324</v>
      </c>
      <c r="D58" s="25">
        <v>45985.833333333299</v>
      </c>
      <c r="E58" s="25">
        <v>45986.25</v>
      </c>
      <c r="F58" s="24" t="s">
        <v>325</v>
      </c>
    </row>
    <row r="59" spans="1:6" s="5" customFormat="1" ht="62" x14ac:dyDescent="0.35">
      <c r="A59" s="23" t="s">
        <v>323</v>
      </c>
      <c r="B59" s="23" t="s">
        <v>21</v>
      </c>
      <c r="C59" s="24" t="s">
        <v>326</v>
      </c>
      <c r="D59" s="25">
        <v>45985.833333333299</v>
      </c>
      <c r="E59" s="25">
        <v>45986.25</v>
      </c>
      <c r="F59" s="24" t="s">
        <v>327</v>
      </c>
    </row>
    <row r="60" spans="1:6" s="5" customFormat="1" ht="62" x14ac:dyDescent="0.35">
      <c r="A60" s="23" t="s">
        <v>323</v>
      </c>
      <c r="B60" s="23" t="s">
        <v>21</v>
      </c>
      <c r="C60" s="24" t="s">
        <v>328</v>
      </c>
      <c r="D60" s="25">
        <v>45985.833333333299</v>
      </c>
      <c r="E60" s="25">
        <v>45986.25</v>
      </c>
      <c r="F60" s="24" t="s">
        <v>329</v>
      </c>
    </row>
    <row r="61" spans="1:6" s="5" customFormat="1" ht="46.5" x14ac:dyDescent="0.35">
      <c r="A61" s="23" t="s">
        <v>323</v>
      </c>
      <c r="B61" s="23" t="s">
        <v>6</v>
      </c>
      <c r="C61" s="24" t="s">
        <v>342</v>
      </c>
      <c r="D61" s="25">
        <v>45974.916666666701</v>
      </c>
      <c r="E61" s="25">
        <v>46025.25</v>
      </c>
      <c r="F61" s="24" t="s">
        <v>343</v>
      </c>
    </row>
    <row r="62" spans="1:6" s="5" customFormat="1" ht="77.5" x14ac:dyDescent="0.35">
      <c r="A62" s="23" t="s">
        <v>323</v>
      </c>
      <c r="B62" s="23" t="s">
        <v>2</v>
      </c>
      <c r="C62" s="24" t="s">
        <v>376</v>
      </c>
      <c r="D62" s="25">
        <v>45985.916666666701</v>
      </c>
      <c r="E62" s="25">
        <v>45986.229166666701</v>
      </c>
      <c r="F62" s="24" t="s">
        <v>377</v>
      </c>
    </row>
    <row r="63" spans="1:6" s="5" customFormat="1" ht="46.5" x14ac:dyDescent="0.35">
      <c r="A63" s="23" t="s">
        <v>318</v>
      </c>
      <c r="B63" s="23" t="s">
        <v>2</v>
      </c>
      <c r="C63" s="24" t="s">
        <v>319</v>
      </c>
      <c r="D63" s="25">
        <v>45985.833333333299</v>
      </c>
      <c r="E63" s="25">
        <v>45986.25</v>
      </c>
      <c r="F63" s="24" t="s">
        <v>320</v>
      </c>
    </row>
    <row r="64" spans="1:6" s="5" customFormat="1" ht="31" x14ac:dyDescent="0.35">
      <c r="A64" s="23" t="s">
        <v>344</v>
      </c>
      <c r="B64" s="23" t="s">
        <v>6</v>
      </c>
      <c r="C64" s="24" t="s">
        <v>345</v>
      </c>
      <c r="D64" s="25">
        <v>45957.25</v>
      </c>
      <c r="E64" s="25">
        <v>45996.75</v>
      </c>
      <c r="F64" s="24" t="s">
        <v>346</v>
      </c>
    </row>
    <row r="65" spans="1:6" s="5" customFormat="1" ht="31" x14ac:dyDescent="0.35">
      <c r="A65" s="23" t="s">
        <v>344</v>
      </c>
      <c r="B65" s="23" t="s">
        <v>6</v>
      </c>
      <c r="C65" s="24" t="s">
        <v>345</v>
      </c>
      <c r="D65" s="25">
        <v>45957.25</v>
      </c>
      <c r="E65" s="25">
        <v>45996.75</v>
      </c>
      <c r="F65" s="24" t="s">
        <v>346</v>
      </c>
    </row>
    <row r="66" spans="1:6" s="5" customFormat="1" ht="46.5" x14ac:dyDescent="0.35">
      <c r="A66" s="23" t="s">
        <v>321</v>
      </c>
      <c r="B66" s="23" t="s">
        <v>4</v>
      </c>
      <c r="C66" s="24" t="s">
        <v>322</v>
      </c>
      <c r="D66" s="25">
        <v>45985.833333333299</v>
      </c>
      <c r="E66" s="25">
        <v>45986.25</v>
      </c>
      <c r="F66" s="24" t="s">
        <v>320</v>
      </c>
    </row>
    <row r="67" spans="1:6" s="5" customFormat="1" ht="46.5" x14ac:dyDescent="0.35">
      <c r="A67" s="23" t="s">
        <v>321</v>
      </c>
      <c r="B67" s="23" t="s">
        <v>4</v>
      </c>
      <c r="C67" s="24" t="s">
        <v>335</v>
      </c>
      <c r="D67" s="25">
        <v>45985.833333333299</v>
      </c>
      <c r="E67" s="25">
        <v>45986.25</v>
      </c>
      <c r="F67" s="24" t="s">
        <v>336</v>
      </c>
    </row>
    <row r="68" spans="1:6" s="5" customFormat="1" ht="46.5" x14ac:dyDescent="0.35">
      <c r="A68" s="23" t="s">
        <v>321</v>
      </c>
      <c r="B68" s="23" t="s">
        <v>4</v>
      </c>
      <c r="C68" s="24" t="s">
        <v>340</v>
      </c>
      <c r="D68" s="25">
        <v>45985.833333333299</v>
      </c>
      <c r="E68" s="25">
        <v>45986.25</v>
      </c>
      <c r="F68" s="24" t="s">
        <v>341</v>
      </c>
    </row>
    <row r="69" spans="1:6" s="5" customFormat="1" ht="77.5" x14ac:dyDescent="0.35">
      <c r="A69" s="23" t="s">
        <v>361</v>
      </c>
      <c r="B69" s="23" t="s">
        <v>2</v>
      </c>
      <c r="C69" s="24" t="s">
        <v>362</v>
      </c>
      <c r="D69" s="25">
        <v>45985.916666666701</v>
      </c>
      <c r="E69" s="25">
        <v>45986.229166666701</v>
      </c>
      <c r="F69" s="24" t="s">
        <v>363</v>
      </c>
    </row>
    <row r="70" spans="1:6" s="5" customFormat="1" ht="46.5" x14ac:dyDescent="0.35">
      <c r="A70" s="23" t="s">
        <v>305</v>
      </c>
      <c r="B70" s="23" t="s">
        <v>6</v>
      </c>
      <c r="C70" s="24" t="s">
        <v>306</v>
      </c>
      <c r="D70" s="25">
        <v>45985.875</v>
      </c>
      <c r="E70" s="25">
        <v>45986.25</v>
      </c>
      <c r="F70" s="24" t="s">
        <v>307</v>
      </c>
    </row>
    <row r="71" spans="1:6" s="5" customFormat="1" ht="31" x14ac:dyDescent="0.35">
      <c r="A71" s="23" t="s">
        <v>305</v>
      </c>
      <c r="B71" s="23" t="s">
        <v>21</v>
      </c>
      <c r="C71" s="24" t="s">
        <v>316</v>
      </c>
      <c r="D71" s="25">
        <v>45985.875</v>
      </c>
      <c r="E71" s="25">
        <v>45986.25</v>
      </c>
      <c r="F71" s="24" t="s">
        <v>317</v>
      </c>
    </row>
    <row r="72" spans="1:6" s="5" customFormat="1" ht="77.5" x14ac:dyDescent="0.35">
      <c r="A72" s="23" t="s">
        <v>387</v>
      </c>
      <c r="B72" s="23" t="s">
        <v>5</v>
      </c>
      <c r="C72" s="24" t="s">
        <v>388</v>
      </c>
      <c r="D72" s="25">
        <v>45985.916666666701</v>
      </c>
      <c r="E72" s="25">
        <v>45986.25</v>
      </c>
      <c r="F72" s="24" t="s">
        <v>389</v>
      </c>
    </row>
    <row r="73" spans="1:6" s="5" customFormat="1" ht="77.5" x14ac:dyDescent="0.35">
      <c r="A73" s="23" t="s">
        <v>387</v>
      </c>
      <c r="B73" s="23" t="s">
        <v>5</v>
      </c>
      <c r="C73" s="24" t="s">
        <v>390</v>
      </c>
      <c r="D73" s="25">
        <v>45985.916666666701</v>
      </c>
      <c r="E73" s="25">
        <v>45986.25</v>
      </c>
      <c r="F73" s="24" t="s">
        <v>389</v>
      </c>
    </row>
    <row r="74" spans="1:6" s="5" customFormat="1" ht="46.5" x14ac:dyDescent="0.35">
      <c r="A74" s="23" t="s">
        <v>387</v>
      </c>
      <c r="B74" s="23" t="s">
        <v>4</v>
      </c>
      <c r="C74" s="24" t="s">
        <v>397</v>
      </c>
      <c r="D74" s="25">
        <v>45985.833333333299</v>
      </c>
      <c r="E74" s="25">
        <v>45986.25</v>
      </c>
      <c r="F74" s="24" t="s">
        <v>398</v>
      </c>
    </row>
    <row r="75" spans="1:6" s="5" customFormat="1" ht="62" x14ac:dyDescent="0.35">
      <c r="A75" s="23" t="s">
        <v>311</v>
      </c>
      <c r="B75" s="23" t="s">
        <v>4</v>
      </c>
      <c r="C75" s="24" t="s">
        <v>312</v>
      </c>
      <c r="D75" s="25">
        <v>45985.875</v>
      </c>
      <c r="E75" s="25">
        <v>45986.25</v>
      </c>
      <c r="F75" s="24" t="s">
        <v>313</v>
      </c>
    </row>
    <row r="76" spans="1:6" s="5" customFormat="1" ht="62" x14ac:dyDescent="0.35">
      <c r="A76" s="23" t="s">
        <v>311</v>
      </c>
      <c r="B76" s="23" t="s">
        <v>5</v>
      </c>
      <c r="C76" s="24" t="s">
        <v>314</v>
      </c>
      <c r="D76" s="25">
        <v>45985.875</v>
      </c>
      <c r="E76" s="25">
        <v>45986.25</v>
      </c>
      <c r="F76" s="24" t="s">
        <v>313</v>
      </c>
    </row>
    <row r="77" spans="1:6" s="5" customFormat="1" ht="62" x14ac:dyDescent="0.35">
      <c r="A77" s="23" t="s">
        <v>311</v>
      </c>
      <c r="B77" s="23" t="s">
        <v>5</v>
      </c>
      <c r="C77" s="24" t="s">
        <v>315</v>
      </c>
      <c r="D77" s="25">
        <v>45985.875</v>
      </c>
      <c r="E77" s="25">
        <v>45986.25</v>
      </c>
      <c r="F77" s="24" t="s">
        <v>313</v>
      </c>
    </row>
    <row r="78" spans="1:6" s="5" customFormat="1" ht="124" x14ac:dyDescent="0.35">
      <c r="A78" s="23" t="s">
        <v>311</v>
      </c>
      <c r="B78" s="23" t="s">
        <v>4</v>
      </c>
      <c r="C78" s="24" t="s">
        <v>411</v>
      </c>
      <c r="D78" s="25">
        <v>45985.875</v>
      </c>
      <c r="E78" s="25">
        <v>45986.25</v>
      </c>
      <c r="F78" s="24" t="s">
        <v>412</v>
      </c>
    </row>
    <row r="79" spans="1:6" s="5" customFormat="1" ht="46.5" x14ac:dyDescent="0.35">
      <c r="A79" s="23" t="s">
        <v>311</v>
      </c>
      <c r="B79" s="23" t="s">
        <v>4</v>
      </c>
      <c r="C79" s="24" t="s">
        <v>418</v>
      </c>
      <c r="D79" s="25">
        <v>45985.875</v>
      </c>
      <c r="E79" s="25">
        <v>45986.25</v>
      </c>
      <c r="F79" s="24" t="s">
        <v>419</v>
      </c>
    </row>
    <row r="80" spans="1:6" s="5" customFormat="1" ht="46.5" x14ac:dyDescent="0.35">
      <c r="A80" s="23" t="s">
        <v>308</v>
      </c>
      <c r="B80" s="23" t="s">
        <v>5</v>
      </c>
      <c r="C80" s="24" t="s">
        <v>309</v>
      </c>
      <c r="D80" s="25">
        <v>45985.875</v>
      </c>
      <c r="E80" s="25">
        <v>45986.25</v>
      </c>
      <c r="F80" s="24" t="s">
        <v>310</v>
      </c>
    </row>
    <row r="81" spans="1:6" s="5" customFormat="1" ht="46.5" x14ac:dyDescent="0.35">
      <c r="A81" s="23" t="s">
        <v>277</v>
      </c>
      <c r="B81" s="23" t="s">
        <v>6</v>
      </c>
      <c r="C81" s="24" t="s">
        <v>278</v>
      </c>
      <c r="D81" s="25">
        <v>45985.875</v>
      </c>
      <c r="E81" s="25">
        <v>45986.208333333299</v>
      </c>
      <c r="F81" s="24" t="s">
        <v>279</v>
      </c>
    </row>
    <row r="82" spans="1:6" s="5" customFormat="1" ht="46.5" x14ac:dyDescent="0.35">
      <c r="A82" s="23" t="s">
        <v>422</v>
      </c>
      <c r="B82" s="23" t="s">
        <v>21</v>
      </c>
      <c r="C82" s="24" t="s">
        <v>423</v>
      </c>
      <c r="D82" s="25">
        <v>45985</v>
      </c>
      <c r="E82" s="25">
        <v>45986.999305555597</v>
      </c>
      <c r="F82" s="24" t="s">
        <v>424</v>
      </c>
    </row>
    <row r="83" spans="1:6" s="5" customFormat="1" ht="62" x14ac:dyDescent="0.35">
      <c r="A83" s="23" t="s">
        <v>408</v>
      </c>
      <c r="B83" s="23" t="s">
        <v>21</v>
      </c>
      <c r="C83" s="24" t="s">
        <v>409</v>
      </c>
      <c r="D83" s="25">
        <v>45985.854166666701</v>
      </c>
      <c r="E83" s="25">
        <v>45986.25</v>
      </c>
      <c r="F83" s="24" t="s">
        <v>410</v>
      </c>
    </row>
    <row r="84" spans="1:6" s="5" customFormat="1" ht="77.5" x14ac:dyDescent="0.35">
      <c r="A84" s="23" t="s">
        <v>116</v>
      </c>
      <c r="B84" s="23" t="s">
        <v>2</v>
      </c>
      <c r="C84" s="24" t="s">
        <v>117</v>
      </c>
      <c r="D84" s="25">
        <v>45985.833333333299</v>
      </c>
      <c r="E84" s="25">
        <v>45986.208333333299</v>
      </c>
      <c r="F84" s="24" t="s">
        <v>118</v>
      </c>
    </row>
    <row r="85" spans="1:6" s="5" customFormat="1" ht="46.5" x14ac:dyDescent="0.35">
      <c r="A85" s="23" t="s">
        <v>116</v>
      </c>
      <c r="B85" s="23" t="s">
        <v>4</v>
      </c>
      <c r="C85" s="24" t="s">
        <v>391</v>
      </c>
      <c r="D85" s="25">
        <v>45985.833333333299</v>
      </c>
      <c r="E85" s="25">
        <v>45986.25</v>
      </c>
      <c r="F85" s="24" t="s">
        <v>392</v>
      </c>
    </row>
    <row r="86" spans="1:6" s="5" customFormat="1" ht="62" x14ac:dyDescent="0.35">
      <c r="A86" s="23" t="s">
        <v>116</v>
      </c>
      <c r="B86" s="23" t="s">
        <v>5</v>
      </c>
      <c r="C86" s="24" t="s">
        <v>393</v>
      </c>
      <c r="D86" s="25">
        <v>45985.833333333299</v>
      </c>
      <c r="E86" s="25">
        <v>45986.25</v>
      </c>
      <c r="F86" s="24" t="s">
        <v>394</v>
      </c>
    </row>
    <row r="87" spans="1:6" s="5" customFormat="1" ht="77.5" x14ac:dyDescent="0.35">
      <c r="A87" s="23" t="s">
        <v>116</v>
      </c>
      <c r="B87" s="23" t="s">
        <v>4</v>
      </c>
      <c r="C87" s="24" t="s">
        <v>395</v>
      </c>
      <c r="D87" s="25">
        <v>45985.833333333299</v>
      </c>
      <c r="E87" s="25">
        <v>45986.25</v>
      </c>
      <c r="F87" s="24" t="s">
        <v>396</v>
      </c>
    </row>
    <row r="88" spans="1:6" s="5" customFormat="1" ht="77.5" x14ac:dyDescent="0.35">
      <c r="A88" s="23" t="s">
        <v>116</v>
      </c>
      <c r="B88" s="23" t="s">
        <v>2</v>
      </c>
      <c r="C88" s="24" t="s">
        <v>451</v>
      </c>
      <c r="D88" s="25">
        <v>45985.875</v>
      </c>
      <c r="E88" s="25">
        <v>45986.25</v>
      </c>
      <c r="F88" s="24" t="s">
        <v>452</v>
      </c>
    </row>
    <row r="89" spans="1:6" s="5" customFormat="1" ht="108.5" x14ac:dyDescent="0.35">
      <c r="A89" s="23" t="s">
        <v>380</v>
      </c>
      <c r="B89" s="23" t="s">
        <v>4</v>
      </c>
      <c r="C89" s="24" t="s">
        <v>381</v>
      </c>
      <c r="D89" s="25">
        <v>45985.916666666701</v>
      </c>
      <c r="E89" s="25">
        <v>45986.229166666701</v>
      </c>
      <c r="F89" s="24" t="s">
        <v>382</v>
      </c>
    </row>
    <row r="90" spans="1:6" s="5" customFormat="1" ht="93" x14ac:dyDescent="0.35">
      <c r="A90" s="23" t="s">
        <v>75</v>
      </c>
      <c r="B90" s="23" t="s">
        <v>6</v>
      </c>
      <c r="C90" s="24" t="s">
        <v>76</v>
      </c>
      <c r="D90" s="25">
        <v>45985.833333333299</v>
      </c>
      <c r="E90" s="25">
        <v>45986.25</v>
      </c>
      <c r="F90" s="24" t="s">
        <v>77</v>
      </c>
    </row>
    <row r="91" spans="1:6" s="5" customFormat="1" ht="93" x14ac:dyDescent="0.35">
      <c r="A91" s="23" t="s">
        <v>75</v>
      </c>
      <c r="B91" s="23" t="s">
        <v>2</v>
      </c>
      <c r="C91" s="24" t="s">
        <v>99</v>
      </c>
      <c r="D91" s="25">
        <v>45985.833333333299</v>
      </c>
      <c r="E91" s="25">
        <v>45986.25</v>
      </c>
      <c r="F91" s="24" t="s">
        <v>100</v>
      </c>
    </row>
    <row r="92" spans="1:6" s="5" customFormat="1" ht="62" x14ac:dyDescent="0.35">
      <c r="A92" s="23" t="s">
        <v>52</v>
      </c>
      <c r="B92" s="23" t="s">
        <v>5</v>
      </c>
      <c r="C92" s="24" t="s">
        <v>53</v>
      </c>
      <c r="D92" s="25">
        <v>45985.833333333299</v>
      </c>
      <c r="E92" s="25">
        <v>45986.25</v>
      </c>
      <c r="F92" s="24" t="s">
        <v>54</v>
      </c>
    </row>
    <row r="93" spans="1:6" s="5" customFormat="1" ht="108.5" x14ac:dyDescent="0.35">
      <c r="A93" s="23" t="s">
        <v>95</v>
      </c>
      <c r="B93" s="23" t="s">
        <v>6</v>
      </c>
      <c r="C93" s="24" t="s">
        <v>96</v>
      </c>
      <c r="D93" s="25">
        <v>45985.833333333299</v>
      </c>
      <c r="E93" s="25">
        <v>45986.25</v>
      </c>
      <c r="F93" s="24" t="s">
        <v>97</v>
      </c>
    </row>
    <row r="94" spans="1:6" s="5" customFormat="1" ht="108.5" x14ac:dyDescent="0.35">
      <c r="A94" s="23" t="s">
        <v>95</v>
      </c>
      <c r="B94" s="23" t="s">
        <v>6</v>
      </c>
      <c r="C94" s="24" t="s">
        <v>98</v>
      </c>
      <c r="D94" s="25">
        <v>45985.833333333299</v>
      </c>
      <c r="E94" s="25">
        <v>45986.25</v>
      </c>
      <c r="F94" s="24" t="s">
        <v>97</v>
      </c>
    </row>
    <row r="95" spans="1:6" s="5" customFormat="1" ht="93" x14ac:dyDescent="0.35">
      <c r="A95" s="23" t="s">
        <v>95</v>
      </c>
      <c r="B95" s="23" t="s">
        <v>5</v>
      </c>
      <c r="C95" s="24" t="s">
        <v>466</v>
      </c>
      <c r="D95" s="25">
        <v>45985.833333333299</v>
      </c>
      <c r="E95" s="25">
        <v>45986.25</v>
      </c>
      <c r="F95" s="24" t="s">
        <v>467</v>
      </c>
    </row>
    <row r="96" spans="1:6" s="5" customFormat="1" ht="93" x14ac:dyDescent="0.35">
      <c r="A96" s="23" t="s">
        <v>95</v>
      </c>
      <c r="B96" s="23" t="s">
        <v>7</v>
      </c>
      <c r="C96" s="24" t="s">
        <v>470</v>
      </c>
      <c r="D96" s="25">
        <v>45985.875</v>
      </c>
      <c r="E96" s="25">
        <v>45986.25</v>
      </c>
      <c r="F96" s="24" t="s">
        <v>471</v>
      </c>
    </row>
    <row r="97" spans="1:6" s="5" customFormat="1" ht="93" x14ac:dyDescent="0.35">
      <c r="A97" s="23" t="s">
        <v>110</v>
      </c>
      <c r="B97" s="23" t="s">
        <v>6</v>
      </c>
      <c r="C97" s="24" t="s">
        <v>111</v>
      </c>
      <c r="D97" s="25">
        <v>45985.833333333299</v>
      </c>
      <c r="E97" s="25">
        <v>45986.25</v>
      </c>
      <c r="F97" s="24" t="s">
        <v>112</v>
      </c>
    </row>
    <row r="98" spans="1:6" s="5" customFormat="1" ht="93" x14ac:dyDescent="0.35">
      <c r="A98" s="23" t="s">
        <v>110</v>
      </c>
      <c r="B98" s="23" t="s">
        <v>6</v>
      </c>
      <c r="C98" s="24" t="s">
        <v>113</v>
      </c>
      <c r="D98" s="25">
        <v>45985.833333333299</v>
      </c>
      <c r="E98" s="25">
        <v>45986.25</v>
      </c>
      <c r="F98" s="24" t="s">
        <v>112</v>
      </c>
    </row>
    <row r="99" spans="1:6" s="5" customFormat="1" ht="108.5" x14ac:dyDescent="0.35">
      <c r="A99" s="23" t="s">
        <v>83</v>
      </c>
      <c r="B99" s="23" t="s">
        <v>2</v>
      </c>
      <c r="C99" s="24" t="s">
        <v>84</v>
      </c>
      <c r="D99" s="25">
        <v>45985.833333333299</v>
      </c>
      <c r="E99" s="25">
        <v>45986.25</v>
      </c>
      <c r="F99" s="24" t="s">
        <v>85</v>
      </c>
    </row>
    <row r="100" spans="1:6" s="5" customFormat="1" ht="108.5" x14ac:dyDescent="0.35">
      <c r="A100" s="23" t="s">
        <v>83</v>
      </c>
      <c r="B100" s="23" t="s">
        <v>2</v>
      </c>
      <c r="C100" s="24" t="s">
        <v>86</v>
      </c>
      <c r="D100" s="25">
        <v>45985.833333333299</v>
      </c>
      <c r="E100" s="25">
        <v>45986.25</v>
      </c>
      <c r="F100" s="24" t="s">
        <v>85</v>
      </c>
    </row>
    <row r="101" spans="1:6" s="5" customFormat="1" ht="108.5" x14ac:dyDescent="0.35">
      <c r="A101" s="23" t="s">
        <v>83</v>
      </c>
      <c r="B101" s="23" t="s">
        <v>2</v>
      </c>
      <c r="C101" s="24" t="s">
        <v>87</v>
      </c>
      <c r="D101" s="25">
        <v>45985.833333333299</v>
      </c>
      <c r="E101" s="25">
        <v>45986.25</v>
      </c>
      <c r="F101" s="24" t="s">
        <v>85</v>
      </c>
    </row>
    <row r="102" spans="1:6" s="5" customFormat="1" ht="93" x14ac:dyDescent="0.35">
      <c r="A102" s="23" t="s">
        <v>83</v>
      </c>
      <c r="B102" s="23" t="s">
        <v>2</v>
      </c>
      <c r="C102" s="24" t="s">
        <v>88</v>
      </c>
      <c r="D102" s="25">
        <v>45985.833333333299</v>
      </c>
      <c r="E102" s="25">
        <v>45986.25</v>
      </c>
      <c r="F102" s="24" t="s">
        <v>89</v>
      </c>
    </row>
    <row r="103" spans="1:6" s="5" customFormat="1" ht="77.5" x14ac:dyDescent="0.35">
      <c r="A103" s="23" t="s">
        <v>83</v>
      </c>
      <c r="B103" s="23" t="s">
        <v>6</v>
      </c>
      <c r="C103" s="24" t="s">
        <v>427</v>
      </c>
      <c r="D103" s="25">
        <v>45985.833333333299</v>
      </c>
      <c r="E103" s="25">
        <v>45986.25</v>
      </c>
      <c r="F103" s="24" t="s">
        <v>428</v>
      </c>
    </row>
    <row r="104" spans="1:6" s="5" customFormat="1" ht="77.5" x14ac:dyDescent="0.35">
      <c r="A104" s="23" t="s">
        <v>83</v>
      </c>
      <c r="B104" s="23" t="s">
        <v>2</v>
      </c>
      <c r="C104" s="24" t="s">
        <v>429</v>
      </c>
      <c r="D104" s="25">
        <v>45985.833333333299</v>
      </c>
      <c r="E104" s="25">
        <v>45986.208333333299</v>
      </c>
      <c r="F104" s="24" t="s">
        <v>428</v>
      </c>
    </row>
    <row r="105" spans="1:6" s="5" customFormat="1" ht="62" x14ac:dyDescent="0.35">
      <c r="A105" s="23" t="s">
        <v>20</v>
      </c>
      <c r="B105" s="23" t="s">
        <v>5</v>
      </c>
      <c r="C105" s="24" t="s">
        <v>26</v>
      </c>
      <c r="D105" s="25">
        <v>45985.833333333299</v>
      </c>
      <c r="E105" s="25">
        <v>45986.25</v>
      </c>
      <c r="F105" s="24" t="s">
        <v>25</v>
      </c>
    </row>
    <row r="106" spans="1:6" s="5" customFormat="1" ht="62" x14ac:dyDescent="0.35">
      <c r="A106" s="23" t="s">
        <v>20</v>
      </c>
      <c r="B106" s="23" t="s">
        <v>21</v>
      </c>
      <c r="C106" s="24" t="s">
        <v>22</v>
      </c>
      <c r="D106" s="25">
        <v>45985.833333333299</v>
      </c>
      <c r="E106" s="25">
        <v>45986.25</v>
      </c>
      <c r="F106" s="24" t="s">
        <v>23</v>
      </c>
    </row>
    <row r="107" spans="1:6" s="5" customFormat="1" ht="62" x14ac:dyDescent="0.35">
      <c r="A107" s="23" t="s">
        <v>20</v>
      </c>
      <c r="B107" s="23" t="s">
        <v>4</v>
      </c>
      <c r="C107" s="24" t="s">
        <v>24</v>
      </c>
      <c r="D107" s="25">
        <v>45978.833333333299</v>
      </c>
      <c r="E107" s="25">
        <v>46102.25</v>
      </c>
      <c r="F107" s="24" t="s">
        <v>25</v>
      </c>
    </row>
    <row r="108" spans="1:6" s="5" customFormat="1" ht="62" x14ac:dyDescent="0.35">
      <c r="A108" s="23" t="s">
        <v>20</v>
      </c>
      <c r="B108" s="23" t="s">
        <v>5</v>
      </c>
      <c r="C108" s="24" t="s">
        <v>36</v>
      </c>
      <c r="D108" s="25">
        <v>45985.833333333299</v>
      </c>
      <c r="E108" s="25">
        <v>45986.208333333299</v>
      </c>
      <c r="F108" s="24" t="s">
        <v>37</v>
      </c>
    </row>
    <row r="109" spans="1:6" s="5" customFormat="1" ht="77.5" x14ac:dyDescent="0.35">
      <c r="A109" s="23" t="s">
        <v>20</v>
      </c>
      <c r="B109" s="23" t="s">
        <v>21</v>
      </c>
      <c r="C109" s="24" t="s">
        <v>38</v>
      </c>
      <c r="D109" s="25">
        <v>45985.833333333299</v>
      </c>
      <c r="E109" s="25">
        <v>45986.25</v>
      </c>
      <c r="F109" s="24" t="s">
        <v>39</v>
      </c>
    </row>
    <row r="110" spans="1:6" s="5" customFormat="1" ht="62" x14ac:dyDescent="0.35">
      <c r="A110" s="23" t="s">
        <v>20</v>
      </c>
      <c r="B110" s="23" t="s">
        <v>5</v>
      </c>
      <c r="C110" s="24" t="s">
        <v>40</v>
      </c>
      <c r="D110" s="25">
        <v>45985.833333333299</v>
      </c>
      <c r="E110" s="25">
        <v>45986.25</v>
      </c>
      <c r="F110" s="24" t="s">
        <v>41</v>
      </c>
    </row>
    <row r="111" spans="1:6" s="5" customFormat="1" ht="62" x14ac:dyDescent="0.35">
      <c r="A111" s="23" t="s">
        <v>20</v>
      </c>
      <c r="B111" s="23" t="s">
        <v>4</v>
      </c>
      <c r="C111" s="24" t="s">
        <v>42</v>
      </c>
      <c r="D111" s="25">
        <v>45985.833333333299</v>
      </c>
      <c r="E111" s="25">
        <v>45986.25</v>
      </c>
      <c r="F111" s="24" t="s">
        <v>41</v>
      </c>
    </row>
    <row r="112" spans="1:6" s="5" customFormat="1" ht="77.5" x14ac:dyDescent="0.35">
      <c r="A112" s="23" t="s">
        <v>460</v>
      </c>
      <c r="B112" s="23" t="s">
        <v>21</v>
      </c>
      <c r="C112" s="24" t="s">
        <v>461</v>
      </c>
      <c r="D112" s="25">
        <v>45985.875</v>
      </c>
      <c r="E112" s="25">
        <v>45986.25</v>
      </c>
      <c r="F112" s="24" t="s">
        <v>462</v>
      </c>
    </row>
    <row r="113" spans="1:6" s="5" customFormat="1" ht="77.5" x14ac:dyDescent="0.35">
      <c r="A113" s="23" t="s">
        <v>72</v>
      </c>
      <c r="B113" s="23" t="s">
        <v>21</v>
      </c>
      <c r="C113" s="24" t="s">
        <v>73</v>
      </c>
      <c r="D113" s="25">
        <v>45985.833333333299</v>
      </c>
      <c r="E113" s="25">
        <v>45986.25</v>
      </c>
      <c r="F113" s="24" t="s">
        <v>74</v>
      </c>
    </row>
    <row r="114" spans="1:6" s="5" customFormat="1" ht="62" x14ac:dyDescent="0.35">
      <c r="A114" s="23" t="s">
        <v>72</v>
      </c>
      <c r="B114" s="23" t="s">
        <v>4</v>
      </c>
      <c r="C114" s="24" t="s">
        <v>468</v>
      </c>
      <c r="D114" s="25">
        <v>45985.875</v>
      </c>
      <c r="E114" s="25">
        <v>45986.25</v>
      </c>
      <c r="F114" s="24" t="s">
        <v>469</v>
      </c>
    </row>
    <row r="115" spans="1:6" s="5" customFormat="1" ht="77.5" x14ac:dyDescent="0.35">
      <c r="A115" s="23" t="s">
        <v>445</v>
      </c>
      <c r="B115" s="23" t="s">
        <v>21</v>
      </c>
      <c r="C115" s="24" t="s">
        <v>446</v>
      </c>
      <c r="D115" s="25">
        <v>45985.833333333299</v>
      </c>
      <c r="E115" s="25">
        <v>45986.25</v>
      </c>
      <c r="F115" s="24" t="s">
        <v>447</v>
      </c>
    </row>
    <row r="116" spans="1:6" s="5" customFormat="1" ht="77.5" x14ac:dyDescent="0.35">
      <c r="A116" s="23" t="s">
        <v>445</v>
      </c>
      <c r="B116" s="23" t="s">
        <v>5</v>
      </c>
      <c r="C116" s="24" t="s">
        <v>448</v>
      </c>
      <c r="D116" s="25">
        <v>45985.833333333299</v>
      </c>
      <c r="E116" s="25">
        <v>45986.25</v>
      </c>
      <c r="F116" s="24" t="s">
        <v>447</v>
      </c>
    </row>
    <row r="117" spans="1:6" s="5" customFormat="1" ht="62" x14ac:dyDescent="0.35">
      <c r="A117" s="23" t="s">
        <v>445</v>
      </c>
      <c r="B117" s="23" t="s">
        <v>5</v>
      </c>
      <c r="C117" s="24" t="s">
        <v>474</v>
      </c>
      <c r="D117" s="25">
        <v>45985.833333333299</v>
      </c>
      <c r="E117" s="25">
        <v>45986.208333333299</v>
      </c>
      <c r="F117" s="24" t="s">
        <v>475</v>
      </c>
    </row>
    <row r="118" spans="1:6" s="5" customFormat="1" ht="108.5" x14ac:dyDescent="0.35">
      <c r="A118" s="23" t="s">
        <v>463</v>
      </c>
      <c r="B118" s="23" t="s">
        <v>2</v>
      </c>
      <c r="C118" s="24" t="s">
        <v>464</v>
      </c>
      <c r="D118" s="25">
        <v>45985.875</v>
      </c>
      <c r="E118" s="25">
        <v>45986.25</v>
      </c>
      <c r="F118" s="24" t="s">
        <v>465</v>
      </c>
    </row>
    <row r="119" spans="1:6" s="5" customFormat="1" ht="93" x14ac:dyDescent="0.35">
      <c r="A119" s="23" t="s">
        <v>90</v>
      </c>
      <c r="B119" s="23" t="s">
        <v>4</v>
      </c>
      <c r="C119" s="24" t="s">
        <v>91</v>
      </c>
      <c r="D119" s="25">
        <v>45985.833333333299</v>
      </c>
      <c r="E119" s="25">
        <v>45986.25</v>
      </c>
      <c r="F119" s="24" t="s">
        <v>92</v>
      </c>
    </row>
    <row r="120" spans="1:6" s="5" customFormat="1" ht="93" x14ac:dyDescent="0.35">
      <c r="A120" s="23" t="s">
        <v>90</v>
      </c>
      <c r="B120" s="23" t="s">
        <v>5</v>
      </c>
      <c r="C120" s="24" t="s">
        <v>93</v>
      </c>
      <c r="D120" s="25">
        <v>45985.833333333299</v>
      </c>
      <c r="E120" s="25">
        <v>45986.25</v>
      </c>
      <c r="F120" s="24" t="s">
        <v>92</v>
      </c>
    </row>
    <row r="121" spans="1:6" s="5" customFormat="1" ht="93" x14ac:dyDescent="0.35">
      <c r="A121" s="23" t="s">
        <v>90</v>
      </c>
      <c r="B121" s="23" t="s">
        <v>21</v>
      </c>
      <c r="C121" s="24" t="s">
        <v>94</v>
      </c>
      <c r="D121" s="25">
        <v>45985.833333333299</v>
      </c>
      <c r="E121" s="25">
        <v>45986.25</v>
      </c>
      <c r="F121" s="24" t="s">
        <v>92</v>
      </c>
    </row>
    <row r="122" spans="1:6" s="5" customFormat="1" ht="46.5" x14ac:dyDescent="0.35">
      <c r="A122" s="23" t="s">
        <v>283</v>
      </c>
      <c r="B122" s="23" t="s">
        <v>4</v>
      </c>
      <c r="C122" s="24" t="s">
        <v>284</v>
      </c>
      <c r="D122" s="25">
        <v>45985.875</v>
      </c>
      <c r="E122" s="25">
        <v>45986.25</v>
      </c>
      <c r="F122" s="24" t="s">
        <v>285</v>
      </c>
    </row>
    <row r="123" spans="1:6" s="5" customFormat="1" ht="46.5" x14ac:dyDescent="0.35">
      <c r="A123" s="23" t="s">
        <v>283</v>
      </c>
      <c r="B123" s="23" t="s">
        <v>5</v>
      </c>
      <c r="C123" s="24" t="s">
        <v>286</v>
      </c>
      <c r="D123" s="25">
        <v>45985.875</v>
      </c>
      <c r="E123" s="25">
        <v>45986.25</v>
      </c>
      <c r="F123" s="24" t="s">
        <v>285</v>
      </c>
    </row>
    <row r="124" spans="1:6" s="5" customFormat="1" ht="46.5" x14ac:dyDescent="0.35">
      <c r="A124" s="23" t="s">
        <v>235</v>
      </c>
      <c r="B124" s="23" t="s">
        <v>2</v>
      </c>
      <c r="C124" s="24" t="s">
        <v>236</v>
      </c>
      <c r="D124" s="25">
        <v>45985.875</v>
      </c>
      <c r="E124" s="25">
        <v>45986.25</v>
      </c>
      <c r="F124" s="24" t="s">
        <v>237</v>
      </c>
    </row>
    <row r="125" spans="1:6" s="5" customFormat="1" ht="46.5" x14ac:dyDescent="0.35">
      <c r="A125" s="23" t="s">
        <v>235</v>
      </c>
      <c r="B125" s="23" t="s">
        <v>2</v>
      </c>
      <c r="C125" s="24" t="s">
        <v>238</v>
      </c>
      <c r="D125" s="25">
        <v>45985.875</v>
      </c>
      <c r="E125" s="25">
        <v>45986.25</v>
      </c>
      <c r="F125" s="24" t="s">
        <v>237</v>
      </c>
    </row>
    <row r="126" spans="1:6" s="5" customFormat="1" ht="46.5" x14ac:dyDescent="0.35">
      <c r="A126" s="23" t="s">
        <v>235</v>
      </c>
      <c r="B126" s="23" t="s">
        <v>2</v>
      </c>
      <c r="C126" s="24" t="s">
        <v>239</v>
      </c>
      <c r="D126" s="25">
        <v>45985.875</v>
      </c>
      <c r="E126" s="25">
        <v>45986.25</v>
      </c>
      <c r="F126" s="24" t="s">
        <v>237</v>
      </c>
    </row>
    <row r="127" spans="1:6" s="5" customFormat="1" ht="77.5" x14ac:dyDescent="0.35">
      <c r="A127" s="23" t="s">
        <v>290</v>
      </c>
      <c r="B127" s="23" t="s">
        <v>21</v>
      </c>
      <c r="C127" s="24" t="s">
        <v>291</v>
      </c>
      <c r="D127" s="25">
        <v>45985.833333333299</v>
      </c>
      <c r="E127" s="25">
        <v>45986.25</v>
      </c>
      <c r="F127" s="24" t="s">
        <v>292</v>
      </c>
    </row>
    <row r="128" spans="1:6" s="5" customFormat="1" ht="46.5" x14ac:dyDescent="0.35">
      <c r="A128" s="23" t="s">
        <v>266</v>
      </c>
      <c r="B128" s="23" t="s">
        <v>6</v>
      </c>
      <c r="C128" s="24" t="s">
        <v>267</v>
      </c>
      <c r="D128" s="25">
        <v>45985.999305555597</v>
      </c>
      <c r="E128" s="25">
        <v>45986.25</v>
      </c>
      <c r="F128" s="24" t="s">
        <v>268</v>
      </c>
    </row>
    <row r="129" spans="1:6" s="5" customFormat="1" ht="46.5" x14ac:dyDescent="0.35">
      <c r="A129" s="23" t="s">
        <v>266</v>
      </c>
      <c r="B129" s="23" t="s">
        <v>2</v>
      </c>
      <c r="C129" s="24" t="s">
        <v>269</v>
      </c>
      <c r="D129" s="25">
        <v>45985.999305555597</v>
      </c>
      <c r="E129" s="25">
        <v>45986.25</v>
      </c>
      <c r="F129" s="24" t="s">
        <v>268</v>
      </c>
    </row>
    <row r="130" spans="1:6" s="5" customFormat="1" ht="46.5" x14ac:dyDescent="0.35">
      <c r="A130" s="23" t="s">
        <v>266</v>
      </c>
      <c r="B130" s="23" t="s">
        <v>4</v>
      </c>
      <c r="C130" s="24" t="s">
        <v>270</v>
      </c>
      <c r="D130" s="25">
        <v>45985.999305555597</v>
      </c>
      <c r="E130" s="25">
        <v>45986.25</v>
      </c>
      <c r="F130" s="24" t="s">
        <v>268</v>
      </c>
    </row>
    <row r="131" spans="1:6" s="5" customFormat="1" ht="46.5" x14ac:dyDescent="0.35">
      <c r="A131" s="23" t="s">
        <v>266</v>
      </c>
      <c r="B131" s="23" t="s">
        <v>6</v>
      </c>
      <c r="C131" s="24" t="s">
        <v>271</v>
      </c>
      <c r="D131" s="25">
        <v>45985.999305555597</v>
      </c>
      <c r="E131" s="25">
        <v>45986.25</v>
      </c>
      <c r="F131" s="24" t="s">
        <v>268</v>
      </c>
    </row>
    <row r="132" spans="1:6" s="5" customFormat="1" ht="46.5" x14ac:dyDescent="0.35">
      <c r="A132" s="23" t="s">
        <v>266</v>
      </c>
      <c r="B132" s="23" t="s">
        <v>6</v>
      </c>
      <c r="C132" s="24" t="s">
        <v>272</v>
      </c>
      <c r="D132" s="25">
        <v>45985.999305555597</v>
      </c>
      <c r="E132" s="25">
        <v>45986.25</v>
      </c>
      <c r="F132" s="24" t="s">
        <v>268</v>
      </c>
    </row>
    <row r="133" spans="1:6" s="5" customFormat="1" ht="46.5" x14ac:dyDescent="0.35">
      <c r="A133" s="23" t="s">
        <v>266</v>
      </c>
      <c r="B133" s="23" t="s">
        <v>2</v>
      </c>
      <c r="C133" s="24" t="s">
        <v>273</v>
      </c>
      <c r="D133" s="25">
        <v>45985.999305555597</v>
      </c>
      <c r="E133" s="25">
        <v>45986.25</v>
      </c>
      <c r="F133" s="24" t="s">
        <v>268</v>
      </c>
    </row>
    <row r="134" spans="1:6" s="5" customFormat="1" ht="46.5" x14ac:dyDescent="0.35">
      <c r="A134" s="23" t="s">
        <v>266</v>
      </c>
      <c r="B134" s="23" t="s">
        <v>2</v>
      </c>
      <c r="C134" s="24" t="s">
        <v>274</v>
      </c>
      <c r="D134" s="25">
        <v>45985.999305555597</v>
      </c>
      <c r="E134" s="25">
        <v>45986.25</v>
      </c>
      <c r="F134" s="24" t="s">
        <v>268</v>
      </c>
    </row>
    <row r="135" spans="1:6" s="5" customFormat="1" ht="46.5" x14ac:dyDescent="0.35">
      <c r="A135" s="23" t="s">
        <v>266</v>
      </c>
      <c r="B135" s="23" t="s">
        <v>6</v>
      </c>
      <c r="C135" s="24" t="s">
        <v>275</v>
      </c>
      <c r="D135" s="25">
        <v>45985.999305555597</v>
      </c>
      <c r="E135" s="25">
        <v>45986.25</v>
      </c>
      <c r="F135" s="24" t="s">
        <v>268</v>
      </c>
    </row>
    <row r="136" spans="1:6" s="5" customFormat="1" ht="46.5" x14ac:dyDescent="0.35">
      <c r="A136" s="23" t="s">
        <v>266</v>
      </c>
      <c r="B136" s="23" t="s">
        <v>2</v>
      </c>
      <c r="C136" s="24" t="s">
        <v>276</v>
      </c>
      <c r="D136" s="25">
        <v>45985.999305555597</v>
      </c>
      <c r="E136" s="25">
        <v>45986.25</v>
      </c>
      <c r="F136" s="24" t="s">
        <v>268</v>
      </c>
    </row>
    <row r="137" spans="1:6" s="5" customFormat="1" ht="93" x14ac:dyDescent="0.35">
      <c r="A137" s="23" t="s">
        <v>154</v>
      </c>
      <c r="B137" s="23" t="s">
        <v>5</v>
      </c>
      <c r="C137" s="24" t="s">
        <v>155</v>
      </c>
      <c r="D137" s="25">
        <v>45985.833333333299</v>
      </c>
      <c r="E137" s="25">
        <v>45986.25</v>
      </c>
      <c r="F137" s="24" t="s">
        <v>156</v>
      </c>
    </row>
    <row r="138" spans="1:6" s="5" customFormat="1" ht="93" x14ac:dyDescent="0.35">
      <c r="A138" s="23" t="s">
        <v>154</v>
      </c>
      <c r="B138" s="23" t="s">
        <v>4</v>
      </c>
      <c r="C138" s="24" t="s">
        <v>157</v>
      </c>
      <c r="D138" s="25">
        <v>45985.833333333299</v>
      </c>
      <c r="E138" s="25">
        <v>45986.25</v>
      </c>
      <c r="F138" s="24" t="s">
        <v>156</v>
      </c>
    </row>
    <row r="139" spans="1:6" s="5" customFormat="1" ht="93" x14ac:dyDescent="0.35">
      <c r="A139" s="23" t="s">
        <v>154</v>
      </c>
      <c r="B139" s="23" t="s">
        <v>4</v>
      </c>
      <c r="C139" s="24" t="s">
        <v>158</v>
      </c>
      <c r="D139" s="25">
        <v>45985.833333333299</v>
      </c>
      <c r="E139" s="25">
        <v>45986.25</v>
      </c>
      <c r="F139" s="24" t="s">
        <v>156</v>
      </c>
    </row>
    <row r="140" spans="1:6" s="5" customFormat="1" ht="93" x14ac:dyDescent="0.35">
      <c r="A140" s="23" t="s">
        <v>154</v>
      </c>
      <c r="B140" s="23" t="s">
        <v>4</v>
      </c>
      <c r="C140" s="24" t="s">
        <v>159</v>
      </c>
      <c r="D140" s="25">
        <v>45985.833333333299</v>
      </c>
      <c r="E140" s="25">
        <v>45986.25</v>
      </c>
      <c r="F140" s="24" t="s">
        <v>156</v>
      </c>
    </row>
    <row r="141" spans="1:6" s="5" customFormat="1" ht="93" x14ac:dyDescent="0.35">
      <c r="A141" s="23" t="s">
        <v>154</v>
      </c>
      <c r="B141" s="23" t="s">
        <v>4</v>
      </c>
      <c r="C141" s="24" t="s">
        <v>160</v>
      </c>
      <c r="D141" s="25">
        <v>45985.833333333299</v>
      </c>
      <c r="E141" s="25">
        <v>45986.25</v>
      </c>
      <c r="F141" s="24" t="s">
        <v>156</v>
      </c>
    </row>
    <row r="142" spans="1:6" s="5" customFormat="1" ht="93" x14ac:dyDescent="0.35">
      <c r="A142" s="23" t="s">
        <v>154</v>
      </c>
      <c r="B142" s="23" t="s">
        <v>5</v>
      </c>
      <c r="C142" s="24" t="s">
        <v>161</v>
      </c>
      <c r="D142" s="25">
        <v>45985.833333333299</v>
      </c>
      <c r="E142" s="25">
        <v>45986.25</v>
      </c>
      <c r="F142" s="24" t="s">
        <v>156</v>
      </c>
    </row>
    <row r="143" spans="1:6" s="5" customFormat="1" ht="93" x14ac:dyDescent="0.35">
      <c r="A143" s="23" t="s">
        <v>154</v>
      </c>
      <c r="B143" s="23" t="s">
        <v>5</v>
      </c>
      <c r="C143" s="24" t="s">
        <v>162</v>
      </c>
      <c r="D143" s="25">
        <v>45985.833333333299</v>
      </c>
      <c r="E143" s="25">
        <v>45986.25</v>
      </c>
      <c r="F143" s="24" t="s">
        <v>156</v>
      </c>
    </row>
    <row r="144" spans="1:6" s="5" customFormat="1" ht="93" x14ac:dyDescent="0.35">
      <c r="A144" s="23" t="s">
        <v>154</v>
      </c>
      <c r="B144" s="23" t="s">
        <v>5</v>
      </c>
      <c r="C144" s="24" t="s">
        <v>163</v>
      </c>
      <c r="D144" s="25">
        <v>45985.833333333299</v>
      </c>
      <c r="E144" s="25">
        <v>45986.25</v>
      </c>
      <c r="F144" s="24" t="s">
        <v>156</v>
      </c>
    </row>
    <row r="145" spans="1:6" s="5" customFormat="1" ht="46.5" x14ac:dyDescent="0.35">
      <c r="A145" s="23" t="s">
        <v>154</v>
      </c>
      <c r="B145" s="23" t="s">
        <v>5</v>
      </c>
      <c r="C145" s="24" t="s">
        <v>206</v>
      </c>
      <c r="D145" s="25">
        <v>45985.833333333299</v>
      </c>
      <c r="E145" s="25">
        <v>45986.25</v>
      </c>
      <c r="F145" s="24" t="s">
        <v>207</v>
      </c>
    </row>
    <row r="146" spans="1:6" s="5" customFormat="1" ht="62" x14ac:dyDescent="0.35">
      <c r="A146" s="23" t="s">
        <v>208</v>
      </c>
      <c r="B146" s="23" t="s">
        <v>5</v>
      </c>
      <c r="C146" s="24" t="s">
        <v>209</v>
      </c>
      <c r="D146" s="25">
        <v>45985.854166666701</v>
      </c>
      <c r="E146" s="25">
        <v>45986.25</v>
      </c>
      <c r="F146" s="24" t="s">
        <v>210</v>
      </c>
    </row>
    <row r="147" spans="1:6" s="5" customFormat="1" ht="93" x14ac:dyDescent="0.35">
      <c r="A147" s="23" t="s">
        <v>176</v>
      </c>
      <c r="B147" s="23" t="s">
        <v>4</v>
      </c>
      <c r="C147" s="24" t="s">
        <v>177</v>
      </c>
      <c r="D147" s="25">
        <v>45985.833333333299</v>
      </c>
      <c r="E147" s="25">
        <v>45986.25</v>
      </c>
      <c r="F147" s="24" t="s">
        <v>178</v>
      </c>
    </row>
    <row r="148" spans="1:6" s="5" customFormat="1" ht="62" x14ac:dyDescent="0.35">
      <c r="A148" s="23" t="s">
        <v>176</v>
      </c>
      <c r="B148" s="23" t="s">
        <v>4</v>
      </c>
      <c r="C148" s="24" t="s">
        <v>198</v>
      </c>
      <c r="D148" s="25">
        <v>45985.875</v>
      </c>
      <c r="E148" s="25">
        <v>45986.25</v>
      </c>
      <c r="F148" s="24" t="s">
        <v>199</v>
      </c>
    </row>
    <row r="149" spans="1:6" s="5" customFormat="1" ht="62" x14ac:dyDescent="0.35">
      <c r="A149" s="23" t="s">
        <v>176</v>
      </c>
      <c r="B149" s="23" t="s">
        <v>5</v>
      </c>
      <c r="C149" s="24" t="s">
        <v>200</v>
      </c>
      <c r="D149" s="25">
        <v>45985.875</v>
      </c>
      <c r="E149" s="25">
        <v>45986.25</v>
      </c>
      <c r="F149" s="24" t="s">
        <v>199</v>
      </c>
    </row>
    <row r="150" spans="1:6" s="5" customFormat="1" ht="93" x14ac:dyDescent="0.35">
      <c r="A150" s="23" t="s">
        <v>47</v>
      </c>
      <c r="B150" s="23" t="s">
        <v>2</v>
      </c>
      <c r="C150" s="24" t="s">
        <v>48</v>
      </c>
      <c r="D150" s="25">
        <v>45985.916666666701</v>
      </c>
      <c r="E150" s="25">
        <v>45986.208333333299</v>
      </c>
      <c r="F150" s="24" t="s">
        <v>49</v>
      </c>
    </row>
    <row r="151" spans="1:6" s="5" customFormat="1" ht="93" x14ac:dyDescent="0.35">
      <c r="A151" s="23" t="s">
        <v>47</v>
      </c>
      <c r="B151" s="23" t="s">
        <v>6</v>
      </c>
      <c r="C151" s="24" t="s">
        <v>78</v>
      </c>
      <c r="D151" s="25">
        <v>45985.833333333299</v>
      </c>
      <c r="E151" s="25">
        <v>45986.25</v>
      </c>
      <c r="F151" s="24" t="s">
        <v>77</v>
      </c>
    </row>
    <row r="152" spans="1:6" s="5" customFormat="1" ht="93" x14ac:dyDescent="0.35">
      <c r="A152" s="23" t="s">
        <v>47</v>
      </c>
      <c r="B152" s="23" t="s">
        <v>2</v>
      </c>
      <c r="C152" s="24" t="s">
        <v>104</v>
      </c>
      <c r="D152" s="25">
        <v>45985.833333333299</v>
      </c>
      <c r="E152" s="25">
        <v>45986.25</v>
      </c>
      <c r="F152" s="24" t="s">
        <v>105</v>
      </c>
    </row>
    <row r="153" spans="1:6" s="5" customFormat="1" ht="62" x14ac:dyDescent="0.35">
      <c r="A153" s="23" t="s">
        <v>47</v>
      </c>
      <c r="B153" s="23" t="s">
        <v>6</v>
      </c>
      <c r="C153" s="24" t="s">
        <v>119</v>
      </c>
      <c r="D153" s="25">
        <v>45985.875</v>
      </c>
      <c r="E153" s="25">
        <v>45986.25</v>
      </c>
      <c r="F153" s="24" t="s">
        <v>120</v>
      </c>
    </row>
    <row r="154" spans="1:6" s="5" customFormat="1" ht="62" x14ac:dyDescent="0.35">
      <c r="A154" s="23" t="s">
        <v>47</v>
      </c>
      <c r="B154" s="23" t="s">
        <v>6</v>
      </c>
      <c r="C154" s="24" t="s">
        <v>121</v>
      </c>
      <c r="D154" s="25">
        <v>45985.875</v>
      </c>
      <c r="E154" s="25">
        <v>45986.25</v>
      </c>
      <c r="F154" s="24" t="s">
        <v>120</v>
      </c>
    </row>
    <row r="155" spans="1:6" s="5" customFormat="1" ht="62" x14ac:dyDescent="0.35">
      <c r="A155" s="23" t="s">
        <v>47</v>
      </c>
      <c r="B155" s="23" t="s">
        <v>6</v>
      </c>
      <c r="C155" s="24" t="s">
        <v>122</v>
      </c>
      <c r="D155" s="25">
        <v>45985.875</v>
      </c>
      <c r="E155" s="25">
        <v>45986.25</v>
      </c>
      <c r="F155" s="24" t="s">
        <v>120</v>
      </c>
    </row>
    <row r="156" spans="1:6" s="5" customFormat="1" ht="62" x14ac:dyDescent="0.35">
      <c r="A156" s="23" t="s">
        <v>47</v>
      </c>
      <c r="B156" s="23" t="s">
        <v>6</v>
      </c>
      <c r="C156" s="24" t="s">
        <v>123</v>
      </c>
      <c r="D156" s="25">
        <v>45985.875</v>
      </c>
      <c r="E156" s="25">
        <v>45986.25</v>
      </c>
      <c r="F156" s="24" t="s">
        <v>120</v>
      </c>
    </row>
    <row r="157" spans="1:6" s="5" customFormat="1" ht="62" x14ac:dyDescent="0.35">
      <c r="A157" s="23" t="s">
        <v>47</v>
      </c>
      <c r="B157" s="23" t="s">
        <v>6</v>
      </c>
      <c r="C157" s="24" t="s">
        <v>124</v>
      </c>
      <c r="D157" s="25">
        <v>45985.875</v>
      </c>
      <c r="E157" s="25">
        <v>45986.25</v>
      </c>
      <c r="F157" s="24" t="s">
        <v>120</v>
      </c>
    </row>
    <row r="158" spans="1:6" s="5" customFormat="1" ht="93" x14ac:dyDescent="0.35">
      <c r="A158" s="23" t="s">
        <v>47</v>
      </c>
      <c r="B158" s="23" t="s">
        <v>2</v>
      </c>
      <c r="C158" s="24" t="s">
        <v>129</v>
      </c>
      <c r="D158" s="25">
        <v>45985.833333333299</v>
      </c>
      <c r="E158" s="25">
        <v>45986.25</v>
      </c>
      <c r="F158" s="24" t="s">
        <v>130</v>
      </c>
    </row>
    <row r="159" spans="1:6" s="5" customFormat="1" ht="93" x14ac:dyDescent="0.35">
      <c r="A159" s="23" t="s">
        <v>47</v>
      </c>
      <c r="B159" s="23" t="s">
        <v>6</v>
      </c>
      <c r="C159" s="24" t="s">
        <v>131</v>
      </c>
      <c r="D159" s="25">
        <v>45985.833333333299</v>
      </c>
      <c r="E159" s="25">
        <v>45986.25</v>
      </c>
      <c r="F159" s="24" t="s">
        <v>130</v>
      </c>
    </row>
    <row r="160" spans="1:6" s="5" customFormat="1" ht="46.5" x14ac:dyDescent="0.35">
      <c r="A160" s="23" t="s">
        <v>47</v>
      </c>
      <c r="B160" s="23" t="s">
        <v>2</v>
      </c>
      <c r="C160" s="24" t="s">
        <v>203</v>
      </c>
      <c r="D160" s="25">
        <v>45985.833333333299</v>
      </c>
      <c r="E160" s="25">
        <v>45986.25</v>
      </c>
      <c r="F160" s="24" t="s">
        <v>204</v>
      </c>
    </row>
    <row r="161" spans="1:6" s="5" customFormat="1" ht="46.5" x14ac:dyDescent="0.35">
      <c r="A161" s="23" t="s">
        <v>47</v>
      </c>
      <c r="B161" s="23" t="s">
        <v>2</v>
      </c>
      <c r="C161" s="24" t="s">
        <v>205</v>
      </c>
      <c r="D161" s="25">
        <v>45985.833333333299</v>
      </c>
      <c r="E161" s="25">
        <v>45986.25</v>
      </c>
      <c r="F161" s="24" t="s">
        <v>204</v>
      </c>
    </row>
    <row r="162" spans="1:6" s="5" customFormat="1" ht="93" x14ac:dyDescent="0.35">
      <c r="A162" s="23" t="s">
        <v>47</v>
      </c>
      <c r="B162" s="23" t="s">
        <v>2</v>
      </c>
      <c r="C162" s="24" t="s">
        <v>364</v>
      </c>
      <c r="D162" s="25">
        <v>45985.833333333299</v>
      </c>
      <c r="E162" s="25">
        <v>45986.25</v>
      </c>
      <c r="F162" s="24" t="s">
        <v>365</v>
      </c>
    </row>
    <row r="163" spans="1:6" s="5" customFormat="1" ht="77.5" x14ac:dyDescent="0.35">
      <c r="A163" s="23" t="s">
        <v>169</v>
      </c>
      <c r="B163" s="23" t="s">
        <v>2</v>
      </c>
      <c r="C163" s="24" t="s">
        <v>170</v>
      </c>
      <c r="D163" s="25">
        <v>45985.833333333299</v>
      </c>
      <c r="E163" s="25">
        <v>45986.25</v>
      </c>
      <c r="F163" s="24" t="s">
        <v>171</v>
      </c>
    </row>
    <row r="164" spans="1:6" s="5" customFormat="1" ht="62" x14ac:dyDescent="0.35">
      <c r="A164" s="23" t="s">
        <v>132</v>
      </c>
      <c r="B164" s="23" t="s">
        <v>4</v>
      </c>
      <c r="C164" s="24" t="s">
        <v>133</v>
      </c>
      <c r="D164" s="25">
        <v>45985.833333333299</v>
      </c>
      <c r="E164" s="25">
        <v>45986.25</v>
      </c>
      <c r="F164" s="24" t="s">
        <v>134</v>
      </c>
    </row>
    <row r="165" spans="1:6" s="5" customFormat="1" ht="77.5" x14ac:dyDescent="0.35">
      <c r="A165" s="23" t="s">
        <v>132</v>
      </c>
      <c r="B165" s="23" t="s">
        <v>21</v>
      </c>
      <c r="C165" s="24" t="s">
        <v>172</v>
      </c>
      <c r="D165" s="25">
        <v>45985.833333333299</v>
      </c>
      <c r="E165" s="25">
        <v>45986.25</v>
      </c>
      <c r="F165" s="24" t="s">
        <v>171</v>
      </c>
    </row>
    <row r="166" spans="1:6" s="5" customFormat="1" ht="46.5" x14ac:dyDescent="0.35">
      <c r="A166" s="23" t="s">
        <v>330</v>
      </c>
      <c r="B166" s="23" t="s">
        <v>5</v>
      </c>
      <c r="C166" s="24" t="s">
        <v>331</v>
      </c>
      <c r="D166" s="25">
        <v>45985.833333333299</v>
      </c>
      <c r="E166" s="25">
        <v>45986.25</v>
      </c>
      <c r="F166" s="24" t="s">
        <v>332</v>
      </c>
    </row>
    <row r="167" spans="1:6" s="5" customFormat="1" ht="46.5" x14ac:dyDescent="0.35">
      <c r="A167" s="23" t="s">
        <v>330</v>
      </c>
      <c r="B167" s="23" t="s">
        <v>4</v>
      </c>
      <c r="C167" s="24" t="s">
        <v>333</v>
      </c>
      <c r="D167" s="25">
        <v>45985.833333333299</v>
      </c>
      <c r="E167" s="25">
        <v>45986.25</v>
      </c>
      <c r="F167" s="24" t="s">
        <v>334</v>
      </c>
    </row>
    <row r="168" spans="1:6" s="5" customFormat="1" ht="77.5" x14ac:dyDescent="0.35">
      <c r="A168" s="23" t="s">
        <v>330</v>
      </c>
      <c r="B168" s="23" t="s">
        <v>5</v>
      </c>
      <c r="C168" s="24" t="s">
        <v>354</v>
      </c>
      <c r="D168" s="25">
        <v>45985.916666666701</v>
      </c>
      <c r="E168" s="25">
        <v>45986.229166666701</v>
      </c>
      <c r="F168" s="24" t="s">
        <v>353</v>
      </c>
    </row>
    <row r="169" spans="1:6" s="5" customFormat="1" ht="93" x14ac:dyDescent="0.35">
      <c r="A169" s="23" t="s">
        <v>347</v>
      </c>
      <c r="B169" s="23" t="s">
        <v>8</v>
      </c>
      <c r="C169" s="24" t="s">
        <v>348</v>
      </c>
      <c r="D169" s="25">
        <v>45985.916666666701</v>
      </c>
      <c r="E169" s="25">
        <v>45986.208333333299</v>
      </c>
      <c r="F169" s="24" t="s">
        <v>349</v>
      </c>
    </row>
    <row r="170" spans="1:6" ht="77.5" x14ac:dyDescent="0.35">
      <c r="A170" s="23" t="s">
        <v>347</v>
      </c>
      <c r="B170" s="23" t="s">
        <v>7</v>
      </c>
      <c r="C170" s="24" t="s">
        <v>350</v>
      </c>
      <c r="D170" s="25">
        <v>45985.916666666701</v>
      </c>
      <c r="E170" s="25">
        <v>45986.229166666701</v>
      </c>
      <c r="F170" s="24" t="s">
        <v>351</v>
      </c>
    </row>
    <row r="171" spans="1:6" ht="77.5" x14ac:dyDescent="0.35">
      <c r="A171" s="23" t="s">
        <v>347</v>
      </c>
      <c r="B171" s="23" t="s">
        <v>8</v>
      </c>
      <c r="C171" s="24" t="s">
        <v>352</v>
      </c>
      <c r="D171" s="25">
        <v>45985.916666666701</v>
      </c>
      <c r="E171" s="25">
        <v>45986.229166666701</v>
      </c>
      <c r="F171" s="24" t="s">
        <v>353</v>
      </c>
    </row>
    <row r="172" spans="1:6" ht="77.5" x14ac:dyDescent="0.35">
      <c r="A172" s="23" t="s">
        <v>347</v>
      </c>
      <c r="B172" s="23" t="s">
        <v>7</v>
      </c>
      <c r="C172" s="24" t="s">
        <v>366</v>
      </c>
      <c r="D172" s="25">
        <v>45985.916666666701</v>
      </c>
      <c r="E172" s="25">
        <v>45986.229166666701</v>
      </c>
      <c r="F172" s="24" t="s">
        <v>367</v>
      </c>
    </row>
    <row r="173" spans="1:6" ht="77.5" x14ac:dyDescent="0.35">
      <c r="A173" s="23" t="s">
        <v>347</v>
      </c>
      <c r="B173" s="23" t="s">
        <v>21</v>
      </c>
      <c r="C173" s="24" t="s">
        <v>371</v>
      </c>
      <c r="D173" s="25">
        <v>45985.916666666701</v>
      </c>
      <c r="E173" s="25">
        <v>45986.229166666701</v>
      </c>
      <c r="F173" s="24" t="s">
        <v>372</v>
      </c>
    </row>
    <row r="174" spans="1:6" ht="62" x14ac:dyDescent="0.35">
      <c r="A174" s="23" t="s">
        <v>347</v>
      </c>
      <c r="B174" s="23" t="s">
        <v>8</v>
      </c>
      <c r="C174" s="24" t="s">
        <v>373</v>
      </c>
      <c r="D174" s="25">
        <v>45985.916666666701</v>
      </c>
      <c r="E174" s="25">
        <v>45986.229166666701</v>
      </c>
      <c r="F174" s="24" t="s">
        <v>374</v>
      </c>
    </row>
    <row r="175" spans="1:6" ht="62" x14ac:dyDescent="0.35">
      <c r="A175" s="23" t="s">
        <v>347</v>
      </c>
      <c r="B175" s="23" t="s">
        <v>8</v>
      </c>
      <c r="C175" s="24" t="s">
        <v>375</v>
      </c>
      <c r="D175" s="25">
        <v>45985.916666666701</v>
      </c>
      <c r="E175" s="25">
        <v>45986.229166666701</v>
      </c>
      <c r="F175" s="24" t="s">
        <v>374</v>
      </c>
    </row>
    <row r="176" spans="1:6" ht="108.5" x14ac:dyDescent="0.35">
      <c r="A176" s="23" t="s">
        <v>347</v>
      </c>
      <c r="B176" s="23" t="s">
        <v>8</v>
      </c>
      <c r="C176" s="24" t="s">
        <v>378</v>
      </c>
      <c r="D176" s="25">
        <v>45985.916666666701</v>
      </c>
      <c r="E176" s="25">
        <v>45986.208333333299</v>
      </c>
      <c r="F176" s="24" t="s">
        <v>379</v>
      </c>
    </row>
    <row r="177" spans="1:6" ht="62" x14ac:dyDescent="0.35">
      <c r="A177" s="23" t="s">
        <v>347</v>
      </c>
      <c r="B177" s="23" t="s">
        <v>8</v>
      </c>
      <c r="C177" s="24" t="s">
        <v>385</v>
      </c>
      <c r="D177" s="25">
        <v>45985.916666666701</v>
      </c>
      <c r="E177" s="25">
        <v>45986.208333333299</v>
      </c>
      <c r="F177" s="24" t="s">
        <v>386</v>
      </c>
    </row>
    <row r="178" spans="1:6" ht="62" x14ac:dyDescent="0.35">
      <c r="A178" s="23" t="s">
        <v>300</v>
      </c>
      <c r="B178" s="23" t="s">
        <v>5</v>
      </c>
      <c r="C178" s="24" t="s">
        <v>301</v>
      </c>
      <c r="D178" s="25">
        <v>45985.916666666701</v>
      </c>
      <c r="E178" s="25">
        <v>45986.25</v>
      </c>
      <c r="F178" s="24" t="s">
        <v>302</v>
      </c>
    </row>
    <row r="179" spans="1:6" ht="77.5" x14ac:dyDescent="0.35">
      <c r="A179" s="23" t="s">
        <v>296</v>
      </c>
      <c r="B179" s="23" t="s">
        <v>6</v>
      </c>
      <c r="C179" s="24" t="s">
        <v>297</v>
      </c>
      <c r="D179" s="25">
        <v>45985.875</v>
      </c>
      <c r="E179" s="25">
        <v>45986.25</v>
      </c>
      <c r="F179" s="24" t="s">
        <v>298</v>
      </c>
    </row>
    <row r="180" spans="1:6" ht="77.5" x14ac:dyDescent="0.35">
      <c r="A180" s="23" t="s">
        <v>296</v>
      </c>
      <c r="B180" s="23" t="s">
        <v>21</v>
      </c>
      <c r="C180" s="24" t="s">
        <v>299</v>
      </c>
      <c r="D180" s="25">
        <v>45985.875</v>
      </c>
      <c r="E180" s="25">
        <v>45986.25</v>
      </c>
      <c r="F180" s="24" t="s">
        <v>298</v>
      </c>
    </row>
    <row r="181" spans="1:6" ht="31" x14ac:dyDescent="0.35">
      <c r="A181" s="23" t="s">
        <v>296</v>
      </c>
      <c r="B181" s="23" t="s">
        <v>2</v>
      </c>
      <c r="C181" s="24" t="s">
        <v>303</v>
      </c>
      <c r="D181" s="25">
        <v>45985.875</v>
      </c>
      <c r="E181" s="25">
        <v>45986.25</v>
      </c>
      <c r="F181" s="24" t="s">
        <v>304</v>
      </c>
    </row>
    <row r="182" spans="1:6" ht="62" x14ac:dyDescent="0.35">
      <c r="A182" s="23" t="s">
        <v>296</v>
      </c>
      <c r="B182" s="23" t="s">
        <v>5</v>
      </c>
      <c r="C182" s="24" t="s">
        <v>383</v>
      </c>
      <c r="D182" s="25">
        <v>45985.916666666701</v>
      </c>
      <c r="E182" s="25">
        <v>45986.229166666701</v>
      </c>
      <c r="F182" s="24" t="s">
        <v>384</v>
      </c>
    </row>
    <row r="183" spans="1:6" ht="62" x14ac:dyDescent="0.35">
      <c r="A183" s="23" t="s">
        <v>399</v>
      </c>
      <c r="B183" s="23" t="s">
        <v>4</v>
      </c>
      <c r="C183" s="24" t="s">
        <v>400</v>
      </c>
      <c r="D183" s="25">
        <v>45985.875</v>
      </c>
      <c r="E183" s="25">
        <v>45986.25</v>
      </c>
      <c r="F183" s="24" t="s">
        <v>401</v>
      </c>
    </row>
    <row r="184" spans="1:6" ht="62" x14ac:dyDescent="0.35">
      <c r="A184" s="23" t="s">
        <v>399</v>
      </c>
      <c r="B184" s="23" t="s">
        <v>4</v>
      </c>
      <c r="C184" s="24" t="s">
        <v>402</v>
      </c>
      <c r="D184" s="25">
        <v>45985.875</v>
      </c>
      <c r="E184" s="25">
        <v>45986.25</v>
      </c>
      <c r="F184" s="24" t="s">
        <v>401</v>
      </c>
    </row>
    <row r="185" spans="1:6" ht="62" x14ac:dyDescent="0.35">
      <c r="A185" s="23" t="s">
        <v>399</v>
      </c>
      <c r="B185" s="23" t="s">
        <v>4</v>
      </c>
      <c r="C185" s="24" t="s">
        <v>403</v>
      </c>
      <c r="D185" s="25">
        <v>45985.875</v>
      </c>
      <c r="E185" s="25">
        <v>45986.25</v>
      </c>
      <c r="F185" s="24" t="s">
        <v>401</v>
      </c>
    </row>
    <row r="186" spans="1:6" ht="77.5" x14ac:dyDescent="0.35">
      <c r="A186" s="23" t="s">
        <v>399</v>
      </c>
      <c r="B186" s="23" t="s">
        <v>5</v>
      </c>
      <c r="C186" s="24" t="s">
        <v>416</v>
      </c>
      <c r="D186" s="25">
        <v>45985.854166666701</v>
      </c>
      <c r="E186" s="25">
        <v>45986.25</v>
      </c>
      <c r="F186" s="24" t="s">
        <v>417</v>
      </c>
    </row>
    <row r="187" spans="1:6" ht="62" x14ac:dyDescent="0.35">
      <c r="A187" s="23" t="s">
        <v>399</v>
      </c>
      <c r="B187" s="23" t="s">
        <v>4</v>
      </c>
      <c r="C187" s="24" t="s">
        <v>420</v>
      </c>
      <c r="D187" s="25">
        <v>45985.875</v>
      </c>
      <c r="E187" s="25">
        <v>45986.25</v>
      </c>
      <c r="F187" s="24" t="s">
        <v>421</v>
      </c>
    </row>
    <row r="188" spans="1:6" ht="93" x14ac:dyDescent="0.35">
      <c r="A188" s="23" t="s">
        <v>59</v>
      </c>
      <c r="B188" s="23" t="s">
        <v>6</v>
      </c>
      <c r="C188" s="24" t="s">
        <v>60</v>
      </c>
      <c r="D188" s="25">
        <v>45985.927083333299</v>
      </c>
      <c r="E188" s="25">
        <v>45986.25</v>
      </c>
      <c r="F188" s="24" t="s">
        <v>61</v>
      </c>
    </row>
    <row r="189" spans="1:6" ht="77.5" x14ac:dyDescent="0.35">
      <c r="A189" s="23" t="s">
        <v>59</v>
      </c>
      <c r="B189" s="23" t="s">
        <v>6</v>
      </c>
      <c r="C189" s="24" t="s">
        <v>62</v>
      </c>
      <c r="D189" s="25">
        <v>45985.927083333299</v>
      </c>
      <c r="E189" s="25">
        <v>45986.25</v>
      </c>
      <c r="F189" s="24" t="s">
        <v>63</v>
      </c>
    </row>
    <row r="190" spans="1:6" ht="77.5" x14ac:dyDescent="0.35">
      <c r="A190" s="23" t="s">
        <v>59</v>
      </c>
      <c r="B190" s="23" t="s">
        <v>6</v>
      </c>
      <c r="C190" s="24" t="s">
        <v>64</v>
      </c>
      <c r="D190" s="25">
        <v>45985.927083333299</v>
      </c>
      <c r="E190" s="25">
        <v>45986.25</v>
      </c>
      <c r="F190" s="24" t="s">
        <v>63</v>
      </c>
    </row>
    <row r="191" spans="1:6" ht="77.5" x14ac:dyDescent="0.35">
      <c r="A191" s="23" t="s">
        <v>59</v>
      </c>
      <c r="B191" s="23" t="s">
        <v>6</v>
      </c>
      <c r="C191" s="24" t="s">
        <v>65</v>
      </c>
      <c r="D191" s="25">
        <v>45985.927083333299</v>
      </c>
      <c r="E191" s="25">
        <v>45986.25</v>
      </c>
      <c r="F191" s="24" t="s">
        <v>63</v>
      </c>
    </row>
    <row r="192" spans="1:6" ht="77.5" x14ac:dyDescent="0.35">
      <c r="A192" s="23" t="s">
        <v>59</v>
      </c>
      <c r="B192" s="23" t="s">
        <v>6</v>
      </c>
      <c r="C192" s="24" t="s">
        <v>66</v>
      </c>
      <c r="D192" s="25">
        <v>45985.927083333299</v>
      </c>
      <c r="E192" s="25">
        <v>45986.25</v>
      </c>
      <c r="F192" s="24" t="s">
        <v>63</v>
      </c>
    </row>
    <row r="193" spans="1:6" ht="77.5" x14ac:dyDescent="0.35">
      <c r="A193" s="23" t="s">
        <v>59</v>
      </c>
      <c r="B193" s="23" t="s">
        <v>2</v>
      </c>
      <c r="C193" s="24" t="s">
        <v>67</v>
      </c>
      <c r="D193" s="25">
        <v>45985.927083333299</v>
      </c>
      <c r="E193" s="25">
        <v>45986.25</v>
      </c>
      <c r="F193" s="24" t="s">
        <v>68</v>
      </c>
    </row>
    <row r="194" spans="1:6" ht="77.5" x14ac:dyDescent="0.35">
      <c r="A194" s="23" t="s">
        <v>59</v>
      </c>
      <c r="B194" s="23" t="s">
        <v>2</v>
      </c>
      <c r="C194" s="24" t="s">
        <v>69</v>
      </c>
      <c r="D194" s="25">
        <v>45985.927083333299</v>
      </c>
      <c r="E194" s="25">
        <v>45986.25</v>
      </c>
      <c r="F194" s="24" t="s">
        <v>68</v>
      </c>
    </row>
    <row r="195" spans="1:6" ht="77.5" x14ac:dyDescent="0.35">
      <c r="A195" s="23" t="s">
        <v>59</v>
      </c>
      <c r="B195" s="23" t="s">
        <v>2</v>
      </c>
      <c r="C195" s="24" t="s">
        <v>70</v>
      </c>
      <c r="D195" s="25">
        <v>45985.927083333299</v>
      </c>
      <c r="E195" s="25">
        <v>45986.25</v>
      </c>
      <c r="F195" s="24" t="s">
        <v>68</v>
      </c>
    </row>
    <row r="196" spans="1:6" ht="77.5" x14ac:dyDescent="0.35">
      <c r="A196" s="23" t="s">
        <v>59</v>
      </c>
      <c r="B196" s="23" t="s">
        <v>2</v>
      </c>
      <c r="C196" s="24" t="s">
        <v>71</v>
      </c>
      <c r="D196" s="25">
        <v>45985.927083333299</v>
      </c>
      <c r="E196" s="25">
        <v>45986.25</v>
      </c>
      <c r="F196" s="24" t="s">
        <v>68</v>
      </c>
    </row>
    <row r="197" spans="1:6" ht="77.5" x14ac:dyDescent="0.35">
      <c r="A197" s="23" t="s">
        <v>442</v>
      </c>
      <c r="B197" s="23" t="s">
        <v>6</v>
      </c>
      <c r="C197" s="24" t="s">
        <v>443</v>
      </c>
      <c r="D197" s="25">
        <v>45985.875</v>
      </c>
      <c r="E197" s="25">
        <v>45986.25</v>
      </c>
      <c r="F197" s="24" t="s">
        <v>444</v>
      </c>
    </row>
    <row r="198" spans="1:6" ht="46.5" x14ac:dyDescent="0.35">
      <c r="A198" s="23" t="s">
        <v>442</v>
      </c>
      <c r="B198" s="23" t="s">
        <v>2</v>
      </c>
      <c r="C198" s="24" t="s">
        <v>449</v>
      </c>
      <c r="D198" s="25">
        <v>45985.875</v>
      </c>
      <c r="E198" s="25">
        <v>45986.25</v>
      </c>
      <c r="F198" s="24" t="s">
        <v>450</v>
      </c>
    </row>
    <row r="199" spans="1:6" ht="62" x14ac:dyDescent="0.35">
      <c r="A199" s="23" t="s">
        <v>442</v>
      </c>
      <c r="B199" s="23" t="s">
        <v>2</v>
      </c>
      <c r="C199" s="24" t="s">
        <v>458</v>
      </c>
      <c r="D199" s="25">
        <v>45985.875</v>
      </c>
      <c r="E199" s="25">
        <v>45986.25</v>
      </c>
      <c r="F199" s="24" t="s">
        <v>459</v>
      </c>
    </row>
    <row r="200" spans="1:6" ht="62" x14ac:dyDescent="0.35">
      <c r="A200" s="23" t="s">
        <v>442</v>
      </c>
      <c r="B200" s="23" t="s">
        <v>6</v>
      </c>
      <c r="C200" s="24" t="s">
        <v>472</v>
      </c>
      <c r="D200" s="25">
        <v>45985.875</v>
      </c>
      <c r="E200" s="25">
        <v>45986.25</v>
      </c>
      <c r="F200" s="24" t="s">
        <v>473</v>
      </c>
    </row>
    <row r="201" spans="1:6" ht="93" x14ac:dyDescent="0.35">
      <c r="A201" s="23" t="s">
        <v>101</v>
      </c>
      <c r="B201" s="23" t="s">
        <v>4</v>
      </c>
      <c r="C201" s="24" t="s">
        <v>102</v>
      </c>
      <c r="D201" s="25">
        <v>45985.833333333299</v>
      </c>
      <c r="E201" s="25">
        <v>45986.25</v>
      </c>
      <c r="F201" s="24" t="s">
        <v>103</v>
      </c>
    </row>
    <row r="202" spans="1:6" ht="93" x14ac:dyDescent="0.35">
      <c r="A202" s="23" t="s">
        <v>404</v>
      </c>
      <c r="B202" s="23" t="s">
        <v>6</v>
      </c>
      <c r="C202" s="24" t="s">
        <v>405</v>
      </c>
      <c r="D202" s="25">
        <v>45985.791666666701</v>
      </c>
      <c r="E202" s="25">
        <v>45986.25</v>
      </c>
      <c r="F202" s="24" t="s">
        <v>406</v>
      </c>
    </row>
    <row r="203" spans="1:6" ht="93" x14ac:dyDescent="0.35">
      <c r="A203" s="23" t="s">
        <v>404</v>
      </c>
      <c r="B203" s="23" t="s">
        <v>6</v>
      </c>
      <c r="C203" s="24" t="s">
        <v>407</v>
      </c>
      <c r="D203" s="25">
        <v>45985.791666666701</v>
      </c>
      <c r="E203" s="25">
        <v>45986.25</v>
      </c>
      <c r="F203" s="24" t="s">
        <v>406</v>
      </c>
    </row>
    <row r="204" spans="1:6" ht="62" x14ac:dyDescent="0.35">
      <c r="A204" s="23" t="s">
        <v>404</v>
      </c>
      <c r="B204" s="23" t="s">
        <v>2</v>
      </c>
      <c r="C204" s="24" t="s">
        <v>413</v>
      </c>
      <c r="D204" s="25">
        <v>45985.916666666701</v>
      </c>
      <c r="E204" s="25">
        <v>45986.25</v>
      </c>
      <c r="F204" s="24" t="s">
        <v>414</v>
      </c>
    </row>
    <row r="205" spans="1:6" ht="62" x14ac:dyDescent="0.35">
      <c r="A205" s="23" t="s">
        <v>404</v>
      </c>
      <c r="B205" s="23" t="s">
        <v>2</v>
      </c>
      <c r="C205" s="24" t="s">
        <v>415</v>
      </c>
      <c r="D205" s="25">
        <v>45985.916666666701</v>
      </c>
      <c r="E205" s="25">
        <v>45986.25</v>
      </c>
      <c r="F205" s="24" t="s">
        <v>414</v>
      </c>
    </row>
    <row r="206" spans="1:6" ht="77.5" x14ac:dyDescent="0.35">
      <c r="A206" s="23" t="s">
        <v>404</v>
      </c>
      <c r="B206" s="23" t="s">
        <v>6</v>
      </c>
      <c r="C206" s="24" t="s">
        <v>435</v>
      </c>
      <c r="D206" s="25">
        <v>45985.895833333299</v>
      </c>
      <c r="E206" s="25">
        <v>45986.25</v>
      </c>
      <c r="F206" s="24" t="s">
        <v>436</v>
      </c>
    </row>
    <row r="207" spans="1:6" ht="77.5" x14ac:dyDescent="0.35">
      <c r="A207" s="23" t="s">
        <v>432</v>
      </c>
      <c r="B207" s="23" t="s">
        <v>5</v>
      </c>
      <c r="C207" s="24" t="s">
        <v>433</v>
      </c>
      <c r="D207" s="25">
        <v>45985.833333333299</v>
      </c>
      <c r="E207" s="25">
        <v>45986.25</v>
      </c>
      <c r="F207" s="24" t="s">
        <v>434</v>
      </c>
    </row>
    <row r="208" spans="1:6" ht="31" x14ac:dyDescent="0.35">
      <c r="A208" s="23" t="s">
        <v>245</v>
      </c>
      <c r="B208" s="23" t="s">
        <v>2</v>
      </c>
      <c r="C208" s="24" t="s">
        <v>246</v>
      </c>
      <c r="D208" s="25">
        <v>45985.833333333299</v>
      </c>
      <c r="E208" s="25">
        <v>45986.208333333299</v>
      </c>
      <c r="F208" s="24" t="s">
        <v>247</v>
      </c>
    </row>
    <row r="209" spans="1:6" ht="62" x14ac:dyDescent="0.35">
      <c r="A209" s="23" t="s">
        <v>437</v>
      </c>
      <c r="B209" s="23" t="s">
        <v>4</v>
      </c>
      <c r="C209" s="24" t="s">
        <v>438</v>
      </c>
      <c r="D209" s="25">
        <v>45985.916666666701</v>
      </c>
      <c r="E209" s="25">
        <v>45986.25</v>
      </c>
      <c r="F209" s="24" t="s">
        <v>439</v>
      </c>
    </row>
    <row r="210" spans="1:6" ht="46.5" x14ac:dyDescent="0.35">
      <c r="A210" s="23" t="s">
        <v>261</v>
      </c>
      <c r="B210" s="23" t="s">
        <v>4</v>
      </c>
      <c r="C210" s="24" t="s">
        <v>262</v>
      </c>
      <c r="D210" s="25">
        <v>45985.875</v>
      </c>
      <c r="E210" s="25">
        <v>45986.208333333299</v>
      </c>
      <c r="F210" s="24" t="s">
        <v>263</v>
      </c>
    </row>
    <row r="211" spans="1:6" ht="46.5" x14ac:dyDescent="0.35">
      <c r="A211" s="23" t="s">
        <v>261</v>
      </c>
      <c r="B211" s="23" t="s">
        <v>5</v>
      </c>
      <c r="C211" s="24" t="s">
        <v>264</v>
      </c>
      <c r="D211" s="25">
        <v>45985.875</v>
      </c>
      <c r="E211" s="25">
        <v>45986.25</v>
      </c>
      <c r="F211" s="24" t="s">
        <v>265</v>
      </c>
    </row>
    <row r="212" spans="1:6" ht="46.5" x14ac:dyDescent="0.35">
      <c r="A212" s="23" t="s">
        <v>261</v>
      </c>
      <c r="B212" s="23" t="s">
        <v>4</v>
      </c>
      <c r="C212" s="24" t="s">
        <v>280</v>
      </c>
      <c r="D212" s="25">
        <v>45985.875</v>
      </c>
      <c r="E212" s="25">
        <v>45986.208333333299</v>
      </c>
      <c r="F212" s="24" t="s">
        <v>281</v>
      </c>
    </row>
    <row r="213" spans="1:6" ht="46.5" x14ac:dyDescent="0.35">
      <c r="A213" s="23" t="s">
        <v>261</v>
      </c>
      <c r="B213" s="23" t="s">
        <v>4</v>
      </c>
      <c r="C213" s="24" t="s">
        <v>282</v>
      </c>
      <c r="D213" s="25">
        <v>45985.875</v>
      </c>
      <c r="E213" s="25">
        <v>45986.208333333299</v>
      </c>
      <c r="F213" s="24" t="s">
        <v>281</v>
      </c>
    </row>
    <row r="214" spans="1:6" ht="46.5" x14ac:dyDescent="0.35">
      <c r="A214" s="23" t="s">
        <v>215</v>
      </c>
      <c r="B214" s="23" t="s">
        <v>6</v>
      </c>
      <c r="C214" s="24" t="s">
        <v>216</v>
      </c>
      <c r="D214" s="25">
        <v>45804.208333333299</v>
      </c>
      <c r="E214" s="25">
        <v>46143.208333333299</v>
      </c>
      <c r="F214" s="24" t="s">
        <v>217</v>
      </c>
    </row>
    <row r="215" spans="1:6" ht="46.5" x14ac:dyDescent="0.35">
      <c r="A215" s="23" t="s">
        <v>255</v>
      </c>
      <c r="B215" s="23" t="s">
        <v>5</v>
      </c>
      <c r="C215" s="24" t="s">
        <v>256</v>
      </c>
      <c r="D215" s="25">
        <v>45985.875</v>
      </c>
      <c r="E215" s="25">
        <v>45986.25</v>
      </c>
      <c r="F215" s="24" t="s">
        <v>257</v>
      </c>
    </row>
    <row r="216" spans="1:6" ht="46.5" x14ac:dyDescent="0.35">
      <c r="A216" s="23" t="s">
        <v>255</v>
      </c>
      <c r="B216" s="23" t="s">
        <v>5</v>
      </c>
      <c r="C216" s="24" t="s">
        <v>258</v>
      </c>
      <c r="D216" s="25">
        <v>45985.875</v>
      </c>
      <c r="E216" s="25">
        <v>45986.25</v>
      </c>
      <c r="F216" s="24" t="s">
        <v>257</v>
      </c>
    </row>
    <row r="217" spans="1:6" ht="46.5" x14ac:dyDescent="0.35">
      <c r="A217" s="23" t="s">
        <v>220</v>
      </c>
      <c r="B217" s="23" t="s">
        <v>6</v>
      </c>
      <c r="C217" s="24" t="s">
        <v>221</v>
      </c>
      <c r="D217" s="25">
        <v>45985.875</v>
      </c>
      <c r="E217" s="25">
        <v>45986.25</v>
      </c>
      <c r="F217" s="24" t="s">
        <v>222</v>
      </c>
    </row>
    <row r="218" spans="1:6" ht="46.5" x14ac:dyDescent="0.35">
      <c r="A218" s="23" t="s">
        <v>220</v>
      </c>
      <c r="B218" s="23" t="s">
        <v>6</v>
      </c>
      <c r="C218" s="24" t="s">
        <v>223</v>
      </c>
      <c r="D218" s="25">
        <v>45985.875</v>
      </c>
      <c r="E218" s="25">
        <v>45986.25</v>
      </c>
      <c r="F218" s="24" t="s">
        <v>222</v>
      </c>
    </row>
    <row r="219" spans="1:6" ht="46.5" x14ac:dyDescent="0.35">
      <c r="A219" s="23" t="s">
        <v>220</v>
      </c>
      <c r="B219" s="23" t="s">
        <v>6</v>
      </c>
      <c r="C219" s="24" t="s">
        <v>224</v>
      </c>
      <c r="D219" s="25">
        <v>45985.875</v>
      </c>
      <c r="E219" s="25">
        <v>45986.25</v>
      </c>
      <c r="F219" s="24" t="s">
        <v>222</v>
      </c>
    </row>
    <row r="220" spans="1:6" ht="46.5" x14ac:dyDescent="0.35">
      <c r="A220" s="23" t="s">
        <v>220</v>
      </c>
      <c r="B220" s="23" t="s">
        <v>2</v>
      </c>
      <c r="C220" s="24" t="s">
        <v>225</v>
      </c>
      <c r="D220" s="25">
        <v>45985.875</v>
      </c>
      <c r="E220" s="25">
        <v>45986.208333333299</v>
      </c>
      <c r="F220" s="24" t="s">
        <v>226</v>
      </c>
    </row>
    <row r="221" spans="1:6" ht="46.5" x14ac:dyDescent="0.35">
      <c r="A221" s="23" t="s">
        <v>220</v>
      </c>
      <c r="B221" s="23" t="s">
        <v>2</v>
      </c>
      <c r="C221" s="24" t="s">
        <v>227</v>
      </c>
      <c r="D221" s="25">
        <v>45985.875</v>
      </c>
      <c r="E221" s="25">
        <v>45986.208333333299</v>
      </c>
      <c r="F221" s="24" t="s">
        <v>226</v>
      </c>
    </row>
    <row r="222" spans="1:6" ht="62" x14ac:dyDescent="0.35">
      <c r="A222" s="23" t="s">
        <v>220</v>
      </c>
      <c r="B222" s="23" t="s">
        <v>2</v>
      </c>
      <c r="C222" s="24" t="s">
        <v>287</v>
      </c>
      <c r="D222" s="25">
        <v>45985.916666666701</v>
      </c>
      <c r="E222" s="25">
        <v>45986.25</v>
      </c>
      <c r="F222" s="24" t="s">
        <v>288</v>
      </c>
    </row>
    <row r="223" spans="1:6" ht="62" x14ac:dyDescent="0.35">
      <c r="A223" s="23" t="s">
        <v>220</v>
      </c>
      <c r="B223" s="23" t="s">
        <v>2</v>
      </c>
      <c r="C223" s="24" t="s">
        <v>289</v>
      </c>
      <c r="D223" s="25">
        <v>45985.916666666701</v>
      </c>
      <c r="E223" s="25">
        <v>45986.25</v>
      </c>
      <c r="F223" s="24" t="s">
        <v>288</v>
      </c>
    </row>
    <row r="224" spans="1:6" ht="62" x14ac:dyDescent="0.35">
      <c r="A224" s="23" t="s">
        <v>220</v>
      </c>
      <c r="B224" s="23" t="s">
        <v>2</v>
      </c>
      <c r="C224" s="24" t="s">
        <v>293</v>
      </c>
      <c r="D224" s="25">
        <v>45985.833333333299</v>
      </c>
      <c r="E224" s="25">
        <v>45986.208333333299</v>
      </c>
      <c r="F224" s="24" t="s">
        <v>294</v>
      </c>
    </row>
    <row r="225" spans="1:6" ht="46.5" x14ac:dyDescent="0.35">
      <c r="A225" s="23" t="s">
        <v>220</v>
      </c>
      <c r="B225" s="23" t="s">
        <v>2</v>
      </c>
      <c r="C225" s="24" t="s">
        <v>293</v>
      </c>
      <c r="D225" s="25">
        <v>45985.875</v>
      </c>
      <c r="E225" s="25">
        <v>45986.25</v>
      </c>
      <c r="F225" s="24" t="s">
        <v>295</v>
      </c>
    </row>
    <row r="226" spans="1:6" ht="77.5" x14ac:dyDescent="0.35">
      <c r="A226" s="23" t="s">
        <v>220</v>
      </c>
      <c r="B226" s="23" t="s">
        <v>2</v>
      </c>
      <c r="C226" s="24" t="s">
        <v>425</v>
      </c>
      <c r="D226" s="25">
        <v>45985.875</v>
      </c>
      <c r="E226" s="25">
        <v>45986.25</v>
      </c>
      <c r="F226" s="24" t="s">
        <v>426</v>
      </c>
    </row>
    <row r="227" spans="1:6" ht="62" x14ac:dyDescent="0.35">
      <c r="A227" s="23" t="s">
        <v>220</v>
      </c>
      <c r="B227" s="23" t="s">
        <v>6</v>
      </c>
      <c r="C227" s="24" t="s">
        <v>430</v>
      </c>
      <c r="D227" s="25">
        <v>45985.833333333299</v>
      </c>
      <c r="E227" s="25">
        <v>45986.25</v>
      </c>
      <c r="F227" s="24" t="s">
        <v>431</v>
      </c>
    </row>
    <row r="228" spans="1:6" ht="77.5" x14ac:dyDescent="0.35">
      <c r="A228" s="23" t="s">
        <v>220</v>
      </c>
      <c r="B228" s="23" t="s">
        <v>2</v>
      </c>
      <c r="C228" s="24" t="s">
        <v>440</v>
      </c>
      <c r="D228" s="25">
        <v>45985.875</v>
      </c>
      <c r="E228" s="25">
        <v>45986.25</v>
      </c>
      <c r="F228" s="24" t="s">
        <v>441</v>
      </c>
    </row>
    <row r="229" spans="1:6" ht="77.5" x14ac:dyDescent="0.35">
      <c r="A229" s="23" t="s">
        <v>220</v>
      </c>
      <c r="B229" s="23" t="s">
        <v>6</v>
      </c>
      <c r="C229" s="24" t="s">
        <v>453</v>
      </c>
      <c r="D229" s="25">
        <v>45985.875</v>
      </c>
      <c r="E229" s="25">
        <v>45986.25</v>
      </c>
      <c r="F229" s="24" t="s">
        <v>454</v>
      </c>
    </row>
    <row r="230" spans="1:6" ht="77.5" x14ac:dyDescent="0.35">
      <c r="A230" s="23" t="s">
        <v>220</v>
      </c>
      <c r="B230" s="23" t="s">
        <v>2</v>
      </c>
      <c r="C230" s="24" t="s">
        <v>455</v>
      </c>
      <c r="D230" s="25">
        <v>45985.875</v>
      </c>
      <c r="E230" s="25">
        <v>45986.25</v>
      </c>
      <c r="F230" s="24" t="s">
        <v>454</v>
      </c>
    </row>
    <row r="231" spans="1:6" ht="46.5" x14ac:dyDescent="0.35">
      <c r="A231" s="23" t="s">
        <v>220</v>
      </c>
      <c r="B231" s="23" t="s">
        <v>6</v>
      </c>
      <c r="C231" s="24" t="s">
        <v>456</v>
      </c>
      <c r="D231" s="25">
        <v>45985.875</v>
      </c>
      <c r="E231" s="25">
        <v>45986.25</v>
      </c>
      <c r="F231" s="24" t="s">
        <v>457</v>
      </c>
    </row>
    <row r="232" spans="1:6" ht="31" x14ac:dyDescent="0.35">
      <c r="A232" s="23" t="s">
        <v>240</v>
      </c>
      <c r="B232" s="23" t="s">
        <v>8</v>
      </c>
      <c r="C232" s="24" t="s">
        <v>241</v>
      </c>
      <c r="D232" s="25">
        <v>45985.875</v>
      </c>
      <c r="E232" s="25">
        <v>45986.25</v>
      </c>
      <c r="F232" s="24" t="s">
        <v>242</v>
      </c>
    </row>
    <row r="233" spans="1:6" ht="31" x14ac:dyDescent="0.35">
      <c r="A233" s="23" t="s">
        <v>240</v>
      </c>
      <c r="B233" s="23" t="s">
        <v>8</v>
      </c>
      <c r="C233" s="24" t="s">
        <v>243</v>
      </c>
      <c r="D233" s="25">
        <v>45985.875</v>
      </c>
      <c r="E233" s="25">
        <v>45986.25</v>
      </c>
      <c r="F233" s="24" t="s">
        <v>244</v>
      </c>
    </row>
    <row r="234" spans="1:6" ht="31" x14ac:dyDescent="0.35">
      <c r="A234" s="23" t="s">
        <v>240</v>
      </c>
      <c r="B234" s="23" t="s">
        <v>7</v>
      </c>
      <c r="C234" s="24" t="s">
        <v>248</v>
      </c>
      <c r="D234" s="25">
        <v>45985.875</v>
      </c>
      <c r="E234" s="25">
        <v>45986.25</v>
      </c>
      <c r="F234" s="24" t="s">
        <v>249</v>
      </c>
    </row>
    <row r="235" spans="1:6" ht="46.5" x14ac:dyDescent="0.35">
      <c r="A235" s="23" t="s">
        <v>240</v>
      </c>
      <c r="B235" s="23" t="s">
        <v>8</v>
      </c>
      <c r="C235" s="24" t="s">
        <v>259</v>
      </c>
      <c r="D235" s="25">
        <v>45985.833333333299</v>
      </c>
      <c r="E235" s="25">
        <v>45986.208333333299</v>
      </c>
      <c r="F235" s="24" t="s">
        <v>260</v>
      </c>
    </row>
    <row r="236" spans="1:6" ht="46.5" x14ac:dyDescent="0.35">
      <c r="A236" s="23" t="s">
        <v>252</v>
      </c>
      <c r="B236" s="23" t="s">
        <v>2</v>
      </c>
      <c r="C236" s="24" t="s">
        <v>253</v>
      </c>
      <c r="D236" s="25">
        <v>45985.875</v>
      </c>
      <c r="E236" s="25">
        <v>45986.25</v>
      </c>
      <c r="F236" s="24" t="s">
        <v>254</v>
      </c>
    </row>
    <row r="237" spans="1:6" ht="62" x14ac:dyDescent="0.35">
      <c r="A237" s="23" t="s">
        <v>164</v>
      </c>
      <c r="B237" s="23" t="s">
        <v>5</v>
      </c>
      <c r="C237" s="24" t="s">
        <v>165</v>
      </c>
      <c r="D237" s="25">
        <v>45985.833333333299</v>
      </c>
      <c r="E237" s="25">
        <v>45986.25</v>
      </c>
      <c r="F237" s="24" t="s">
        <v>166</v>
      </c>
    </row>
    <row r="238" spans="1:6" ht="62" x14ac:dyDescent="0.35">
      <c r="A238" s="23" t="s">
        <v>164</v>
      </c>
      <c r="B238" s="23" t="s">
        <v>4</v>
      </c>
      <c r="C238" s="24" t="s">
        <v>167</v>
      </c>
      <c r="D238" s="25">
        <v>45985.979166666701</v>
      </c>
      <c r="E238" s="25">
        <v>45986.25</v>
      </c>
      <c r="F238" s="24" t="s">
        <v>166</v>
      </c>
    </row>
    <row r="239" spans="1:6" ht="62" x14ac:dyDescent="0.35">
      <c r="A239" s="23" t="s">
        <v>164</v>
      </c>
      <c r="B239" s="23" t="s">
        <v>4</v>
      </c>
      <c r="C239" s="24" t="s">
        <v>167</v>
      </c>
      <c r="D239" s="25">
        <v>45985.833333333299</v>
      </c>
      <c r="E239" s="25">
        <v>45986.208333333299</v>
      </c>
      <c r="F239" s="24" t="s">
        <v>168</v>
      </c>
    </row>
    <row r="240" spans="1:6" ht="31" x14ac:dyDescent="0.35">
      <c r="A240" s="23" t="s">
        <v>164</v>
      </c>
      <c r="B240" s="23" t="s">
        <v>5</v>
      </c>
      <c r="C240" s="24" t="s">
        <v>218</v>
      </c>
      <c r="D240" s="25">
        <v>45684.208333333299</v>
      </c>
      <c r="E240" s="25">
        <v>46143.25</v>
      </c>
      <c r="F240" s="24" t="s">
        <v>219</v>
      </c>
    </row>
    <row r="241" spans="1:6" ht="46.5" x14ac:dyDescent="0.35">
      <c r="A241" s="23" t="s">
        <v>164</v>
      </c>
      <c r="B241" s="23" t="s">
        <v>4</v>
      </c>
      <c r="C241" s="24" t="s">
        <v>250</v>
      </c>
      <c r="D241" s="25">
        <v>45985.875</v>
      </c>
      <c r="E241" s="25">
        <v>45986.25</v>
      </c>
      <c r="F241" s="24" t="s">
        <v>251</v>
      </c>
    </row>
    <row r="242" spans="1:6" ht="77.5" x14ac:dyDescent="0.35">
      <c r="A242" s="23" t="s">
        <v>173</v>
      </c>
      <c r="B242" s="23" t="s">
        <v>8</v>
      </c>
      <c r="C242" s="24" t="s">
        <v>174</v>
      </c>
      <c r="D242" s="25">
        <v>45985.833333333299</v>
      </c>
      <c r="E242" s="25">
        <v>45986.25</v>
      </c>
      <c r="F242" s="24" t="s">
        <v>175</v>
      </c>
    </row>
    <row r="243" spans="1:6" ht="46.5" x14ac:dyDescent="0.35">
      <c r="A243" s="23" t="s">
        <v>228</v>
      </c>
      <c r="B243" s="23" t="s">
        <v>6</v>
      </c>
      <c r="C243" s="24" t="s">
        <v>229</v>
      </c>
      <c r="D243" s="25">
        <v>45985.875</v>
      </c>
      <c r="E243" s="25">
        <v>45986.208333333299</v>
      </c>
      <c r="F243" s="24" t="s">
        <v>230</v>
      </c>
    </row>
    <row r="244" spans="1:6" ht="46.5" x14ac:dyDescent="0.35">
      <c r="A244" s="23" t="s">
        <v>228</v>
      </c>
      <c r="B244" s="23" t="s">
        <v>6</v>
      </c>
      <c r="C244" s="24" t="s">
        <v>231</v>
      </c>
      <c r="D244" s="25">
        <v>45985.875</v>
      </c>
      <c r="E244" s="25">
        <v>45986.208333333299</v>
      </c>
      <c r="F244" s="24" t="s">
        <v>230</v>
      </c>
    </row>
    <row r="245" spans="1:6" ht="46.5" x14ac:dyDescent="0.35">
      <c r="A245" s="23" t="s">
        <v>228</v>
      </c>
      <c r="B245" s="23" t="s">
        <v>6</v>
      </c>
      <c r="C245" s="24" t="s">
        <v>232</v>
      </c>
      <c r="D245" s="25">
        <v>45985.875</v>
      </c>
      <c r="E245" s="25">
        <v>45986.208333333299</v>
      </c>
      <c r="F245" s="24" t="s">
        <v>230</v>
      </c>
    </row>
    <row r="246" spans="1:6" ht="46.5" x14ac:dyDescent="0.35">
      <c r="A246" s="23" t="s">
        <v>228</v>
      </c>
      <c r="B246" s="23" t="s">
        <v>6</v>
      </c>
      <c r="C246" s="24" t="s">
        <v>233</v>
      </c>
      <c r="D246" s="25">
        <v>45985.875</v>
      </c>
      <c r="E246" s="25">
        <v>45986.208333333299</v>
      </c>
      <c r="F246" s="24" t="s">
        <v>230</v>
      </c>
    </row>
    <row r="247" spans="1:6" ht="46.5" x14ac:dyDescent="0.35">
      <c r="A247" s="23" t="s">
        <v>228</v>
      </c>
      <c r="B247" s="23" t="s">
        <v>6</v>
      </c>
      <c r="C247" s="24" t="s">
        <v>234</v>
      </c>
      <c r="D247" s="25">
        <v>45985.875</v>
      </c>
      <c r="E247" s="25">
        <v>45986.208333333299</v>
      </c>
      <c r="F247" s="24" t="s">
        <v>230</v>
      </c>
    </row>
    <row r="248" spans="1:6" ht="46.5" x14ac:dyDescent="0.35">
      <c r="A248" s="23" t="s">
        <v>212</v>
      </c>
      <c r="B248" s="23" t="s">
        <v>4</v>
      </c>
      <c r="C248" s="24" t="s">
        <v>213</v>
      </c>
      <c r="D248" s="25">
        <v>44936.875</v>
      </c>
      <c r="E248" s="25">
        <v>46060.208333333299</v>
      </c>
      <c r="F248" s="24" t="s">
        <v>214</v>
      </c>
    </row>
  </sheetData>
  <autoFilter ref="A2:F82" xr:uid="{93B7315F-D2FC-4C0E-9F55-271D0AA7A834}">
    <sortState xmlns:xlrd2="http://schemas.microsoft.com/office/spreadsheetml/2017/richdata2" ref="A3:F248">
      <sortCondition ref="A2:A82"/>
    </sortState>
  </autoFilter>
  <mergeCells count="1">
    <mergeCell ref="A1:F1"/>
  </mergeCells>
  <conditionalFormatting sqref="A3:F248">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Tuesday</vt:lpstr>
      <vt:lpstr>Wednesday</vt:lpstr>
      <vt:lpstr>Thursday</vt:lpstr>
      <vt:lpstr>Friday</vt:lpstr>
      <vt:lpstr>Saturday</vt:lpstr>
      <vt:lpstr>Sunday</vt:lpstr>
      <vt:lpstr>Monday</vt:lpstr>
      <vt:lpstr>Direction</vt:lpstr>
      <vt:lpstr>Tuesday!Print_Area</vt:lpstr>
      <vt:lpstr>Tuesday!Print_Titles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2025-11-18T15:22:47Z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