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45" documentId="8_{3DCE3479-DDAF-4D4B-B00D-61C51CB1290B}" xr6:coauthVersionLast="47" xr6:coauthVersionMax="47" xr10:uidLastSave="{AF36D377-5840-451C-B19A-4DCB8EFA3845}"/>
  <bookViews>
    <workbookView xWindow="28680" yWindow="-120" windowWidth="29040" windowHeight="15720" activeTab="2" xr2:uid="{7542C0CA-4226-42B8-BE97-758C7839391A}"/>
  </bookViews>
  <sheets>
    <sheet name="Front page" sheetId="11" r:id="rId1"/>
    <sheet name="Data Listing" sheetId="4" state="hidden" r:id="rId2"/>
    <sheet name="Tuesday" sheetId="1" r:id="rId3"/>
    <sheet name="Wednesday" sheetId="5" r:id="rId4"/>
    <sheet name="Thursday" sheetId="6" r:id="rId5"/>
    <sheet name="Friday" sheetId="7" r:id="rId6"/>
    <sheet name="Saturday" sheetId="12" r:id="rId7"/>
    <sheet name="Sunday" sheetId="9" r:id="rId8"/>
    <sheet name="Monday" sheetId="10" r:id="rId9"/>
  </sheets>
  <definedNames>
    <definedName name="_xlnm._FilterDatabase" localSheetId="5" hidden="1">Friday!$A$2:$F$179</definedName>
    <definedName name="_xlnm._FilterDatabase" localSheetId="8" hidden="1">Monday!$A$2:$F$82</definedName>
    <definedName name="_xlnm._FilterDatabase" localSheetId="6" hidden="1">Saturday!$A$2:$F$190</definedName>
    <definedName name="_xlnm._FilterDatabase" localSheetId="7" hidden="1">Sunday!$A$2:$F$87</definedName>
    <definedName name="_xlnm._FilterDatabase" localSheetId="4" hidden="1">Thursday!$A$2:$F$178</definedName>
    <definedName name="_xlnm._FilterDatabase" localSheetId="2" hidden="1">Tuesday!$A$2:$F$168</definedName>
    <definedName name="_xlnm._FilterDatabase" localSheetId="3" hidden="1">Wednesday!$A$2:$F$191</definedName>
    <definedName name="Direction">'Data Listing'!$A$1:$A$7</definedName>
    <definedName name="_xlnm.Print_Area" localSheetId="2">Tuesday!$A:$F</definedName>
    <definedName name="_xlnm.Print_Titles" localSheetId="2">Tuesday!$1:$1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<sst xmlns="http://schemas.openxmlformats.org/spreadsheetml/2006/main" count="5157" uniqueCount="1070">
  <si>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</si>
  <si>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</si>
  <si>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</si>
  <si>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</si>
  <si>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</si>
  <si>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</si>
  <si>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</si>
  <si>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</si>
  <si>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</si>
  <si>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</si>
  <si>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</si>
  <si>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</si>
  <si>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</si>
  <si>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</si>
  <si>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</si>
  <si>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</si>
  <si>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</si>
  <si>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</si>
  <si>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southbound Jct 25 to 24 carriageway closure</t>
  </si>
  <si>
    <t>Overall Scheme Details: A12 both directions
 Jct 19 Boreham to 25 Marks Tey - carriageway closure for carriageway - reconstruction renewal on behalf of National Highways</t>
  </si>
  <si>
    <t>A47</t>
  </si>
  <si>
    <t>A47 westbound Ipswich Road Interchange to Thickthorn Interchange carriageway closure</t>
  </si>
  <si>
    <t>Overall Scheme Details: A47 both directions
Watton Road to A140 - carriageway closure for carriageway - reconstruction/renewal on behalf of National Highways</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</si>
  <si>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</si>
  <si>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</si>
  <si>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Both directions</t>
  </si>
  <si>
    <t>A47 both directions A16 roundabout to White Post roundabout carriageway closure</t>
  </si>
  <si>
    <t>A47 eastbound Littlewood roundabout to Welland road roundabout carriageway closure</t>
  </si>
  <si>
    <t>A1</t>
  </si>
  <si>
    <t>A1 northbound Jct 17 Stibbington to A47 carriageway closure</t>
  </si>
  <si>
    <t>Overall Scheme Details: A1 northbound
Jct 17 Stibbington to A47 - carriageway closure and diversion route for drainage on behalf of National Highways</t>
  </si>
  <si>
    <t>A14</t>
  </si>
  <si>
    <t>A14 eastbound Jct 58 to Jct 59 carriageway closure</t>
  </si>
  <si>
    <t>Overall Scheme Details: A14 both directions
Jct 56 to Jct 62 - carriageway closure for white lining/road markings on behalf of National Highways</t>
  </si>
  <si>
    <t>A11</t>
  </si>
  <si>
    <t>A11 southbound Balsham Road to Worsted Lodge carriageway closure</t>
  </si>
  <si>
    <t>Overall Scheme Details: A11 southbound 
Balsham Road to Worsted Lodge - carriageway closure for carriageway - reconstruction/renewal on behalf of National Highways</t>
  </si>
  <si>
    <t>A14 westbound Jct 39 to Jct 36 carriageway closure</t>
  </si>
  <si>
    <t>Overall Scheme Details: A14 both directions 
Jct 39 to Jct 35 - carriageway closure for electrical works on behalf of National Highways</t>
  </si>
  <si>
    <t>A14 westbound Jct 44 exit slip road closure</t>
  </si>
  <si>
    <t>Overall Scheme Details: A14 westbound 
Jct 62 to Jct 43 - carriageway closure for drainage on behalf of National Highways</t>
  </si>
  <si>
    <t>A12 northbound Jct 11 entry slip carriageway closure</t>
  </si>
  <si>
    <t>Overall Scheme Details: A12 northbound 
A12 Jct 11 to  12 - carriageway closure for inspection survey on behalf of National Highways</t>
  </si>
  <si>
    <t>A12 northbound Jct 11 dedicated entry slip carriageway closure</t>
  </si>
  <si>
    <t>A47 eastbound Postwick Interchange exit slip road closure</t>
  </si>
  <si>
    <t>Overall Scheme Details: A47 eastbound 
Trowse Interchange to Postwick Interchange - carriageway closure, lane closure and diversion route for carriageway - reconstruction/renewal on behalf of National Highways</t>
  </si>
  <si>
    <t>A14 westbound Jct 51 exit slip road closure</t>
  </si>
  <si>
    <t>Overall Scheme Details: A14 westbound 
Jct 51 - carriageway closure for electrical works on behalf of National Highways</t>
  </si>
  <si>
    <t>A1 both directions Black Cat roundabout - North quadrant closure</t>
  </si>
  <si>
    <t>Overall Scheme Details: A1 both directions
Black Cat roundabout - North quadrant closure for bypass construction on behalf of National Highways</t>
  </si>
  <si>
    <t>A1(M)</t>
  </si>
  <si>
    <t>A1(M) northbound Jct 9 exit slip road closure</t>
  </si>
  <si>
    <t>Overall Scheme Details: A1(M) northbound
Jct 8 to Jct 9 - exit slip road closure, hard shoulder closure, lane closure and diversion route due to electrical works on behalf of National Highways</t>
  </si>
  <si>
    <t>A5</t>
  </si>
  <si>
    <t>A5 northbound Old Stratford Roundabout to Abbey Hill Roundabout carriageway closure</t>
  </si>
  <si>
    <t>Overall Scheme Details: A5 northbound
Old Stratford Roundabout to Abbey Hill Roundabout - carriageway closure, lane closure and diversion route due to carriageway - reconstruction/renewal works on behalf of Ringway</t>
  </si>
  <si>
    <t>M1</t>
  </si>
  <si>
    <t>M1 northbound Jct 14 entry slip road closure</t>
  </si>
  <si>
    <t>Overall Scheme Details: M1 northbound
Jct 14 - entry slip road closure, lane closure and diversion route due to communications works on behalf of Ringway</t>
  </si>
  <si>
    <t>M1 Jct 11A bridge deck carriageway closure</t>
  </si>
  <si>
    <t>Overall Scheme Details: M1 northbound/A5 
 Jct 11A  - carriageway closure for communications on behalf of National Highways</t>
  </si>
  <si>
    <t>A5 both directions Kelly's Kitchen roundabout to Flying Fox roundabout carriageway closure</t>
  </si>
  <si>
    <t>Overall Scheme Details: A5 both directions
Kelly'S Kitchen Roundabout to The Flying Fox Roundabout - carriageway closure for drainage on behalf of National Highways</t>
  </si>
  <si>
    <t>M40</t>
  </si>
  <si>
    <t>M40 southbound Jct 10 to Jct 9 carriageway closure</t>
  </si>
  <si>
    <t>Overall Scheme Details: M40 southbound
Jct 11 to Jct 9 lane closures, carriageway closure and diversion route for maintenance work
Diversion via National Highways network local authority roads</t>
  </si>
  <si>
    <t>M40 southbound Jct 10 entry slip road closure</t>
  </si>
  <si>
    <t>M40 southbound Jct 9 exit slip road closure</t>
  </si>
  <si>
    <t>M40 Northbound Jct 13 to Jct 15 carriageway closure</t>
  </si>
  <si>
    <t>Overall Scheme Details: M40 Northbound.
Jct 12 to Jct 15 Lane closures, slip road closures and diversion route for maintenance works.
Diversion via national highways network</t>
  </si>
  <si>
    <t>M40 Northbound Jct 14 entry slip road closure</t>
  </si>
  <si>
    <t>M40 Northbound Jct 15 Exit slip road closure</t>
  </si>
  <si>
    <t>A46</t>
  </si>
  <si>
    <t>A46 northbound lay- by closure</t>
  </si>
  <si>
    <t>Overall Scheme Details: A46 northbound and southbound Flintham to Newark on Trent
Slip road, lane and mobile lane closures due to maintenance works</t>
  </si>
  <si>
    <t>A46 northbound Flintham entry slip road closure</t>
  </si>
  <si>
    <t>A46 northbound Lodge Lane exit slip road closure</t>
  </si>
  <si>
    <t>A46 northbound Flintham exit slip road closure</t>
  </si>
  <si>
    <t>A46 northbound Flintham 2 way slip road closure</t>
  </si>
  <si>
    <t>A46 northbound Lodge Lane entry slip road closure</t>
  </si>
  <si>
    <t>A46 northbound Lodge Lane 2 way slip road closure</t>
  </si>
  <si>
    <t>A5 both directions Five Oaks to Burbage carriageway closure</t>
  </si>
  <si>
    <t>Overall Scheme Details: A5 northbound and southbound Magna Park to Burbage.
Carriageway, Layby and lane closure due to for horticultural works
Diversion via National Highways network and local authority network</t>
  </si>
  <si>
    <t>A14 eastbound layby closure</t>
  </si>
  <si>
    <t>Overall Scheme Details: A14 eastbound and westbound Jct 2 to Jct 8.
Carriageway, slip road, layby and lane closures due to maintenance works.
Diversion via National Highways and local authority network.</t>
  </si>
  <si>
    <t>A14 eastbound Jct 2 to Jct 8 carriageway closure</t>
  </si>
  <si>
    <t>A14 eastbound Jct 2 entry slip road closure</t>
  </si>
  <si>
    <t>A14 eastbound Jct 3 exit slip road closure</t>
  </si>
  <si>
    <t>A14 eastbound Jct 3 entry slip road closure</t>
  </si>
  <si>
    <t>A14 eastbound Jct 4 entry slip road closure</t>
  </si>
  <si>
    <t>A14 eastbound Jct 5 exit and entry slip road closure</t>
  </si>
  <si>
    <t>A14 eastbound Jct 6 exit slip road closure</t>
  </si>
  <si>
    <t>A14 eastbound Jct 6 entry slip road closure</t>
  </si>
  <si>
    <t>A14 eastbound Jct 7 exit slip road closure</t>
  </si>
  <si>
    <t>A14 eastbound Jct 7 entry slip road closure</t>
  </si>
  <si>
    <t>A14 eastbound Jct 8 exit slip road closure</t>
  </si>
  <si>
    <t>A38</t>
  </si>
  <si>
    <t>A38 southbound Kingsway to Findern carriageway closure</t>
  </si>
  <si>
    <t>Overall Scheme Details: A38 northbound and southbound Kingsway Roundabout to Toyota Island
Carriageway, slip road and lane closure due to maintenance works
Diversion via National Highways network and local authority network</t>
  </si>
  <si>
    <t>A38 southbound Findern exit slip road closure</t>
  </si>
  <si>
    <t>A516</t>
  </si>
  <si>
    <t>A516 southbound Mickleover exit slip road closure</t>
  </si>
  <si>
    <t>A516 southbound Royal Derby Hospital entry slip road closure</t>
  </si>
  <si>
    <t>M1 northbound Jct 29a exit slip road closure</t>
  </si>
  <si>
    <t xml:space="preserve">Overall Scheme Details: M1 northbound Jct 28 to Jct 29a.
Slip road and lane closures for maintenance works. 
Diversion Via National Highways network. </t>
  </si>
  <si>
    <t>M6</t>
  </si>
  <si>
    <t>M6 to M1 southbound link road closure</t>
  </si>
  <si>
    <t>Overall Scheme Details: M6 southbound Jct 1 to M1 Jct 19.
Slip road and lane closures due to maintenance works.
Diversion route via National Highways and local authority network.</t>
  </si>
  <si>
    <t>A46 northbound Glenfield exit slip road closure</t>
  </si>
  <si>
    <t>Overall Scheme Details: A46 northbound and southbound Kirby Muxloe to Anstey.
Carriageway, slip road and lane closures due to maintenance works.
Diversion via National Highways and local authority network.</t>
  </si>
  <si>
    <t>M1 northbound Jct 25 entry slip road closure</t>
  </si>
  <si>
    <t>Overall Scheme Details: M1 northbound Jct 24a to Jct 26
Slip road and lane closure due to maintenance works
Diversion via National Highways network and local authority network</t>
  </si>
  <si>
    <t>A46 northbound Thorpe On The Hill to Hykeham roundabout carriageway closure</t>
  </si>
  <si>
    <t>Overall Scheme Details: A46 northbound Thorpe on the Hill to Hykeham.
Carriageway, slip road and lane closures due to maintenance works.
Diversion via National Highways and local authority network.</t>
  </si>
  <si>
    <t>A46 northbound Thorpe On The Hill entry slip road closure</t>
  </si>
  <si>
    <t>M1 southbound Jct 29 exit slip road closure</t>
  </si>
  <si>
    <t>Overall Scheme Details: M1 southbound Jct 29a to Jct 29
Slip road and lane closure due to maintenance works
Diversion via National Highways network and local authority network</t>
  </si>
  <si>
    <t>A1 southbound Balderton to Barrowby carriageway closure</t>
  </si>
  <si>
    <t>Overall Scheme Details: A1 southbound Newark to Barrowby
Carriageway, slip road, layby and lane closure due to maintenance works
Diversion via National Highways network and local authority network</t>
  </si>
  <si>
    <t>A1 southbound Barrowby exit slip road closure</t>
  </si>
  <si>
    <t>A1 southbound Gonerby Moor exit slip road closure</t>
  </si>
  <si>
    <t>A1 southbound Gonerby Moor entry slip road closure</t>
  </si>
  <si>
    <t>A1 southbound Long Bennington entry slip road closure</t>
  </si>
  <si>
    <t>A1 southbound layby closure</t>
  </si>
  <si>
    <t>A38 northbound Watchorn between the exit and entry slip roads carriageway closure</t>
  </si>
  <si>
    <t>Overall Scheme Details: A38  northbound Watchorn.
Carriageway and lane closure for emergency works.
Diversion via National Highways network.</t>
  </si>
  <si>
    <t>M1 southbound Jct 18 exit slip road closure</t>
  </si>
  <si>
    <t>Overall Scheme Details: M1 southbound Jct 18 to Jct 16
Slip road and lane closure due to survey works
Diversion via National Highways network and local authority network</t>
  </si>
  <si>
    <t>M62</t>
  </si>
  <si>
    <t>M62 eastbound Jct 22 to Jct 24 carriageway closure</t>
  </si>
  <si>
    <t>Overall Scheme Details: M62 eastbound and westbound Jct 21 to Jct 24
Carriageway and lane closures for structure works.
Diversion A672 A58 A646 A629 M62</t>
  </si>
  <si>
    <t>M62 eastbound Jct 22 entry slip road closure</t>
  </si>
  <si>
    <t>M62 eastbound Jct 23 exit slip road closure</t>
  </si>
  <si>
    <t>M62 eastbound Jct 24 exit slip road closure</t>
  </si>
  <si>
    <t>M62 westbound Jct 24 to Jct 22 carriageway closure</t>
  </si>
  <si>
    <t>M62 westbound Jct 24 entry slip road closure</t>
  </si>
  <si>
    <t>M62 westbound Jct 23 entry slip road closure</t>
  </si>
  <si>
    <t>M62 westbound Jct 22 exit slip road closure</t>
  </si>
  <si>
    <t>A631</t>
  </si>
  <si>
    <t>A631 northbound Tinsley to Meadowhall, carriageway closure</t>
  </si>
  <si>
    <t>Overall Scheme Details: M1 northbound and southbound Jct 33 to Jct 35. A631 northbound and southbound Tinsley to Meadowhall roundabout
Carriageway and lane closures for structures maintenance works.
Diversion in place via A631</t>
  </si>
  <si>
    <t>A1033</t>
  </si>
  <si>
    <t>A1033 westbound Saltend entry slip road closure</t>
  </si>
  <si>
    <t xml:space="preserve">Overall Scheme Details: A1033 eastbound and westbound Somerden to Saltend
Slip road closure for general cleaning and maintenance
Diversion
</t>
  </si>
  <si>
    <t>A160</t>
  </si>
  <si>
    <t>A160 eastbound Town street exit slip road closure</t>
  </si>
  <si>
    <t>Overall Scheme Details: A160 eastbound and westbound Brocklesby to Manby
Slip road  closure for general cleaning and maintenance
Diversion A160</t>
  </si>
  <si>
    <t>A160 westbound Town street entry slip road closure</t>
  </si>
  <si>
    <t>A160 eastbound Town street entry slip road closure</t>
  </si>
  <si>
    <t>A160 westbound Town street exit slip road closure</t>
  </si>
  <si>
    <t>M180</t>
  </si>
  <si>
    <t>M180 eastbound Jct 2 to Jct 3 carriageway closure</t>
  </si>
  <si>
    <t xml:space="preserve">Overall Scheme Details: M180 eastbound and westbound Jct 1 to Jct 3 M18 southbound Jct 5, M181 southbound Frodingham 
Carriageway and lane closures for carriageway improvement works.
Diversion via M180, A15 and A18.
</t>
  </si>
  <si>
    <t>M180 eastbound Jct 2 entry slip road closure</t>
  </si>
  <si>
    <t>M180 eastbound Jct 3 exit slip road closure</t>
  </si>
  <si>
    <t>M1 northbound Jct 35a to Jct 36, carriageway closure</t>
  </si>
  <si>
    <t xml:space="preserve">Overall Scheme Details: M1 northbound and southbound Jct 33 to Jct 36
Carriageway closure and lane closures for carriageway repairs
Diversion local authority network </t>
  </si>
  <si>
    <t>M1 northbound Jct 36 exit slip road closure</t>
  </si>
  <si>
    <t>M62 westbound Jct 35 to M18 southbound Jct 7, carriageway closure</t>
  </si>
  <si>
    <t>Overall Scheme Details: M62 eastbound and westbound Jct 34 to Jct 36, M18 northbound and southbound Jct 7
Carriageway closure and lane closures for carriageway repairs
Diversion M62 A614 A19 M18</t>
  </si>
  <si>
    <t>M606</t>
  </si>
  <si>
    <t>M606 southbound Jct 3 to Jct 26, carraigeway closure</t>
  </si>
  <si>
    <t>Overall Scheme Details: M62 eastbound Jct 25 to Jct 26 M606 northbound and southbound Jct 26 to Jct 3
Carriageway closure and Lane closures for general cleaning and maintenance 
Diversion M62 A650</t>
  </si>
  <si>
    <t>M606 southbound Jct 3 entry slip road closure</t>
  </si>
  <si>
    <t>M606 southbound Jct 2 exit slip road closure</t>
  </si>
  <si>
    <t>M606 southbound Jct 26 to M62 eastbound Jct 26, link road closure</t>
  </si>
  <si>
    <t>M606 southbound Jct 26 exit slip road closure</t>
  </si>
  <si>
    <t>M606 southbound Jct 2 entry slip road closure</t>
  </si>
  <si>
    <t>A63</t>
  </si>
  <si>
    <t>A63 westbound North cave exit slip road closure</t>
  </si>
  <si>
    <t>Overall Scheme Details: A63 westbound Jct 38 .
Slip road and lane closure for electrical works.
Diversion M62 A614</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</si>
  <si>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</si>
  <si>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</si>
  <si>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</si>
  <si>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</si>
  <si>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M1 northbound Jct 47 entry slip road closure</t>
  </si>
  <si>
    <t>Overall Scheme Details: A1M northbound and southbound Jct 42 to Jct 45 and M1 Jct 46 to Jct 48.
Carriageway and lane closures for carriageway improvement works.
Diversion A1M, M1, A6210, A63, A162 and A64.</t>
  </si>
  <si>
    <t>M1 northbound Jct 46 to Jct 48 carriageway closure</t>
  </si>
  <si>
    <t>M1 northbound Jct 46 entry slip road closure</t>
  </si>
  <si>
    <t>M1 northbound Jct 47 exit slip road closure</t>
  </si>
  <si>
    <t>A1M northbound Jct 42 to Jct 44 carriageway closure</t>
  </si>
  <si>
    <t>A1M northbound Jct 42 entry slip road closure</t>
  </si>
  <si>
    <t>A1M northbound Jct 44 exit slip road closure</t>
  </si>
  <si>
    <t>A1 northbound Barnsdale Bar exit slip road closure</t>
  </si>
  <si>
    <t>Overall Scheme Details: A1 northbound Redhouse to Wentbridge
Slip road and lane closures for barrier repairs
Diversion via A1</t>
  </si>
  <si>
    <t>A1 northbound Barnsdale Bar entry slip road closure</t>
  </si>
  <si>
    <t>M1 southbound Jct 42 entry slip road closure</t>
  </si>
  <si>
    <t>Overall Scheme Details: M1 southbound Jct 42 to Jct 41. M62 westbound Jct 29
Slip road and lane closure for electrical works 
Diversion M1 A639</t>
  </si>
  <si>
    <t>M62 westbound Jct 29 to M1 southbound Jct 42 link road closure</t>
  </si>
  <si>
    <t>M180 westbound Ings to M18 southbound Jct 5 link road closure</t>
  </si>
  <si>
    <t>Overall Scheme Details: M18 southbound Jct 5, M180 westbound Jct 2 to Ings
Slip road closure and lane closure for technology works
Diversion M18 A614</t>
  </si>
  <si>
    <t>M18</t>
  </si>
  <si>
    <t>M18 southbound Jct 5 entry slip road closure</t>
  </si>
  <si>
    <t>A66</t>
  </si>
  <si>
    <t>A66 Yarm Road westbound exit slip road closure</t>
  </si>
  <si>
    <t>Overall Scheme Details: A66 eastbound and westbound Long Newton to Boathouse
Carriageway closures, 40mph speed restriction, lane closures and 24/7 layby closures with diversion route for Renewal of Barrier</t>
  </si>
  <si>
    <t>A66 Boathouse westbound entry slip road closure</t>
  </si>
  <si>
    <t>A66 Yarm Road westbound entry slip road closure</t>
  </si>
  <si>
    <t>A66 Elton westbound exit slip road closure</t>
  </si>
  <si>
    <t>A66 Boathouse to Elton westbound carriageway closure</t>
  </si>
  <si>
    <t>A66 Blands Corner to Neasham Road eastbound and westbound carriageway closure</t>
  </si>
  <si>
    <t>Overall Scheme Details: A1M Jct 57 / A66M eastbound and westbound Blackwell Spur to A66 Neasham Road 
Carriageway closures with 40mph speed restriction for carriageway resurfacing</t>
  </si>
  <si>
    <t>A1M Jct 49 southbound exit slip road closure</t>
  </si>
  <si>
    <t>Overall Scheme Details: A1M northbound and southbound Jct 49 to Jct 50
Carriageway closures and lane closures for carriageway patching work</t>
  </si>
  <si>
    <t>A1M southbound closed Jct 41 to Jct 40</t>
  </si>
  <si>
    <t>Overall Scheme Details: A1M southbound closed between junction 41 and junction 40 for temporary barrier installation followed by 24 hour hard shoulder closure for verge works. Diversion on National Highways network</t>
  </si>
  <si>
    <t>A19</t>
  </si>
  <si>
    <t>A19 southbound A1046 Portrack to A66 Stockton Road Interchange including exit and entry slip roads carriageway closure</t>
  </si>
  <si>
    <t>Overall Scheme Details: A19 north and southbound Tees Viaduct (A1046 Portrack to A66 Stockton Road Interchange)
Carriageway closures and lane closures for maintenance works</t>
  </si>
  <si>
    <t>A19 northbound A66 Stockton Road to A1046 Portrack Interchange including exit and entry slip roads carriageway closure</t>
  </si>
  <si>
    <t>A174</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</si>
  <si>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</si>
  <si>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</si>
  <si>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</si>
  <si>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A19 southbound A174 Parkway to A67 Crathorne Interchange carriageway closure including slip roads</t>
  </si>
  <si>
    <t>Overall Scheme Details: A19 southbound A174 Parkway to A67 Crathorne Interchange carriageway closure including slip roads for maintenance work</t>
  </si>
  <si>
    <t>M57</t>
  </si>
  <si>
    <t>M57 Southbound Jct 1 exit slip road closure</t>
  </si>
  <si>
    <t xml:space="preserve">Overall Scheme Details: M57 southbound J1 exit slip to Tarbuck Island carriageway closure due to works by Knowsley Council </t>
  </si>
  <si>
    <t>M53</t>
  </si>
  <si>
    <t>M53 Southbound Jct 7 to 10 Carriageway Closure</t>
  </si>
  <si>
    <t xml:space="preserve">Overall Scheme Details: M53 both directions J7 to J9 - carriageway closure for carriageway - reconstruction/renewal </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</si>
  <si>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</si>
  <si>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</si>
  <si>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</si>
  <si>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</si>
  <si>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</si>
  <si>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</si>
  <si>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t>
  </si>
  <si>
    <t>M61 Northbound Jct 4 Carriageway closure between exit and entry slips</t>
  </si>
  <si>
    <t>Overall Scheme Details: M61 northbound M61Nb  Jnc 4  to M61Nb Jnc 5 - carriageway closure for carriageway - reconstruction/renewal on behalf of National Highways</t>
  </si>
  <si>
    <t>M53 Northbound Jct 5 to 4 Carriageway Closure</t>
  </si>
  <si>
    <t>Overall Scheme Details: M53 both directions Jct 4 to Jct 5 - carriageway closure for structure - maintenance on behalf of National Highways</t>
  </si>
  <si>
    <t>M53 Northbound Jct 5 entry slip road closure</t>
  </si>
  <si>
    <t>M53 Northbound Jct 4 exit slip road closure</t>
  </si>
  <si>
    <t>M56</t>
  </si>
  <si>
    <t>M56 Westbound Jct 14 to A494 Park Gate carriageway closure</t>
  </si>
  <si>
    <t>Overall Scheme Details: M56 both directions J14 to J16 - carriageway closure for carriageway - reconstruction/renewal on behalf of National Highways</t>
  </si>
  <si>
    <t>M56 Westbound Jct 14 entry slip road closure</t>
  </si>
  <si>
    <t>M56 Westbound to M53 Southbound link road closure</t>
  </si>
  <si>
    <t>M56 Westbound to M53 Northbound link road closure</t>
  </si>
  <si>
    <t>A494</t>
  </si>
  <si>
    <t>A494 Westbound Park Gate exit slip road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</si>
  <si>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</si>
  <si>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</si>
  <si>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</si>
  <si>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</si>
  <si>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</si>
  <si>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</si>
  <si>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Hyde to Glossop - narrow lanes for construction improvement/upgrade on behalf of National Highways</t>
  </si>
  <si>
    <t>M67 eastbound jct 3 entry slip road closure</t>
  </si>
  <si>
    <t>M67 westbound jct 4 to 3 carriageway closure</t>
  </si>
  <si>
    <t>M67 westbound jct 3 exit slip road closure</t>
  </si>
  <si>
    <t>M6 Southbound Jct 20 entry to M56 links closure</t>
  </si>
  <si>
    <t>Overall Scheme Details: M6 southbound J20 to J20 - carriageway closure for drainage on behalf of National Highways</t>
  </si>
  <si>
    <t>M6 southbound Jct 20 link to M56 Westbound closure</t>
  </si>
  <si>
    <t>A5036</t>
  </si>
  <si>
    <t>A5036 Westbound Switch Island carriageway closure</t>
  </si>
  <si>
    <t>Overall Scheme Details: M57 northbound Switch Island  to M57 - carriageway closure for construction improvement/upgrade on behalf of National Highways</t>
  </si>
  <si>
    <t>A5036 eastbound Switch Island carriageway closure</t>
  </si>
  <si>
    <t>M60</t>
  </si>
  <si>
    <t>M60 Clockwise Jct 11 exit slip road closure</t>
  </si>
  <si>
    <t xml:space="preserve">Overall Scheme Details: M60 Clockwise Jct 11 exit  slip road closure due to resurfacing and road marking for Salford City Council </t>
  </si>
  <si>
    <t>M60 Anticlockwise Jct 11 exit slip road closure</t>
  </si>
  <si>
    <t>M60 Clockwise Jct 11 entry slip road closure</t>
  </si>
  <si>
    <t>M60 Anticlockwise Jct 11 entry slip road closure</t>
  </si>
  <si>
    <t>M60 clockwise jct 7 exit slip road closure</t>
  </si>
  <si>
    <t xml:space="preserve">Overall Scheme Details: M60 clockwise and anticlockwise jct 7 exit and entry slip road closures due to off network works </t>
  </si>
  <si>
    <t>M60 clockwise jct 7 entry slip road closure</t>
  </si>
  <si>
    <t>M60 anticlockwise jct 7 exit slip road closure</t>
  </si>
  <si>
    <t>M60 anticlockwise jct 7 entry slip road closure</t>
  </si>
  <si>
    <t>A56</t>
  </si>
  <si>
    <t>A56 Southbound Bent Gate exit slip road closure</t>
  </si>
  <si>
    <t xml:space="preserve">Overall Scheme Details: A56 Southbound Bent Gate exit slip road closure due to works on roundabout by United Utilities </t>
  </si>
  <si>
    <t>M66</t>
  </si>
  <si>
    <t>M66 Southbound Jct 3 exit slip road closure</t>
  </si>
  <si>
    <t>Overall Scheme Details: M66 both directions Jct 2 to Jct 3 - carriageway closure for drainage on behalf of National Highways</t>
  </si>
  <si>
    <t>M66 Southbound Jct 2 to 3 carriageway closure</t>
  </si>
  <si>
    <t>M66 southbound jct 2 entry slip road closure</t>
  </si>
  <si>
    <t>M61 Northbound Jct 9 to M6 Jct 30 carriageway closure</t>
  </si>
  <si>
    <t>Overall Scheme Details: M61 both directions J8 to M61/M6 Interchange - carriageway closure for electrical works on behalf of National Highways</t>
  </si>
  <si>
    <t>M61 Northbound Jct 9 entry slip road closure</t>
  </si>
  <si>
    <t>M60 anticlockwise jct 5 - 4 carriageway closure</t>
  </si>
  <si>
    <t>Overall Scheme Details: M60 clockwise and anticlockwise jct 5 - 3 lane closures and carriageway closures due to maintenance</t>
  </si>
  <si>
    <t>M60 anticlockwise jct 5 entry slip road closure</t>
  </si>
  <si>
    <t>M60 anticlockwise jct 4 exit slip road closure</t>
  </si>
  <si>
    <t>M60 Clockwise Jct 3 exit slip road closure</t>
  </si>
  <si>
    <t>M60 Clockwise Jct 23 entry slip road closure from A6140</t>
  </si>
  <si>
    <t>Overall Scheme Details: M60 both directions J22  to J25 - carriageway closure for barriers - permanent on behalf of National Highways</t>
  </si>
  <si>
    <t>M60 Clockwise Jct 23 entry slip road closure from A635</t>
  </si>
  <si>
    <t>M62 Westbound to M6 Northbound link road closure</t>
  </si>
  <si>
    <t>Overall Scheme Details: M62 both directions Jct 9 to Jct 12 - carriageway closure for horticulture (cutting and planting) on behalf of National Highways</t>
  </si>
  <si>
    <t>M62 Westbound to M6 Southbound link road closure</t>
  </si>
  <si>
    <t>M6 Southbound to M62 Westbound link road closure</t>
  </si>
  <si>
    <t>A55</t>
  </si>
  <si>
    <t>A55 Westbound Jct 38 entry slip road closure</t>
  </si>
  <si>
    <t>Overall Scheme Details: A55 Eastbound and Westbound Junction 40 to Junction 38 - Carriageway Closure for Barriers - Permanent</t>
  </si>
  <si>
    <t>A55 Westbound Jct 38 to Jct 36 Carriageway Closure</t>
  </si>
  <si>
    <t>M6 Northbound Jct 26 entry slip road closure</t>
  </si>
  <si>
    <t>Overall Scheme Details: M6 northbound Junction 26 to Junction 27 - carriageway closure for barriers - permanent on behalf of National Highways</t>
  </si>
  <si>
    <t>M6 Southbound Jct 17 to 16 carriageway closure</t>
  </si>
  <si>
    <t xml:space="preserve">Overall Scheme Details: M6 southbound jct 17 - 16 - carriageway closure for drainage </t>
  </si>
  <si>
    <t>M6 southbound jct 17 entry slip road closure</t>
  </si>
  <si>
    <t>M6 southbound jct 16 exit slip road closure</t>
  </si>
  <si>
    <t>M6 southbound Sandbach Services</t>
  </si>
  <si>
    <t>A595</t>
  </si>
  <si>
    <t>A595 Northbound and Southbound Between Clints and Hensingham Rbt carriageway closure</t>
  </si>
  <si>
    <t>Overall Scheme Details: A595 Northbound and Southbound Westlakes Business Park to A595 Clints Roundabout
Convoy working for resurfacing works</t>
  </si>
  <si>
    <t>M6 Northbound Jct 32 Exit slip road Closure</t>
  </si>
  <si>
    <t>Overall Scheme Details: M6 Northbound Junction 31A to Junction 32
Lane 3 closure for carriageway - reconstruction/renewal</t>
  </si>
  <si>
    <t>M3</t>
  </si>
  <si>
    <t>M3 northbound Jct 9 entry slip road closure</t>
  </si>
  <si>
    <t>Overall Scheme Details: M3 and A34 both directions Jct 9.
Narrow lanes and 24/7 lane closure for major improvement work.</t>
  </si>
  <si>
    <t>A34</t>
  </si>
  <si>
    <t>A34 northbound Marcham to Abingdon carriageway closure</t>
  </si>
  <si>
    <t>Overall Scheme Details: A34 northbound Marcham to Abingdon.
Carriageway closure for barrier work.</t>
  </si>
  <si>
    <t>M27</t>
  </si>
  <si>
    <t>M27 westbound Jct 3 exit slip road closure</t>
  </si>
  <si>
    <t>Overall Scheme Details: M27 both directions Jct 3.
Slip road and lane closure for drainage work.</t>
  </si>
  <si>
    <t>M27 westbound Jct 3 entry slip road closure</t>
  </si>
  <si>
    <t>M4</t>
  </si>
  <si>
    <t>M4 eastbound Jct 5 exit slip road closure</t>
  </si>
  <si>
    <t>Overall Scheme Details: M4 both directions Jct 5.
Slip road and lane closure resurfacing work.</t>
  </si>
  <si>
    <t>M3 northbound Chilworth link road closure</t>
  </si>
  <si>
    <t>Overall Scheme Details: M3 both directions Chilworth.
Link road and lane closure for maintenance works.</t>
  </si>
  <si>
    <t>A27</t>
  </si>
  <si>
    <t>A27 westbound Langstone carriageway closure between the exit and entry slip roads</t>
  </si>
  <si>
    <t>Overall Scheme Details: A27 both directions Langstone
Carriageway closure for structures work</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</si>
  <si>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</si>
  <si>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</si>
  <si>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</si>
  <si>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</si>
  <si>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M3 southbound Jct 8 to A303 westbound link road closure</t>
  </si>
  <si>
    <t>Overall Scheme Details: M3 southbound Jct 7 to Jct 8.
Slip road and lane closure for roadmarkings renewal.</t>
  </si>
  <si>
    <t>M3 southbound Jct 7 entry slip road closure</t>
  </si>
  <si>
    <t>A27 eastbound Langstone to Warblington carriageway closure</t>
  </si>
  <si>
    <t>Overall Scheme Details: A27 eastbound Langstone to Warblington
Carriageway closure for drainage works</t>
  </si>
  <si>
    <t>A34 southbound Bullington exit slip road closure</t>
  </si>
  <si>
    <t xml:space="preserve">Overall Scheme Details: A34 southbound Bullington.
Slip road and lane closures for maintenance work.
</t>
  </si>
  <si>
    <t>A34 southbound Bullington entry slip road closure</t>
  </si>
  <si>
    <t>M4 Jct 8/9 Roundabout partial closure</t>
  </si>
  <si>
    <t>Overall Scheme Details: M4 Jct 8/9, A404M and A308M all directions.
Roundabout and lane closures for surveys.</t>
  </si>
  <si>
    <t>A3</t>
  </si>
  <si>
    <t>A3 northbound Milford exit slip road closure</t>
  </si>
  <si>
    <t xml:space="preserve">Overall Scheme Details: A3 northbound Milford - slip road and lane closure for horticulture (cutting and planting) </t>
  </si>
  <si>
    <t>A3 both directions Queen Elizabeth Country Park link road closure</t>
  </si>
  <si>
    <t>Overall Scheme Details: A3 both directions QECP.
Slip road and lane closure for drainage work.</t>
  </si>
  <si>
    <t>A259</t>
  </si>
  <si>
    <t>A259 both directions Mill Lane to Wish street carriageway closure</t>
  </si>
  <si>
    <t xml:space="preserve">Overall Scheme Details: A259 both directions Rye to Hasting
carriageway closure for maintenance works </t>
  </si>
  <si>
    <t>A259 both directions Glynne Gap to Bexhill on Sea carriageway closure</t>
  </si>
  <si>
    <t>Overall Scheme Details: A259 both directions Glynne Gap to Bexhill on Sea
Carriageway closure for maintenance works</t>
  </si>
  <si>
    <t>M2</t>
  </si>
  <si>
    <t>M2 Jct 6 Exit slip road closure</t>
  </si>
  <si>
    <t>Overall Scheme Details: M2 eastbound Jct 6 exit slip 
road closure and diversion  for Developer works off network.</t>
  </si>
  <si>
    <t>A2</t>
  </si>
  <si>
    <t>A2 westbound Marling Cross exit slip road closure</t>
  </si>
  <si>
    <t>Overall Scheme Details: A2 both directions Wrotham to M2 Jct 2
slip road and lane closure for survey works</t>
  </si>
  <si>
    <t>A27 both directions Southerham to Drusillas roundabout carriageway closure</t>
  </si>
  <si>
    <t>Overall Scheme Details: A27 both directions Lewes to Berwick
Carriageway closure for maintenance works</t>
  </si>
  <si>
    <t>M20</t>
  </si>
  <si>
    <t>M20 eastbound Jct 8 entry slip road closure</t>
  </si>
  <si>
    <t>Overall Scheme Details: M20 both directions junction 7 to junction 9
carriageway, slip road closure,  contraflow and speed restrictions for traffic control measures</t>
  </si>
  <si>
    <t>M20 westbound Jct 11a entry slip road closure</t>
  </si>
  <si>
    <t>Overall Scheme Details: M20 westbound Junction 11A to Junction 12 
slip road and lane closure for drainage works</t>
  </si>
  <si>
    <t>A2 eastbound Brewers road entry slip road closure</t>
  </si>
  <si>
    <t>Overall Scheme Details: A2 both directions Brewers Road to M2 Jct 1 
slip road and lane closures for electrical works.</t>
  </si>
  <si>
    <t>A27 eastbound Clapham entry  slip road closure</t>
  </si>
  <si>
    <t>Overall Scheme Details: A27 eastbound Dover Lane  to Clapham 
slip road and lane closure for maintenance works</t>
  </si>
  <si>
    <t>M25</t>
  </si>
  <si>
    <t>M25 Clockwise Jct 15 to Jct 16 and M4 Eastbound and westbound link road closure to M25 Anti-clockwise</t>
  </si>
  <si>
    <t>Overall Scheme Details: M25 Clockwise Jct 14 to Jct 16 and M4 Northbound, Eastbound and Westbound Jct 5 to Jct 4A
Lane, link road and carriageway closure for Carriageway repairs 
Diversion via National Highways network</t>
  </si>
  <si>
    <t>M25 Clockwise Jct 25 to Jct 27 carriageway closure</t>
  </si>
  <si>
    <t>Overall Scheme Details: M25 Clockwise Jct 25 to Jct 27
Carriageway and lane closure for routine maintenance works
Diversion via National Highways Network</t>
  </si>
  <si>
    <t>M25 Clockwise Jct 25 entry slip road closure</t>
  </si>
  <si>
    <t>M25 Clockwise Jct 26 entry slip road closure</t>
  </si>
  <si>
    <t>M26</t>
  </si>
  <si>
    <t>M26 Westbound Jct 3 to M25 Jct 5 carriageway closure</t>
  </si>
  <si>
    <t>Overall Scheme Details: M26 Westbound Jct 3 M25 Clockwise Jct 6
Carriageway and lane closure for routine maintenance work
Diversion via National Highways and Local Authorities Networks</t>
  </si>
  <si>
    <t>M25 Clockwise Jct 5 to Jct 6 carriageway closure</t>
  </si>
  <si>
    <t>M25 Clockwise Jct 2 to Jct 3 carriageway closure</t>
  </si>
  <si>
    <t>Overall Scheme Details: M25 Clockwise Dartford Crossing QEII Bridge Jct 31 to Jct 3
Carriageway, lane and link road closure for resurfacing works
Diversion via National Highways and Local Authorities Network</t>
  </si>
  <si>
    <t>A2 Westbound Darenth Interchange to M25 Clockwise Jct 2 link road closure</t>
  </si>
  <si>
    <t>M25 Clockwise Jct 2 entry slip road closure</t>
  </si>
  <si>
    <t>M3 Eastbound Jct 2 exit slip road closure</t>
  </si>
  <si>
    <t xml:space="preserve">Overall Scheme Details: M25 Anticlockwise Jct 13 to Jct 11
Carriageway and link road closures for resurfacing works, 
Diversion via local authorities </t>
  </si>
  <si>
    <t>M25 Anticlockwise Jct 13 to Jct 11 Carriageway Closure</t>
  </si>
  <si>
    <t>A20</t>
  </si>
  <si>
    <t>A20 Westbound Swanley By-pass link road closure</t>
  </si>
  <si>
    <t>Overall Scheme Details: A20 Westbound Swanley By-pass Link Road
Link Road closure for electrical works
Diversions via Local Authorities Network</t>
  </si>
  <si>
    <t>A3 Northbound Wisley carriageway closure between the exit and entry slip road and A3 Northbound Painshill to Esher carriageway closure</t>
  </si>
  <si>
    <t>Overall Scheme Details: A3 Northbound Wisley between the slip roads and A3 Northbound Painshill to Esher
Carriageway, slip road and lane closure for joint renewals
Diversion via Local Authority and National Highway network</t>
  </si>
  <si>
    <t>A282</t>
  </si>
  <si>
    <t>A282 Northbound Dartford Crossing West Tunnel closure</t>
  </si>
  <si>
    <t>Overall Scheme Details: A282 Northbound Dartford Crossing West Tunnel
Tunnel closure for maintenance works
Diversion via National Highways Network</t>
  </si>
  <si>
    <t>M40 Westbound Jct 1a to M25 Clockwise and Anti-Clockwise Jct 16 Link Road Closure</t>
  </si>
  <si>
    <t>Overall Scheme Details: M40 Westbound Jct 1 to Jct 1A and M25 Clockwise and Anti-Clockwise
Link Road and Lane Closure For Safety Barrier Repairs
Diversion via National Highways Network</t>
  </si>
  <si>
    <t>M25 Anti-clockwise Jct 25 to Jct 24 Carriageway and slip road closure</t>
  </si>
  <si>
    <t xml:space="preserve">Overall Scheme Details: M25 Anti-clockwise Jct 26 to Jct 24
Carriageway, lane and slip road closure for maintenance works
Diversion via National Highways and Local Authorities Network 
</t>
  </si>
  <si>
    <t>A1089</t>
  </si>
  <si>
    <t>A1089 Southbound Baker Street to Asda Roundabout carriageway closure</t>
  </si>
  <si>
    <t xml:space="preserve">Overall Scheme Details: A1089 Southbound Baker Street to Asda Roundabout 
Carriageway, slip road and lane closure for crossover works 
Diversion via Local Authorities and National Highways Network </t>
  </si>
  <si>
    <t>M25 Anti-Clockwise Jct 17 to Jct 16 carriageway closure</t>
  </si>
  <si>
    <t>Overall Scheme Details: M25 Anti-Clockwise Jct 17 to Jct 16 
Carriageway closure for cyclical maintenance work, 
Diversion via Local Authorities and National Highways network</t>
  </si>
  <si>
    <t>M25 Anti-clockwise Jct 31 to Jct 30 link road closure</t>
  </si>
  <si>
    <t>Overall Scheme Details: A282 Northbound Dartford Crossing West Tunnel to M25 Anti-clockwise Jct 30
Lane, link and slip road closure for emergency carriageway repairs
Diversion via National Highways and Local Authorities Network</t>
  </si>
  <si>
    <t>A30</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</si>
  <si>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</si>
  <si>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</si>
  <si>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</si>
  <si>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 both directions Stoketon Cross carriageway closure (37/6 to 39/9)</t>
  </si>
  <si>
    <t>Overall Scheme Details: A38 both directions Stoketon Cross - carriageway closure for construction of new roundabout and housing development scheme.
Eastbound diversion - A390 to A388 southbound to Carkeel roundabout to rejoin A38.
Westbound diversion - As above in reverse.
Local traffic diversions also in place.</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</si>
  <si>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</si>
  <si>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</si>
  <si>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</si>
  <si>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</si>
  <si>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A38 eastbound Chudleigh exit slip road closed</t>
  </si>
  <si>
    <t>Overall Scheme Details: A38 eastbound Chudleigh exit slip road closed for horticultural works. Diversion via A38 eastbound to Belvedere Cross and return to exit</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</si>
  <si>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</si>
  <si>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</si>
  <si>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</si>
  <si>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17 entry slip road closed</t>
  </si>
  <si>
    <t>Overall Scheme Details: M5 northbound Jct 17 entry slip road closed for Vodafone works. Diversion via the M5 southbound to Jct 18, to turn and return northbound.</t>
  </si>
  <si>
    <t>M5 northbound Jct 30 between exit and entry slip roads carriageway closure</t>
  </si>
  <si>
    <t>Overall Scheme Details: M5 northbound Jct 30 between exit and entry slip roads carriageway closure for carriageway reconstruction
Diversion via exit and entry slip roads</t>
  </si>
  <si>
    <t>M32</t>
  </si>
  <si>
    <t>M32 southbound Jct 2 exit slip carriageway closure</t>
  </si>
  <si>
    <t xml:space="preserve">Overall Scheme Details: M32 southbound Jct 2 exit slip carriageway closure for survey works.
Diversion for exit via M32 Jct 3 and return.
</t>
  </si>
  <si>
    <t>M5 northbound Jct 21 entry slip closure</t>
  </si>
  <si>
    <t>Overall Scheme Details: M5 northbound Jct 21 entry slip closure, for St Georges Structural Upgrade scheme.
Diversion via M5 southbound to Jct 22 and return northbound</t>
  </si>
  <si>
    <t>A36</t>
  </si>
  <si>
    <t>A36 both directions A3094 Jct to Castle roundabout carriageway closure</t>
  </si>
  <si>
    <t xml:space="preserve">Overall Scheme Details: A36 both directions Netherhampton Rd to Castle Street roundabout for resurfacing scheme. Local access maintained between Hawthorn Close and Netherhampton Rd. No Access or Egress from Fisherton Street and the A360.
North and south diversions via - A36, A3094, A388, A36 and vice versa.
A360 diversions via, A36, A303, at A345 follow Wiltshire Council diversion, and vice versa.
Fisherton Street diversions via - Mill Rd, New Street, one way system, Exeter Street, and vice versa  
</t>
  </si>
  <si>
    <t>M4 eastbound Jct 20 exit slip road to M5 northbound closed</t>
  </si>
  <si>
    <t>Overall Scheme Details: M4 eastbound Jct 20 exit slip road to M5 northbound closure for electrical works
Diversion via M5 south to Jct 16 and return northbound</t>
  </si>
  <si>
    <t>M5 southbound Jct 24 to 25 carriageway closure</t>
  </si>
  <si>
    <t>Overall Scheme Details: M5 southbound Jct 24 to 25 carriageway closure for resurfacing.
Diversion via A38.</t>
  </si>
  <si>
    <t>A35</t>
  </si>
  <si>
    <t>A35 Both Directions Stinsford to Bere Regis Full closure</t>
  </si>
  <si>
    <t xml:space="preserve">Overall Scheme Details: A35 Stinsford to Bere Regis - Full Closure - scheme works
</t>
  </si>
  <si>
    <t>A30 EB Langford to Turks Head Full closure</t>
  </si>
  <si>
    <t xml:space="preserve">Overall Scheme Details: A30 eastbound Full Closure Langford to Turks Head Honiton electrical works Dowell Street 
</t>
  </si>
  <si>
    <t>A417</t>
  </si>
  <si>
    <t>A417 Northbound from Air Balloon Roundabout to A46 Shurdington carriageway closure</t>
  </si>
  <si>
    <t xml:space="preserve">Overall Scheme Details: A417 Northbound from Air Balloon Roundabout to A46 Shurdington
Carriageway Closure for earthworks for Missing Link works
Diversion route via A436, A435, and A46. </t>
  </si>
  <si>
    <t>A417 Southbound from A46 Shurdington to Air Balloon Roundabout carriageway closure</t>
  </si>
  <si>
    <t>Overall Scheme Details: A417 Southbound from A46 Shurdington to Air Balloon Roundabout
Carriageway Closure for earthworks for Missing Link works
Diversion route via A46, A435, A436</t>
  </si>
  <si>
    <t>A417 westbound Shurdington entry slip carriageway closure</t>
  </si>
  <si>
    <t xml:space="preserve">Overall Scheme Details: A417 westbound Shurdington entry slip and Brockworth interchange exit slip - carriageway closure for cyclical horticultural works.
Entry slip diversion via - A46 south, Ermin Street, Hucclecote Road, and follow signs for M5 north or south or A417.
Exit slip diversion via - A417 westbound to Zoons Court roundabout and return. </t>
  </si>
  <si>
    <t>A417 westbound Brockworth interchange exit slip carriageway closure</t>
  </si>
  <si>
    <t>M48</t>
  </si>
  <si>
    <t>M48 westbound M4 Jct 21 to Jct 2 Severn Bridge carriageway closure</t>
  </si>
  <si>
    <t>Overall Scheme Details: M48 westbound M4 Jct 21 to Jct 2 Severn Bridge carriageway closure for structure maintenance. 
Diversion via M4 Prince of Wales Bridge.
Diversion for M48 Jct 1 via M4 Jct 22, M49 and A403</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</si>
  <si>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</si>
  <si>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</si>
  <si>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M6 southbound Jct 4a to M42 Jct 8 northbound link road closure</t>
  </si>
  <si>
    <t>Overall Scheme Details: M42 both directions Jct 5a to Jct 9.
Carriageway closures for HS2 works.
Diversion via National Highways and local authority network.</t>
  </si>
  <si>
    <t>M6 southbound Jct 4a to M42 Jct 7a southbound link road closure</t>
  </si>
  <si>
    <t>M42</t>
  </si>
  <si>
    <t>M42 northbound Jct 5a to Jct 9 carriageway closure</t>
  </si>
  <si>
    <t>A46 northbound Tollbar End to Binley carriageway closure</t>
  </si>
  <si>
    <t>Overall Scheme Details: A46 both directions Festival Roundabout to Ansty.
Carriageway closure for maintenance works. 
Diversion via National Highways and local authority network.</t>
  </si>
  <si>
    <t>A49</t>
  </si>
  <si>
    <t>A49 both directions Newton Road roundabout to Edgar Street roundabout carriageway closure</t>
  </si>
  <si>
    <t xml:space="preserve">Overall Scheme Details: A49 both directions Newton Road roundabout to Edgar Street roundabout.
Carriageway closure for maintenance works.
Diversion via National Highways and local authority network. </t>
  </si>
  <si>
    <t>M5 northbound Jct 4a to M42 northbound link road closure</t>
  </si>
  <si>
    <t xml:space="preserve">Overall Scheme Details: M42 both directions M5 Jct 4a to M42 Jct 3.
Carriageway closure for maintenance works. 
Diversion via National Highways and local authority network.
</t>
  </si>
  <si>
    <t>M42 southbound link to M5 southbound Jct 4a link road closure</t>
  </si>
  <si>
    <t>A500</t>
  </si>
  <si>
    <t>A500 both directions Campbell Road over bridge carriageway closure</t>
  </si>
  <si>
    <t>Overall Scheme Details: A500 both directions Campbell Road.
Carriageway closure for maintenance works.
Diversion via National Highways and Local Authority network.</t>
  </si>
  <si>
    <t>A45</t>
  </si>
  <si>
    <t>A45 eastbound, East Way carriageway closure</t>
  </si>
  <si>
    <t>Overall Scheme Details: M42/A45 both directions Bickenhill to Coleshill
Carriageway and lane closures for HS2 works.
Diversions are via National Highways and local authority networks.</t>
  </si>
  <si>
    <t>M50</t>
  </si>
  <si>
    <t>M50 eastbound Jct 4 to Jct 2 carriageway closure</t>
  </si>
  <si>
    <t>Overall Scheme Details: M50 eastbound Jct 4 to Jct 2.
Carriageway closure for maintenance works.
Diversion via National Highways and local authority network.</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</si>
  <si>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</si>
  <si>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</si>
  <si>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A5 westbound Mile Oak to Weeford Carriageway closure</t>
  </si>
  <si>
    <t>Overall Scheme Details: A5 both directions Weeford Interchange to Mile Oak. 
Carriageway closure for HS2 works. 
Diversion via National Highways and local authority network.</t>
  </si>
  <si>
    <t>A5 eastbound Weeford to Mile Oak carriageway closure</t>
  </si>
  <si>
    <t>A5 both directions Gailey roundabout to M6 Jct 12 carriageway closure</t>
  </si>
  <si>
    <t xml:space="preserve">Overall Scheme Details: A5 both directions Gailey roundabout to M6 Jct 12.
Carriageway closure for maintenance works.
Diversion via National Highways and local authority network. 
</t>
  </si>
  <si>
    <t>A49 both directions Stokesay to Craven Arms carriageway closure</t>
  </si>
  <si>
    <t>Overall Scheme Details: A49 both directions Stokesay to Wistanstow.
Carriageway closure for maintenance works. 
Diversion via National Highways and local authority network.</t>
  </si>
  <si>
    <t>A45 westbound exit slip road to A423 southbound closure</t>
  </si>
  <si>
    <t>Overall Scheme Details: A45 both directions Tollbar End to Ryton-On-Dunsmore.
Carriageway closure for maintenance works. 
Diversion via National Highways and local authority network.</t>
  </si>
  <si>
    <t>A45 eastbound overbridge to A423 southbound carriageway closure</t>
  </si>
  <si>
    <t>A50</t>
  </si>
  <si>
    <t>A50 Eastbound Catchems to Tean Carriageway Closure</t>
  </si>
  <si>
    <t>Overall Scheme Details: A50 DBFO - Uttoxeter Blythe Bridge Bypass - Eastbound and Westbound - Full Carriageway Closures - Structure Maintenance</t>
  </si>
  <si>
    <t>A50 Eastbound Tean to A522 Carriageway Closure</t>
  </si>
  <si>
    <t>A414</t>
  </si>
  <si>
    <t>A414 eastbound Breakspear Jct to Park Street roundabout - carriageway closure</t>
  </si>
  <si>
    <t>Overall Scheme Details: A414 both directions
Approaches to Park Street Roundabout - carriageway closure, lane closure, diversion route for S278/bypass works on behalf of Galldris Group</t>
  </si>
  <si>
    <t>M40 Northbound, Jct 10, Exit slip road closure.</t>
  </si>
  <si>
    <t>Overall Scheme Details: M40 Northbound, Jct 9 to Jct 10.
Lane closures, exit slip road closure and diversion route for maintenance works.
Diversion route via national highways network.</t>
  </si>
  <si>
    <t>M45</t>
  </si>
  <si>
    <t>M45 westbound M1 Jct 17 to Thurlaston carriageway closure</t>
  </si>
  <si>
    <t>Overall Scheme Details: M45 eastbound and westbound Thurlaston to M1 Jct 17
Carriageway, slip road and lane closure due to maintenance works
Diversion via National Highways network and local authority network</t>
  </si>
  <si>
    <t>A64</t>
  </si>
  <si>
    <t>A64 eastbound Headley Bar to Tadcaster carriageway closure</t>
  </si>
  <si>
    <t>Overall Scheme Details: A64 eastbound and westbound Headley Bar to Tadcaster.
Carriageway and lane closures for parapet replacement works.
Diversion A64 A659</t>
  </si>
  <si>
    <t>A64 eastbound Tadcaster entry slip road closure (A162)</t>
  </si>
  <si>
    <t>M1 northbound Jct 31 entry slip road closure</t>
  </si>
  <si>
    <t xml:space="preserve">Overall Scheme Details: M1 northbound and southbound Jct 31
Slip road closure and Lane closures for electrical works 
Diversion A57 M1 A616
</t>
  </si>
  <si>
    <t>M56 Westbound Jct 7 to 9 carriageway closure</t>
  </si>
  <si>
    <t>Overall Scheme Details: M56 both directions jct 6 to 7 - lane closure and slip road closures for carriageway - reconstruction/renewal on behalf of National Highways</t>
  </si>
  <si>
    <t>M56 Westbound Jct 8 entry slip road closure</t>
  </si>
  <si>
    <t>M56 Westbound to M6 Northbound link road closure</t>
  </si>
  <si>
    <t>M61 Northbound Jct 5 exit slip road closure</t>
  </si>
  <si>
    <t>Overall Scheme Details: M61 northbound Jct 5  to Jct 6 - carriageway closure for electrical works on behalf of National Highways</t>
  </si>
  <si>
    <t>M53 northbound jct 1 to Kingsway Tunnel carriageway closure</t>
  </si>
  <si>
    <t xml:space="preserve">Overall Scheme Details: M53 northbound jct 1 lane closures and carriageway closure due to bridge joint repairs </t>
  </si>
  <si>
    <t>M6 Southbound Jct 40 to 39 Carriageway closure</t>
  </si>
  <si>
    <t>Overall Scheme Details: M6 Northbound and Southbound Jct 39 to 40
Lane 1 closure for structural maintenance work and rail bridge replacement</t>
  </si>
  <si>
    <t>M6 Southbound Jct 40 Entry slip road closure</t>
  </si>
  <si>
    <t>A66 Eastbound and Westbound Ramsay brow Carriageway closure</t>
  </si>
  <si>
    <t>Overall Scheme Details: A66 Eastbound and Westbound Ramsay brow
Carriageway closure for SU works (Cumberland Council)</t>
  </si>
  <si>
    <t>A303 westbound Hundred Acre exit slip road closure</t>
  </si>
  <si>
    <t xml:space="preserve">Overall Scheme Details: A303 westbound Hundred Acre - slip road and lane closure for sweeping of carriageway </t>
  </si>
  <si>
    <t>M20 eastbound jct 7 to jct 9 carriageway closure - diversion  A249/M2/A2/A20/M20</t>
  </si>
  <si>
    <t>M20 westbound Jct 9 to Jct 8 carriageway closure - Diversion via M20/A20/A2/M2/A229</t>
  </si>
  <si>
    <t>M25 Clockwise Jct 15 to Jct 16 carriageway closure</t>
  </si>
  <si>
    <t>Overall Scheme Details: M25 Clockwise Jct 15 to Jct 16 
Carriageway, link road and slip road closure for bearing replacement
Diversion via Local Authority and National Highway network</t>
  </si>
  <si>
    <t>A282 Northbound Dartford Crossing East Tunnel closure No access over Dartford Crossing for vehicles over 4.8m</t>
  </si>
  <si>
    <t>Overall Scheme Details: A282 Northbound Dartford Crossing East Tunnel
Tunnel closure for maintenance works
Diversion via National Highways Network</t>
  </si>
  <si>
    <t>Overall Scheme Details: A3 Northbound Wisley between the slip roads and A3 Northbound Painshill to Esher
Carriageway, slip road and lane closure for resurfacing and joint renewals
Diversion via Local Authority and National Highway network</t>
  </si>
  <si>
    <t>M25 Clockwise Jct 28 entry slip road closure</t>
  </si>
  <si>
    <t>Overall Scheme Details: M25 Clockwise Jct 28 Entry Slip Road
Slip road closure for emergency safety fence repairs
Diversion via National Highways and Local Authorities Network</t>
  </si>
  <si>
    <t>M5 northbound Jct 11a entry slip road closed</t>
  </si>
  <si>
    <t>Overall Scheme Details: M5 northbound Jct 11a entry slip road closed including lane closures on main carriageway for white lining renewals.
Diversion via A417 northbound, A40 to join M5 at Jct 11</t>
  </si>
  <si>
    <t>M5 southbound Jct 30 between exit and entry slip road carriageway closure</t>
  </si>
  <si>
    <t>Overall Scheme Details: M5 southbound Jct 30 between exit and entry slip road carriageway closure for carriageway reconstruction
Diversion via exit and entry slip roads.</t>
  </si>
  <si>
    <t>Overall Scheme Details: A417 Southbound from A46 Shurdington to Air Balloon Roundabout
Carriageway Closure (24/7) for earthworks for Missing Link works
Diversion route via A46, A435, A436</t>
  </si>
  <si>
    <t xml:space="preserve">Overall Scheme Details: A417 Northbound from Air Balloon Roundabout to A46 Shurdington
Carriageway Closure (24/7) for earthworks for Missing Link works
Diversion route via A436, A435, and A46. </t>
  </si>
  <si>
    <t>M50 westbound Jct 2 between the exit and entry slip carriageway closure</t>
  </si>
  <si>
    <t xml:space="preserve">Overall Scheme Details: M50 both directions Jct 2.
Carriageway closure between the exit and entry slip for maintenance works. 
Diversion via National Highways and local authority network. 
</t>
  </si>
  <si>
    <t>M50 eastbound Jct 2 between the exit and entry slip carriageway closure</t>
  </si>
  <si>
    <t>M6 southbound Jct 4a to M42 southbound link road closure</t>
  </si>
  <si>
    <t>M6 southbound Jct 4a to M42 northbound link road closure</t>
  </si>
  <si>
    <t>M6 northbound Jct 4 to M42 southbound link road closure</t>
  </si>
  <si>
    <t>M42 northbound Jct 6 to Jct 9 carriageway closure</t>
  </si>
  <si>
    <t>M6 northbound Jct 3a to M42 link road closure</t>
  </si>
  <si>
    <t>M42 southbound Jct 9 to Jct 6 carriageway closure</t>
  </si>
  <si>
    <t>M42 southbound Jct 6 between the exit and entry slip roads carriageway closure</t>
  </si>
  <si>
    <t>Overall Scheme Details: M42 both directions Jct 6 to Jct 7.
Carriageway and lane closures for maintenance works.
Diversion via National Highways network.</t>
  </si>
  <si>
    <t>M6 southbound Jct 10  to Jct 7 carriageway closure</t>
  </si>
  <si>
    <t xml:space="preserve">Overall Scheme Details: M6 southbound Jct 10 to Jct 7.
Carriageway closure for maintenance works. 
Diversion via National Highways and local authority network. 
</t>
  </si>
  <si>
    <t>M6 southbound Jct 8 to M5 southbound Jct 1 link road closure (western arm south)</t>
  </si>
  <si>
    <t>A47 both directions Dereham to Longwater Interchange carriageway closure</t>
  </si>
  <si>
    <t>Overall Scheme Details: A47 both directions 
North Tuddenham to Easton - carriageway closures, diversion routes, narrow lanes, multi-way traffic signals and speed restrictions for construction improvement/upgrade on behalf of Galliford Try</t>
  </si>
  <si>
    <t>A47 eastbound Jct 15 to Jct 16 carriageway closure</t>
  </si>
  <si>
    <t>Overall Scheme Details: A47 eastbound 
Jct 15 to Jct 16 - carriageway closure, lane closure and diversion route for carriageway - reconstruction/renewal on behalf of National Highways</t>
  </si>
  <si>
    <t>A120</t>
  </si>
  <si>
    <t>A120 eastbound Hare Green to Horsley Cross carriageway closure</t>
  </si>
  <si>
    <t>Overall Scheme Details: A120 eastbound
Hare Green to Horsley Cross - carriageway closure and diversion route due to carriageway - reconstruction/renewal works on behalf of Ringway</t>
  </si>
  <si>
    <t>A1 northbound Brampton Hut carriageway closure</t>
  </si>
  <si>
    <t>Overall Scheme Details: A1 northbound
Brampton Hut - carriageway closure, lane closures and diversion route due to structure - maintenance works on behalf of Ringway</t>
  </si>
  <si>
    <t>M45 eastbound Thurlaston to M1 Jct 17 carriageway closure</t>
  </si>
  <si>
    <t>M1 southbound Jct 28 link road closure</t>
  </si>
  <si>
    <t>Overall Scheme Details: A38 Jct 28.
Link road and lane closures due to maintenance works.</t>
  </si>
  <si>
    <t>M67 Westbound Jct 2 to Jct 0 Carriageway Closure</t>
  </si>
  <si>
    <t>Overall Scheme Details: M67 both directions J24 M60 to J4 M67 - carriageway closure for barriers - permanent on behalf of National Highways</t>
  </si>
  <si>
    <t>M67 Westbound Jct 1A entry slip road closure</t>
  </si>
  <si>
    <t>A483</t>
  </si>
  <si>
    <t>A483 southbound  A55 Jct 38 to Welsh Border carriageway closure</t>
  </si>
  <si>
    <t>Overall Scheme Details: A483 Southbound A55 Jct 38  to Junction 7 A483 - Carriageway Closure for Drainage</t>
  </si>
  <si>
    <t>M6 southbound jct 21 exit slip road closure</t>
  </si>
  <si>
    <t>Overall Scheme Details: M6 southbound J21A to J21A - lane closure for drainage on behalf of National Highways</t>
  </si>
  <si>
    <t>M6 Southbound Jct 21 entry slip road closure</t>
  </si>
  <si>
    <t>M60 Clockwise Jct 4 to 5 carriageway closure</t>
  </si>
  <si>
    <t xml:space="preserve">Overall Scheme Details: M60 both directions Junction 4 to Junction 5 - carriageway closure for horticulture </t>
  </si>
  <si>
    <t>M60 Clockwise Jct 3 entry slip road closure</t>
  </si>
  <si>
    <t>M60 clockwise jct 5 exit slip road closure</t>
  </si>
  <si>
    <t>M60 Clockwise Jct 2 entry slip road closure</t>
  </si>
  <si>
    <t>M6 Southbound Jct 17 exit slip road closure</t>
  </si>
  <si>
    <t>Overall Scheme Details: M6 southbound 18 to 17 - carriageway closure for barriers - permanent on behalf of National Highways</t>
  </si>
  <si>
    <t>M6 Northbound Jct 39 to 40 Carriageway closure</t>
  </si>
  <si>
    <t>M6 Northbound Jct 39 Entry slip road closure</t>
  </si>
  <si>
    <t>A590</t>
  </si>
  <si>
    <t>A590 Westbound Jct 36 to Brettargh Holt Carriageway closure</t>
  </si>
  <si>
    <t>Overall Scheme Details: A590 Eastbound and Westbound Jct 36 to Brettargh Holt - Carriageway closure for drainage</t>
  </si>
  <si>
    <t>M3 southbound Jct 3 entry slip road closure</t>
  </si>
  <si>
    <t>Overall Scheme Details: M3 southbound Jct 3.
Slip road and lane closure for maintenance work.</t>
  </si>
  <si>
    <t>A2 westbound Whitfield to Coldharbour lane carriageway closure</t>
  </si>
  <si>
    <t>Overall Scheme Details: A2 both directions Brenley Corner  to Whitfield
Carriageway and lane closures for surface works</t>
  </si>
  <si>
    <t>M20 eastbound Jct 13 carriageway closure between the exit and entry slip roads</t>
  </si>
  <si>
    <t>Overall Scheme Details: M20 both directions Jct 13
Carriageway closure for structures inspections</t>
  </si>
  <si>
    <t>A20 westbound Jct 13 carriageway closure between the exit and entry slip roads</t>
  </si>
  <si>
    <t>A1089 Northbound Marshfoot Interchange to Baker Street Interchange carriageway closure</t>
  </si>
  <si>
    <t>Overall Scheme Details: A1089 Northbound Marshfoot Interchange to Baker Street Interchange
Carriageway and lane closure for routine maintenance work
Diversion via Local Authorities and National Highways Network</t>
  </si>
  <si>
    <t>M25 Anti-clockwise Jct 16 to Jct 15 carriageway closure</t>
  </si>
  <si>
    <t xml:space="preserve">Overall Scheme Details: M25 Anti-clockwise Jct 16 to Jct 15 
Carriageway and link road closure for maintenance works 
Diversion via National Highways and Local Authorities Network  </t>
  </si>
  <si>
    <t>M40 Westbound to M25 Anticlockwise Jct 16 slip road closure</t>
  </si>
  <si>
    <t>M40 Eastbound to M25 Anticlockwise Jct 16 slip road closure</t>
  </si>
  <si>
    <t>M25 Anticlockwise Jct 16 to M40 Westbound slip road closure</t>
  </si>
  <si>
    <t>M25 Clockwise Jct 7 to M23 Southbound Jct 8 link road closure</t>
  </si>
  <si>
    <t>Overall Scheme Details: M25 Clockwise Jct 6 to Jct 7, M25 Anti-clockwise Jct 8 to 7 and M23 Southbound Jct 8 to Jct 9
Lane and link road closure for emergency carriageway repairs
Diversion via Local Authorities and National Highways Network</t>
  </si>
  <si>
    <t>M25 Anti-clockwise Jct 7 to M23 Northbound and Southbound Jct 8 link road closure</t>
  </si>
  <si>
    <t>M5 southbound Jct 30 entry slip road closure</t>
  </si>
  <si>
    <t>Overall Scheme Details: M5 southbound Jct 30 entry slip road closure for carriageway reconstruction
Diversion to Jct 29 and return</t>
  </si>
  <si>
    <t>A46 northbound Stoneleigh exit slip road closure</t>
  </si>
  <si>
    <t xml:space="preserve">Overall Scheme Details: A46 northbound Stoneleigh.
Exit slip road closure for maintenance works.
Diversion via National Highways network.
</t>
  </si>
  <si>
    <t>A47 both directions A141 Guyhirn roundabout to B198 Redmoor roundabout carriageway closure</t>
  </si>
  <si>
    <t>Overall Scheme Details: A47 both directions
A141 Guyhirn Roundabout to B198 Redmoor Roundabout - carriageway closure for carriageway - reconstruction/renewal on behalf of National Highways</t>
  </si>
  <si>
    <t>A14 eastbound Jct 55 to Jct 56 carriageway closure</t>
  </si>
  <si>
    <t>Overall Scheme Details: A14 eastbound 
Jct 55 to Jct 56 - carriageway closure for communications on behalf of National Highways</t>
  </si>
  <si>
    <t>A14 westbound Rougham Nursery exit slip road closure</t>
  </si>
  <si>
    <t>A14 westbound Jct 45 exit slip road closure</t>
  </si>
  <si>
    <t>A14 westbound Jct 45 entry slip road closure</t>
  </si>
  <si>
    <t>A11 northbound Hargham Road exit slip road closure</t>
  </si>
  <si>
    <t>Overall Scheme Details: A11 northbound
Snetterton to Stones Cross - carriageway closure for signs - erection on behalf of National Highways</t>
  </si>
  <si>
    <t>A5 northbound Bletcham Way entry slip road closure</t>
  </si>
  <si>
    <t>Overall Scheme Details: A5 both directions
Old Stratford Roundabout to Kelly's Kitchen Roundabout - carriageway closures, lane closures and diversion routes due to barrier - permanent works on behalf of National Highways</t>
  </si>
  <si>
    <t>M1 northbound Jct 10 exit slip road closure</t>
  </si>
  <si>
    <t>Overall Scheme Details: M1 northbound 
Jct 8 to Jct 10 - exit slip road closure, lane closures and diversion route due to carriageway - reconstruction/renewal works on behalf of Ringway</t>
  </si>
  <si>
    <t>M40 Southbound Jct 10 to Jct 9 carriageway closure</t>
  </si>
  <si>
    <t xml:space="preserve">Overall Scheme Details: M40 Southbound.
Jct 11 to Jct 9 Lane closures, slip road closures and diversion route for maintenance works.
Diversion via national highways network
</t>
  </si>
  <si>
    <t>M40 Southbound Jct 10 entry slip road closure</t>
  </si>
  <si>
    <t>M40 Southbound, Jct 6 Exit slip road closure.</t>
  </si>
  <si>
    <t>Overall Scheme Details: M40 Southbound, Jct 7 to Jct 6.
Lane closure, exit slip road closure and diversion route for maintenance works.
Diversion route via national highways network.</t>
  </si>
  <si>
    <t>M40 Northbound Jct 14, entry slip road closure</t>
  </si>
  <si>
    <t>Overall Scheme Details: M40 Northbound Jct 14, entry slip road closure for maintenance works.
Diversion via local authority roads and National Highways network.</t>
  </si>
  <si>
    <t>M40 Southbound Jct 14, exit slip road closure</t>
  </si>
  <si>
    <t>Overall Scheme Details: M40 Southbound Jct 14, exit slip road closure for maintenance works.
Diversion via National Highway network and local authority roads.</t>
  </si>
  <si>
    <t>M40 Southbound jct 3 entry slip road closure</t>
  </si>
  <si>
    <t xml:space="preserve">Overall Scheme Details: M40 Southbound.
Jct 4 to Jct 2 Lane closures, slip road closures and diversion route for maintenance works.
Diversion via national highways network
</t>
  </si>
  <si>
    <t>M40 Southbound Jct 4 entry slip road closure</t>
  </si>
  <si>
    <t>Overall Scheme Details: M40 Southbound Jct 5 to Jct 3, lane closures, carriageway closure, slip road closure and diversion route for maintenance works.
Diversion via National Highways network and local authority roads.</t>
  </si>
  <si>
    <t>M40 Southbound Jct 4 to Jct 3 carriageway closure</t>
  </si>
  <si>
    <t>A46 northbound Lay-by closure</t>
  </si>
  <si>
    <t>Overall Scheme Details: A46 northbound and southbound Saxondale to Flintham
Slip road, layby and lane closures for horticultural works.
Diversion route via National Highways network and local authority network.</t>
  </si>
  <si>
    <t>A46 northbound Red Lodge 2 way slip road closure</t>
  </si>
  <si>
    <t>A46 northbound Red Lodge entry slip road closure</t>
  </si>
  <si>
    <t>A46 northbound Red Lodge exit slip road closure</t>
  </si>
  <si>
    <t>A5 both directions High Cross Road to Five Oaks Roundabout carriageway closure</t>
  </si>
  <si>
    <t>A1 northbound Harlaxton to Barrowby carriageway closure</t>
  </si>
  <si>
    <t>Overall Scheme Details: A1 northbound Stamford to Barrowby
Carriageway, slip road and lane closure due to maintenance works
Diversion via National Highways network and local authority network</t>
  </si>
  <si>
    <t>A1 northbound Barrowby exit slip road closure</t>
  </si>
  <si>
    <t>A1 northbound Harlaxton entry slip road closure</t>
  </si>
  <si>
    <t>A43</t>
  </si>
  <si>
    <t>A43 southbound Dadford Road exit slip road closure</t>
  </si>
  <si>
    <t>Overall Scheme Details: A43 southbound Dadford Road Silverstone.
Slip road closure for event traffic management by Tracsis Event Limited</t>
  </si>
  <si>
    <t>A631 southbound Meadowhall to Tinsley, carriageway closure</t>
  </si>
  <si>
    <t>Overall Scheme Details: A1M northbound Jct 42 to Jct 44 and M1 northbound Jct 46 to Jct 48.
Carriageway and lane closures with narrow lanes and 50mph speed restriction for carriageway reconstruction works.
diversion M1, A6120, A64, A63, and A162.</t>
  </si>
  <si>
    <t>M1 southbound Jct 34 entry slip road closure</t>
  </si>
  <si>
    <t>Overall Scheme Details: M1 southbound Jct 34 to Jct 33
Slip road and lane closures for carriageway reconstruction 
Diversion M1, A631</t>
  </si>
  <si>
    <t>M1 southbound Jct 33 exit slip road closure</t>
  </si>
  <si>
    <t>M62 eastbound Jct 29 entry slip road closure</t>
  </si>
  <si>
    <t>Overall Scheme Details: M62 eastbound Jct 29 , M1 northbound and southbound Jct 42
Carriageway closure and lane closures for inspection/survey
Diversion M62 A642 A653</t>
  </si>
  <si>
    <t>M1 southbound Jct 42 to M62 eastbound Jct 29 link road closure</t>
  </si>
  <si>
    <t>M62 eastbound Jct 34 entry slip road closure</t>
  </si>
  <si>
    <t>Overall Scheme Details: M62 eastbound Jct 34 to Jct 35
Slip road and lane closures for general cleaning and maintenance works
diversion via M62</t>
  </si>
  <si>
    <t>M62 eastbound Jct 34 exit slip road closure</t>
  </si>
  <si>
    <t>M180 westbound Jct 5 to Jct 4 carriageway closure</t>
  </si>
  <si>
    <t>Overall Scheme Details: M180 eastbound and westbound Jct 4 to Jct 5
Carriageway closure and lane closures for general cleaning and maintenance
Diversion M180, A15 and A18.</t>
  </si>
  <si>
    <t>M180 westbound Jct 5 entry slip road closure</t>
  </si>
  <si>
    <t>M180 westbound Jct 4 exit slip road closure</t>
  </si>
  <si>
    <t>A1033 eastbound Marfleet to Somerden carriageway closure</t>
  </si>
  <si>
    <t>Overall Scheme Details: A1033 eastbound and westbound Northern gateway to Saltend 
Carriageway closure and lane closures for inspection/survey 
Diversion A1033 A63</t>
  </si>
  <si>
    <t>A1033 westbound Somerden to Marfleet, carriageway closure</t>
  </si>
  <si>
    <t>M606 northbound Jct 3, carriageway closure (C)</t>
  </si>
  <si>
    <t xml:space="preserve">Overall Scheme Details: M606 northbound and southbound Jct 3
Carriageway closures for local authority works
Diversion A6177, M606
</t>
  </si>
  <si>
    <t>M621</t>
  </si>
  <si>
    <t>M621 clockwise Jct 27 exit slip road closure</t>
  </si>
  <si>
    <t>M62 eastbound Jct 27 entry slip road closure</t>
  </si>
  <si>
    <t>M1 southbound Jct 39 exit slip road closure</t>
  </si>
  <si>
    <t>Overall Scheme Details: M1 southbound Jct 40 to Jct 39
Slip road and lane closure for technology works
Diversion via M1</t>
  </si>
  <si>
    <t>A1(M) southbound Jct 38 to Jct 37 carriageway closure</t>
  </si>
  <si>
    <t>Overall Scheme Details: A1(M) southbound and northbound Jct 38 to Jct 37
carriageway and lane closures for barrier repairs
Diversion via A638 and A635</t>
  </si>
  <si>
    <t>A1(M) southbound Jct 38 entry slip road closure</t>
  </si>
  <si>
    <t>A1(M) southbound Jct 37 exit slip road closure</t>
  </si>
  <si>
    <t>A1M Jct 50 northbound exit slip road closure</t>
  </si>
  <si>
    <t>A1M SB J45 exit slip closed</t>
  </si>
  <si>
    <t>Overall Scheme Details: A1M southbound junction 45 exit and entry slip roads closed for verge works. Diversion on National Highways network</t>
  </si>
  <si>
    <t>A1M SB J45 entry slip closed</t>
  </si>
  <si>
    <t>A19/A1046 Portrack Roundabout Closure</t>
  </si>
  <si>
    <t>Overall Scheme Details: A19/A1046 Portrack Roundabout including north and southbound exit slip roads carriageway closure, including slip road lane closure for maintenance works</t>
  </si>
  <si>
    <t>A19/A1046 Portrack Roundabout southbound exit slip road closure.</t>
  </si>
  <si>
    <t>M53 Northbound Jct 9 entry slip road closure</t>
  </si>
  <si>
    <t>M61 northbound jct 5 exit slip road closure</t>
  </si>
  <si>
    <t>A483 Northbound  Welsh Border to A55  Jct 38 Carriageway Closure</t>
  </si>
  <si>
    <t>Overall Scheme Details: A483 northbound and southbound Junction 7 to A55 Junction 38 - carriageway closure for drainage</t>
  </si>
  <si>
    <t>Overall Scheme Details: M67 both directions M67 J3 (Hyde) to A57 Hyde Road (Mottram) - carriageway closure for construction - bypass/new on behalf of National Highways</t>
  </si>
  <si>
    <t>A5036 westbound M58 to A5036 carriageway closure</t>
  </si>
  <si>
    <t>Overall Scheme Details: A59 both directions Switch Island to A59, M58, M57 - carriageway closure for carriageway - reconstruction/renewal on behalf of National Highways</t>
  </si>
  <si>
    <t>M57 Northbound to A5036 link road closure</t>
  </si>
  <si>
    <t>M62 Eastbound Jct 11 exit slip road closure</t>
  </si>
  <si>
    <t>Overall Scheme Details: M62 both directions J10 to J12 - carriageway closure for construction improvement/upgrade on behalf of National Highways</t>
  </si>
  <si>
    <t>M62 Westbound Jct 11 exit slip road closure</t>
  </si>
  <si>
    <t>A580</t>
  </si>
  <si>
    <t>A580 Westbound to M61 Northbound link road closure</t>
  </si>
  <si>
    <t>Overall Scheme Details: M61 Northbound and Southbound Jct 1 to 2 - Carriageway Closure for Horticulture (Cutting and Planting) on behalf of Amey</t>
  </si>
  <si>
    <t>M56 westbound jct 7 carriageway closure between exit and entry slip roads</t>
  </si>
  <si>
    <t>M60 Clockwise Jct 18 exit slip road closure</t>
  </si>
  <si>
    <t xml:space="preserve">Overall Scheme Details: M60 both directions Jct 16 to 19 - carriageway closure for construction improvement on behalf of National Highways </t>
  </si>
  <si>
    <t>M6 Northbound Jct 27 to 28 carriageway closure</t>
  </si>
  <si>
    <t>Overall Scheme Details: M6 northbound J27 to J28 - carriageway closure for carriageway - reconstruction/renewal on behalf of National Highways</t>
  </si>
  <si>
    <t>M6 Northbound Jct 27 entry slip road closure</t>
  </si>
  <si>
    <t>M6 Northbound Jct 28 exit slip road closure</t>
  </si>
  <si>
    <t>M6 Northbound Charnock Richard Services exit and entry slip road closure</t>
  </si>
  <si>
    <t>M62 westbound jct 7 exit slip road closure</t>
  </si>
  <si>
    <t>Overall Scheme Details: M62 both directions Jct 7 to Jct 7 - carriageway closure for horticulture (cutting and planting) on behalf of National Highways</t>
  </si>
  <si>
    <t>M65 Eastbound Jct 4 to 5 carriageway closure</t>
  </si>
  <si>
    <t>Overall Scheme Details: M65 eastbound J4 to J5 - carriageway closure for drainage on behalf of National Highways</t>
  </si>
  <si>
    <t>M65 Eastbound Jct 4 entry slip road closure</t>
  </si>
  <si>
    <t>M65 Eastbound Jct 5 exit slip road closure</t>
  </si>
  <si>
    <t>M53 Southbound Jct 2 entry slip road closure</t>
  </si>
  <si>
    <t>Overall Scheme Details: M53 southbound 2 to 2 - carriageway closure for barriers - permanent on behalf of National Highways</t>
  </si>
  <si>
    <t>M6 Southbound Knutsford Services exit slip road closure</t>
  </si>
  <si>
    <t>Overall Scheme Details: M6 southbound J19 to J18 - lane closure for communications on behalf of National Highways</t>
  </si>
  <si>
    <t>M6 Jct 33 Southbound Entry slip road  closure</t>
  </si>
  <si>
    <t>Overall Scheme Details: M6 Southbound Jct 33 to 32
Carriageway closure for structure inspection</t>
  </si>
  <si>
    <t>M6 Southbound Jct 33 to 32 Carriageway closure</t>
  </si>
  <si>
    <t>M4 westbound Jct 5 entry slip road closure</t>
  </si>
  <si>
    <t>A27 eastbound Langstone carriageway closure between the exit and entry slip roads</t>
  </si>
  <si>
    <t>A3 southbound Hogsback exit slip road closure</t>
  </si>
  <si>
    <t>Overall Scheme Details: A3 southbound Hogs Back.
Slip and lane closure for maintenance work.</t>
  </si>
  <si>
    <t>A31</t>
  </si>
  <si>
    <t>A31 eastbound Boundary Lane to Ashley Heath carriageway closure</t>
  </si>
  <si>
    <t xml:space="preserve">Overall Scheme Details: A31 both directions Boundary Lane to Ashley Heath - carriageway and lane closure for horticulture (cutting and planting) </t>
  </si>
  <si>
    <t>M2 Eastbound Jct 6 Exit slip road closure</t>
  </si>
  <si>
    <t>A23</t>
  </si>
  <si>
    <t>A23 southbound Bolney between exit and entry slip road carriageway closure</t>
  </si>
  <si>
    <t>Overall Scheme Details: A23 both directions Bolney to Hickstead -
Carriageway and lane closure for bridge works</t>
  </si>
  <si>
    <t>M23</t>
  </si>
  <si>
    <t>M23 northbound Jct 11 to Jct 9 carriageway closure</t>
  </si>
  <si>
    <t>Overall Scheme Details: M23 northbound Jct 11 to Jct 9
carriageway and lane closures for maintenance works</t>
  </si>
  <si>
    <t>M20 Westbound Jct 3 to Jct 1 carriageway closure</t>
  </si>
  <si>
    <t>Overall Scheme Details: M20 Westbound Jct 3 to Jct 1
Carriageway and lane closure for resurfacing works
Diversion via Local Authorities and National Highways Network</t>
  </si>
  <si>
    <t>M25 anticlockwise Jct 9 to Jct 8 carriageway closure</t>
  </si>
  <si>
    <t>Overall Scheme Details: M25 anticlockwise Jct 9 to Jct 8
Carriageway closure for concrete repair works.
Diversion via local authorities</t>
  </si>
  <si>
    <t>M25 clockwise Jct 6 to Jct 7 carriageway closure</t>
  </si>
  <si>
    <t>Overall Scheme Details: M25 Clockwise Jct 6 to Jct 7 
Carriageway and lane closure for resurfacing works
Diversion via Local Authority Network</t>
  </si>
  <si>
    <t>M25 Clockwise Jct 4 entry slip road closure</t>
  </si>
  <si>
    <t xml:space="preserve">Overall Scheme Details: M25 Anti-clockwise Jct 4 to Jct 3 
Lane and slip road closure for resurfacing works
Diversion via National Highways Network </t>
  </si>
  <si>
    <t>M25 Anti-clockwise Jct 27 to Jct 25 carriageway closure</t>
  </si>
  <si>
    <t>Overall Scheme Details: M25 Anti-clockwise Jct 27 to Jct 25
Carriageway and lane closure for routine maintenance works
Diversion via Local Authorities and National Highways network</t>
  </si>
  <si>
    <t>A1 Northbound Rowley Lane entry slip road closure</t>
  </si>
  <si>
    <t xml:space="preserve">Overall Scheme Details: A1(M) Northbound Jct 1 to A1 Rowley Lane Roundabout 
Lane and slip road closures for carriageway works 
Diversion via National Highways and Local Authorities Network 
</t>
  </si>
  <si>
    <t>A1(M) Northbound Jct 1 exit slip road closure</t>
  </si>
  <si>
    <t>A282 Northbound Jct 2 to Jct 1A carriageway closure</t>
  </si>
  <si>
    <t>Overall Scheme Details: A282 Northbound Jct 2 to Jct 1A and A282 Northbound Jct 2 to Jct 1B Link Road
Carriageway, lane and link road closure for technology works
Diversion via National Highways and Local Authorities Network</t>
  </si>
  <si>
    <t>A2 Westbound Darenth Interchange to A282 Northbound Jct 2 link road closure</t>
  </si>
  <si>
    <t>A282 Northbound Jct 2 to Jct 1B link road closure</t>
  </si>
  <si>
    <t>M25 Anti-clockwise Jct 10 to A3 Northbound Wisley link road closure</t>
  </si>
  <si>
    <t>Overall Scheme Details: A3 Northbound Wisley to Painshill
Link road and lane closure for resurfacing and sign works
Diversion via National Highway network</t>
  </si>
  <si>
    <t>M25 Anti-Clockwise Jct 23 exit slip road closure</t>
  </si>
  <si>
    <t>Overall Scheme Details: M25 Anti-clockwise Jct 24 to Jct 23 
Lane and slip road closure for urgent safety fence repairs 
Diversion via Local Authorities and National Highways Network</t>
  </si>
  <si>
    <t>A30 eastbound Innis Down entry slip road closure</t>
  </si>
  <si>
    <t>Overall Scheme Details: A30 eastbound Innis Down to Callywith carriageway closure for carriageway reconstruction/renewal
Diversion via A389 to Callywith for A30. For A38, follow Priory Road to Carminnow Cross</t>
  </si>
  <si>
    <t>A30 eastbound Innis Down to Callywith carriageway closure</t>
  </si>
  <si>
    <t>A30 eastbound Mitchell entry slip road closure</t>
  </si>
  <si>
    <t>Overall Scheme Details: A30 eastbound Mitchell entry slip road closure for carriageway reconstruction/renewal
Diversion for Entry via A30 westbound to Carland Cross and return</t>
  </si>
  <si>
    <t>A38 westbound Lower Dean exit slip road closed</t>
  </si>
  <si>
    <t>Overall Scheme Details: A38 westbound Lower Dean exit slip road closed for horticultural works. Diversion via A38 to Marley Head and return to exit</t>
  </si>
  <si>
    <t>A30 westbound Chiverton Cross entry slip road closure</t>
  </si>
  <si>
    <t>Overall Scheme Details: A30 westbound Chiverton Cross to Avers carriageway closed for horticultural works.
Diversion via A390, A39, A393, A3047 to Scorrier or Avers.
Light vehicle diversion via B3277, old A30 and A3047.</t>
  </si>
  <si>
    <t>A30 westbound Chiverton Cross to Avers carriageway closure</t>
  </si>
  <si>
    <t>M5 Northbound Jct 13 to 12 carriageway closure</t>
  </si>
  <si>
    <t xml:space="preserve">Overall Scheme Details: M5 northbound Jct 13 to 12 carriageway closure for drainage works. Diversion via A419, A38 and A430 to rejoin M5 Jct 12. </t>
  </si>
  <si>
    <t>M5 southbound Jct 15 to Jct 16 carriageway closure</t>
  </si>
  <si>
    <t>Overall Scheme Details: M5 southbound Jct 15 to Jct 16 carriageway closure for electrical works
Diversion via M4 westbound to Jct 22, M49 south to M5 Jct 18, return northbound for Jcts 16 and 17.
Alternative from M5 eastbound via M32 Jct 1 and above</t>
  </si>
  <si>
    <t>M4 westbound Jct 20 exit slip road to M5 southbound closed</t>
  </si>
  <si>
    <t>M4 eastbound Jct 20 exit slip road to M5 southbound closed</t>
  </si>
  <si>
    <t>A303 westbound Zeals entry slip road closure</t>
  </si>
  <si>
    <t>Overall Scheme Details: A303 westbound Zeals entry slip road closure for road marking
Diversion via Castle Street and New Road to Tinkers Hill</t>
  </si>
  <si>
    <t>M5 southbound Jct 24 entry slip carriageway closure</t>
  </si>
  <si>
    <t xml:space="preserve">Overall Scheme Details: M5 southbound Jct 24 entry slip carriageway closure for resurfacing.
Diversion via M5 Jct 23 and return. 
</t>
  </si>
  <si>
    <t>M5 Southbound Jct 18 exit slip road closed</t>
  </si>
  <si>
    <t>Overall Scheme Details: M5 Southbound Jct 18a exit slip road closure for barrier repair
Diversion southbound to Jct 19 and return</t>
  </si>
  <si>
    <t>A35 Both Directions Weymouth Rd Rdabt t Monkey Jump Rdabt</t>
  </si>
  <si>
    <t>Overall Scheme Details: A35 Monkey Jump to Stinsford   Full  closure  Scheme works</t>
  </si>
  <si>
    <t>A38 southbound Barton exit and entry slip road closure</t>
  </si>
  <si>
    <t xml:space="preserve">Overall Scheme Details: A38 both directions Swinfen to Toyota.
Entry and exit slip road closures for maintenance works. 
Diversion via National Highways and local authority network. </t>
  </si>
  <si>
    <t>M50 westbound exit and entry slip road closures</t>
  </si>
  <si>
    <t xml:space="preserve">Overall Scheme Details: M50 both directions Jct 2.
Exit and entry slip road closures for maintenance works. 
Diversion via National Highways and local authority network.
</t>
  </si>
  <si>
    <t>M50 eastbound Jct 2 exit and entry slip road closures</t>
  </si>
  <si>
    <t>M6 southbound Jct 10 exit slip road closure</t>
  </si>
  <si>
    <t xml:space="preserve">Overall Scheme Details: M6 southbound Jct 10.
Exit slip road closure for maintenance works.
Diversion via National Highways and local authority network. 
</t>
  </si>
  <si>
    <t>A50 Closure of Chellaston Roundabout</t>
  </si>
  <si>
    <t>Overall Scheme Details: A50 DBFO - Derby Southern Bypass - Chellaston Roundabout - Partial Closure of Roundabout - Resurfacing Works</t>
  </si>
  <si>
    <t>A47 westbound A16 roundabout to Jct 20 Dogsthorpe carriageway closure</t>
  </si>
  <si>
    <t>A14 westbound Jct 49 exit slip road closure</t>
  </si>
  <si>
    <t>A14 westbound Jct 49 entry slip road closure</t>
  </si>
  <si>
    <t>A47 eastbound Hardwick Interchange exit slip road closure</t>
  </si>
  <si>
    <t>Overall Scheme Details: A47 eastbound 
Saddlebow Interchange to Hardwick Roundabout - exit slip road closure, lane closure and diversion route due to white lining/road marking works on behalf of Ringway</t>
  </si>
  <si>
    <t>A14 eastbound Jct 61 to Jct 62 carriageway closure</t>
  </si>
  <si>
    <t>Overall Scheme Details: A14 eastbound
Jct 61 to Jct 62 - carriageway closure for electrical works on behalf of National Highways</t>
  </si>
  <si>
    <t>A1 southbound Sandy to Biggleswade carriageway closure</t>
  </si>
  <si>
    <t>Overall Scheme Details: A1 southbound 
Sandy to Biggleswade - carriageway closure, lane closure and diversion route for signs - maintenance on behalf of National Highways</t>
  </si>
  <si>
    <t>M1 southbound Newport Pagnell exit slip road closure</t>
  </si>
  <si>
    <t>Overall Scheme Details: M1 southbound 
Jct 15 to Jct 14 - lane closure for signs - erection on behalf of National Highways</t>
  </si>
  <si>
    <t>M1 southbound Jct 13 entry slip road closure</t>
  </si>
  <si>
    <t>Overall Scheme Details: M1 southbound 
Jct 12 to Jct 13 - entry slip road closure, lane closure and diversion route for communications on behalf of National Highways</t>
  </si>
  <si>
    <t>A14 westbound Jct 41 to Jct 40 carriageway closure</t>
  </si>
  <si>
    <t>Overall Scheme Details: A14 westbound 
Jct 41 to Jct 40 - carriageway closure for carriageway - reconstruction/renewal on behalf of National Highways</t>
  </si>
  <si>
    <t>A1M northbound Jct 8 exit slip road closure</t>
  </si>
  <si>
    <t>Overall Scheme Details: A1M northbound
Jct 7 to Jct 8 - carriageway closure for horticulture (cutting and planting) on behalf of National Highways</t>
  </si>
  <si>
    <t>M40 northbound Jct 13 to Jct 15 carriageway closure</t>
  </si>
  <si>
    <t>Overall Scheme Details: M40 northbound
Jct 12 to Jct 15 lane closures, carriageway closure and diversion route for maintenance work
Diversion via local authority network</t>
  </si>
  <si>
    <t>M40 northbound Jct 14 entry slip road closure</t>
  </si>
  <si>
    <t>M40 northbound Jct 15 exit slip road closure</t>
  </si>
  <si>
    <t>M40 southbound, Jct 11 entry slip road closure</t>
  </si>
  <si>
    <t>Overall Scheme Details: M40 southbound, 
Jct 11 entry slip road closure for maintenance works.
Diversion via National Highways network.</t>
  </si>
  <si>
    <t>A453</t>
  </si>
  <si>
    <t>A453 northbound Silverdale roundabout exit slip road closure</t>
  </si>
  <si>
    <t>Overall Scheme Details: A453/A52 northbound and southbound Clifton (Mill Hill roundabout) to Silverdale.
Lane closures due to horticultural work.</t>
  </si>
  <si>
    <t>A453 northbound Silverdale roundabout entry slip road closure</t>
  </si>
  <si>
    <t>A46 northbound Margidunum exit slip road closure</t>
  </si>
  <si>
    <t>A46 northbound Margidunum entry slip road closure</t>
  </si>
  <si>
    <t>A5 both directions Magna Park Roundabout to High Cross Road carriageway closure</t>
  </si>
  <si>
    <t>A50 eastbound Toyota entry slip road closure</t>
  </si>
  <si>
    <t>Overall Scheme Details: A50 eastbound Jct 4.
Slip road and lane closures due to maintenance works.
Diversion route via National Highways and local authority network.</t>
  </si>
  <si>
    <t>M1 northbound Jct 24 entry slip road closure</t>
  </si>
  <si>
    <t>Overall Scheme Details: M1 northbound Jct 24
Slip road and lane closure due to electrical works</t>
  </si>
  <si>
    <t>M1 southbound Jct 35 to Jct 34, carriageway closure</t>
  </si>
  <si>
    <t>M1 southbound Jct 35 entry slip road closure</t>
  </si>
  <si>
    <t>M1 southbound Jct 34 exit slip road closure</t>
  </si>
  <si>
    <t>M180 eastbound Jct 4 entry slip road closure</t>
  </si>
  <si>
    <t xml:space="preserve">Overall Scheme Details: M180 eastbound Jct 3 to Jct 5
Carriageway and lane closures for general cleaning and maintenance
diversion via local authority </t>
  </si>
  <si>
    <t>M180 eastbound Jct 5 exit slip road closure</t>
  </si>
  <si>
    <t>M180 eastbound Jct 4 to Jct 5 carriageway closure</t>
  </si>
  <si>
    <t>M62 eastbound Jct 35 to M18 southbound Jct 7 carriageway closure</t>
  </si>
  <si>
    <t>M1 southbound Jct 46 to Jct 45 carriageway closure</t>
  </si>
  <si>
    <t>Overall Scheme Details: M1 southbound Jct 46 to Jct 45 
Carriageway and lane closures for carriageway - reconstruction/renewal 
Diversion via M1, A1M, M62</t>
  </si>
  <si>
    <t>M1 southbound Jct 46 entry slip road closure</t>
  </si>
  <si>
    <t>M1 southbound Jct 45 exit slip road closure</t>
  </si>
  <si>
    <t>A63 westbound Melton entry slip road closure</t>
  </si>
  <si>
    <t>Overall Scheme Details: A63 westbound Melton
Slip road closure and lane closures for general cleaning and maintenance 
Diversion A63 A15</t>
  </si>
  <si>
    <t>A1 Jct 68 northbound exit slip road closure</t>
  </si>
  <si>
    <t>Overall Scheme Details: A1 northbound Jct 67 to Jct 68
Exit slip road closure and lane closures for electrical works</t>
  </si>
  <si>
    <t>A66 Blands Corner Roundabout closure</t>
  </si>
  <si>
    <t>A19 Howden Northbound Entry Slip Road Closure</t>
  </si>
  <si>
    <t>Overall Scheme Details: A19 Northbound and Southbound Silverlink to Howden
Slip Road Closure for Horticulture Works</t>
  </si>
  <si>
    <t>A174/A172 Stokesley Road Interchange westbound carriageway closure</t>
  </si>
  <si>
    <t>A19 Southbound Between A690 Herrington Exit and Entry Slip Road Closure.</t>
  </si>
  <si>
    <t>Overall Scheme Details: A19 Southbound Between A690 Herrington Exit and Entry Slip Roads "up and over" with Northbound Lane 2 Closure for maintenance works.</t>
  </si>
  <si>
    <t>M61 northbound jct 4 entry slip road closure</t>
  </si>
  <si>
    <t>M60 Anticlockwise Jct 24 entry slip road closure</t>
  </si>
  <si>
    <t>Overall Scheme Details: M60 both directions J23 to J24 - carriageway closure for structure - maintenance on behalf of National Highways</t>
  </si>
  <si>
    <t>M60 Anticlockwise Jct 24 to 23 carriageway closure</t>
  </si>
  <si>
    <t>M60 Anticlockwise Jct 23 exit slip road closure</t>
  </si>
  <si>
    <t>M60 clockwise jct 3 exit slip road closure</t>
  </si>
  <si>
    <t xml:space="preserve">Overall Scheme Details: M60 clockwise and anticlockwise jct 5 to 2 lane closures and slip road closures due to bridge inspections </t>
  </si>
  <si>
    <t>M6 southbound jct 27 entry slip road closure</t>
  </si>
  <si>
    <t>Overall Scheme Details: M6 both directions J26 to J28 - carriageway closure for carriageway - reconstruction/renewal on behalf of National Highways</t>
  </si>
  <si>
    <t>M61 southbound Jct 6 entry slip road closure</t>
  </si>
  <si>
    <t xml:space="preserve">Overall Scheme Details: M61 Southbound junction 5 to junction 6 - Carriageway Closure for Horticulture </t>
  </si>
  <si>
    <t>M61 southbound Jct 6 exit slip road closure</t>
  </si>
  <si>
    <t>M61 Southbound Jct 6 dedicated link road closure</t>
  </si>
  <si>
    <t>M62 eastbound jct 7 entry slip road closure</t>
  </si>
  <si>
    <t>M6 Northbound Junction 38 Entry slip road closure</t>
  </si>
  <si>
    <t xml:space="preserve">Overall Scheme Details: M6 Northbound Junction 38 Entry slip road closures for inspection/survey </t>
  </si>
  <si>
    <t>M6 Northbound Jct 31 to 32 Carriageway closure (Mp 349/3 - 356/5)</t>
  </si>
  <si>
    <t>M6 Northbound Jct 31 entry slip road closure</t>
  </si>
  <si>
    <t>M27 westbound Jct 7 entry slip road closure</t>
  </si>
  <si>
    <t>Overall Scheme Details: M27 westbound Jct 8 to Jct 7.
Slip road and lane closure for maintenance work.</t>
  </si>
  <si>
    <t>M27 westbound Jct 8 exit slip road closure</t>
  </si>
  <si>
    <t>M27 westbound Jct 8 entry slip road closure</t>
  </si>
  <si>
    <t>M27 westbound Jct 7 exit slip road closure</t>
  </si>
  <si>
    <t>M3 northbound entry slip road closure</t>
  </si>
  <si>
    <t>Overall Scheme Details: M3 northbound Jct 13
Slip road and lane closure for Southern Water works</t>
  </si>
  <si>
    <t>M3 northbound Jct 7 to Jct 6 carriageway closure</t>
  </si>
  <si>
    <t>Overall Scheme Details: M3 northbound Jct 7 to Jct 6.
Carriageway closure for resurfacing work.</t>
  </si>
  <si>
    <t>A3 southbound Longmoor exit slip road closure</t>
  </si>
  <si>
    <t xml:space="preserve">Overall Scheme Details: A3 southbound Longmoor
Slip road and lane closure for maintenance works
</t>
  </si>
  <si>
    <t>A20 westbound Jct 13 to Alkham Valley carriageway closure</t>
  </si>
  <si>
    <t xml:space="preserve">Overall Scheme Details: A20 both directions Folkestone and Alkham Valley
Carriageway closures for tunnel maintenance. 
Diversion via local authority network.
</t>
  </si>
  <si>
    <t>A27 westbound Fontwell West to Boxgrove carriageway closure</t>
  </si>
  <si>
    <t>Overall Scheme Details: A27 both directions Chichester to Fontwell
carriageway and lane closures for resurfacing works</t>
  </si>
  <si>
    <t>M25 Clockwise Jct 29 exit slip road and roundabout closure</t>
  </si>
  <si>
    <t>Overall Scheme Details: M25 Jct 29 and all approaches
Carriageway and slip road closure for road markings 
Diversions via Local Authority and National Highway network</t>
  </si>
  <si>
    <t>M25 Anti-Clockwise Jct 29 entry slip road closure</t>
  </si>
  <si>
    <t>A30 eastbound Fivelanes entry slip road closure</t>
  </si>
  <si>
    <t>Overall Scheme Details: A30 eastbound Fivelane entry slip road closure for drainage
Diversion westbound to Bolventor and return</t>
  </si>
  <si>
    <t>M5 northbound Jct 31 entry slip road closure</t>
  </si>
  <si>
    <t>Overall Scheme Details: M5 northbound Jct 31 to Jct 30 carriageway closure for carriageway reconstruction
Diversion for A30 via A377, Marsh Green Road, local roads to Bad Homburg Way, A379 to Jct 30
Diversion for A38 via Kennford, A379 to Jct 30</t>
  </si>
  <si>
    <t>M5 northbound Jct 31 to Jct 30 carriageway closure</t>
  </si>
  <si>
    <t>M5 northbound Jct 13 entry slip road closed</t>
  </si>
  <si>
    <t>Overall Scheme Details: M5 northbound Jct 13 entry slip road closed for white lining renewals.
Diversion via A38 to re-join at Jct 12</t>
  </si>
  <si>
    <t>M32 southbound Jct 2 closed between exit and entry slip road</t>
  </si>
  <si>
    <t xml:space="preserve">Overall Scheme Details: M32 southbound Jct 2 closed between exit and entry slip road for survey works.
Diversion via exit and entry slip road.
</t>
  </si>
  <si>
    <t>M5 southbound Jct 21 exit slip carriageway closure</t>
  </si>
  <si>
    <t xml:space="preserve">Overall Scheme Details: M5 southbound Jct 21 exit slip -  carriageway closure for St Georges Structural upgrade scheme. 
Southbound exit diversion via - M5 south, exit Jct 22 and return northbound.
</t>
  </si>
  <si>
    <t>A303 eastbound Zeals entry and exit slip road closure</t>
  </si>
  <si>
    <t>Overall Scheme Details: A303 eastbound Zeals entry and exit slip road closure for road marking
Diversion for entry slip road via Castle Street to Mere
Diversion for exit slip road via A303 EB to A350 Jct and return back onto A303 WB via B3089</t>
  </si>
  <si>
    <t>M5 southbound Jct 15 to M4 eastbound carriageway closure</t>
  </si>
  <si>
    <t xml:space="preserve">Overall Scheme Details: M5 southbound Jct 15 exit slip to M4 eastbound - carriageway closure for electrical technology upgrade works. 
Diversion via - M5, exit at Jct 16 and return northbound for the M4 eastbound. 
</t>
  </si>
  <si>
    <t>M4 westbound Jct 22 entry slip road closure</t>
  </si>
  <si>
    <t>Overall Scheme Details: M4 westbound Jct 22 entry slip road closure for bridge maintenance
Diversion eastbound to M4 Jct 20, southbound on M5 to Jct 16 and return</t>
  </si>
  <si>
    <t>A38 southbound Branston entry slip road closure</t>
  </si>
  <si>
    <t>M50 westbound Jct 2 to Jct 4 carriageway closure</t>
  </si>
  <si>
    <t xml:space="preserve">Overall Scheme Details: M50 both directions Jct 2 to Jct 4.
Carriageway closure for maintenance works. 
Diversion via National Highways and local authority network. 
</t>
  </si>
  <si>
    <t>M42 southbound Jct 5 to Jct 4 carriageway closure</t>
  </si>
  <si>
    <t xml:space="preserve">Overall Scheme Details: M42 southbound Jct 5 to Jct 4.
Carriageway closure for maintenance works. 
Diversion via National Highways and local authority network. 
</t>
  </si>
  <si>
    <t>A50 from B5030 roundabout to A522 Jct Westbound Full Closure</t>
  </si>
  <si>
    <t>Overall Scheme Details: A50 DBFO - Uttoxeter Bypass - A518 roundabout to A522 Jct - Westbound - Full Closure - Resurfacing Works</t>
  </si>
  <si>
    <t>A50 from A518 to B5030 Westbound Full Closure</t>
  </si>
  <si>
    <t>A14 westbound Jct 51 entry slip road closure</t>
  </si>
  <si>
    <t>A14 westbound Jct 13 exit slip road closure</t>
  </si>
  <si>
    <t>Overall Scheme Details: A14 both directions 
Jct 13 to Jct 12 - exit slip closure, lane closure and diversion route for communications on behalf of National Highways</t>
  </si>
  <si>
    <t>A12 eastbound Jct 25 to Marks Tey to Prince of Wales Roundabout carriageway closure</t>
  </si>
  <si>
    <t>Overall Scheme Details: A120 both directions
 Entry Slip A12 Jct 25 Marks Tey I/C to Prince Of Wales Roundabout - carriageway closure for inspection survey on behalf of National Highways</t>
  </si>
  <si>
    <t>M45 eastbound Jct 1 to M1 Jct 17 carriageway closure</t>
  </si>
  <si>
    <t xml:space="preserve">Overall Scheme Details: M1 northbound and southbound Jct 16 to Jct 19.
Slip road and Lane closures for maintenance works. 
Diversion via National Highways network. </t>
  </si>
  <si>
    <t>A516 northbound Royal Derby Hospital exit slip road closure</t>
  </si>
  <si>
    <t>A45 southbound dedicated left turn lane closure</t>
  </si>
  <si>
    <t>Overall Scheme Details: A45 southbound Wilby Way roundabout to Great Doddington.
Carriageway closure due to maintenance works.
Diversion via National Highways and local authority network.</t>
  </si>
  <si>
    <t>A45 southbound Wilby Way roundabout to Doddington carriageway closure</t>
  </si>
  <si>
    <t>A45 southbound Doddington Road exit slip road closure</t>
  </si>
  <si>
    <t>M180 westbound Jct 4 to Jct 3 carriageway closure</t>
  </si>
  <si>
    <t xml:space="preserve">Overall Scheme Details: M180 westbound Jct 4 to Jct 3
Carriageway closure for general cleaning and maintenance 
Diversion via M180 </t>
  </si>
  <si>
    <t>M180 westbound Jct 4 entry slip road closure</t>
  </si>
  <si>
    <t>M180 westbound Jct 3 exit slip road closure</t>
  </si>
  <si>
    <t>M62 eastbound Jct 33 exit slip road closure</t>
  </si>
  <si>
    <t>Overall Scheme Details: M62 eastbound Jct 32 to Jct 34 A1M southbound Jct 32a
Slip road and lane closures for general cleaning and maintenance
diversion via M62</t>
  </si>
  <si>
    <t>M62 eastbound Jct 33 entry slip road closure</t>
  </si>
  <si>
    <t>M606 northbound Jct 3, carriageway closure</t>
  </si>
  <si>
    <t>M606 southbound Jct 3, carriageway closure</t>
  </si>
  <si>
    <t>M1 northbound Jct 35a exit slip road closure</t>
  </si>
  <si>
    <t>Overall Scheme Details: M1 northbound Jct 34 to Jct 36 
Slip road and lane closures for carriageway repairs
Diversion via M1 A616 A61</t>
  </si>
  <si>
    <t>A1 Jct 66  southbound entry slip road closure</t>
  </si>
  <si>
    <t xml:space="preserve">Overall Scheme Details: A1 northbound and southbound Jct 64 to Jct 68
Carriageway closure including entry slip road closures for structure maintenance </t>
  </si>
  <si>
    <t>A174/A172 Stokesley Road Interchange eastbound carriageway closure</t>
  </si>
  <si>
    <t>M61 northbound jct 4 to 5 carriageway closure</t>
  </si>
  <si>
    <t>M6 southbound jct 21 entry slip road closure</t>
  </si>
  <si>
    <t>M66 Northbound Jct 1 to A56 Edenfield carriageway closure</t>
  </si>
  <si>
    <t xml:space="preserve">Overall Scheme Details: M66 Northbound &amp; southbound Junction 0 - 2 lane closure carriageway closure due to maintenance works </t>
  </si>
  <si>
    <t>M60 Anticlockwise Jct 23 entry slip road closure</t>
  </si>
  <si>
    <t>Overall Scheme Details: M60 anti-clockwise J23 to J25 - carriageway closure for structure - maintenance on behalf of National Highways</t>
  </si>
  <si>
    <t>M62 Eastbound Jct 9 entry slip road closure</t>
  </si>
  <si>
    <t>Overall Scheme Details: M62 both directions Jct 8 to Jct 10 - carriageway closure for horticulture (cutting and planting) on behalf of National Highways</t>
  </si>
  <si>
    <t>M6 Southbound Jct 17 entry slip road closure</t>
  </si>
  <si>
    <t>Overall Scheme Details: M6 southbound J18 to J17 - carriageway closure for drainage on behalf of National Highways</t>
  </si>
  <si>
    <t>M6 Northbound to M62 Westbound link road closure</t>
  </si>
  <si>
    <t>Overall Scheme Details: M6 northbound J21 to J21A - carriageway closure for drainage on behalf of National Highways</t>
  </si>
  <si>
    <t>M3 northbound Jct 11 entry slip road closure</t>
  </si>
  <si>
    <t>Overall Scheme Details: M3 northbound Jct 11.
Slip road closure for barrier repairs.</t>
  </si>
  <si>
    <t>A3 northbound Hogs Back entry slip road closure</t>
  </si>
  <si>
    <t>Overall Scheme Details: A3 northbound Hogs Back - slip road and lane closure for technology work</t>
  </si>
  <si>
    <t>A3 southbound Hogs Back between the slips carriageway closure</t>
  </si>
  <si>
    <t>Overall Scheme Details: A3 both directions Hogs Back to Hazel Grove.
Carriageway and lane closures for resurfacing work.</t>
  </si>
  <si>
    <t>A3 southbound Thursley to Hazel Grove carriageway closure</t>
  </si>
  <si>
    <t>A2 eastbound Ebbsfleet entry slip road closure</t>
  </si>
  <si>
    <t>Overall Scheme Details: A2 eastbound Bean to Singlewell 
slip road and lane closure for maintenance works</t>
  </si>
  <si>
    <t>A2 eastbound Hall road entry slip road closure</t>
  </si>
  <si>
    <t>A2 eastbound Tollgate exit slip road closure</t>
  </si>
  <si>
    <t>A2 eastbound Tollgate entry slip road closure</t>
  </si>
  <si>
    <t>M2 eastbound Jct 3 entry slip road closure</t>
  </si>
  <si>
    <t>Overall Scheme Details: M2 eastbound Jct 3
Slip and lane closure for maintenance works</t>
  </si>
  <si>
    <t>M2 eastbound Jct 3 exit slip road closure</t>
  </si>
  <si>
    <t>M25 Jct 29 Roundabout closure</t>
  </si>
  <si>
    <t>Overall Scheme Details: M25 Jct 29 Roundabout
Carriageway, lane and slip road closure for road marking
Diversion via National Highways and Local Authorities Network</t>
  </si>
  <si>
    <t>M23 Southbound Jct 7 to Jct 8 carriageway closure</t>
  </si>
  <si>
    <t>Overall Scheme Details: A23 Southbound Dean Lane to M23 Southbound Jct 8
Carriageway and lane for routine maintenance works
Diversion via National Highways and Local Authorities Network</t>
  </si>
  <si>
    <t>A1089 Northbound Marshfoot to A13 Westbound link road closure</t>
  </si>
  <si>
    <t>Overall Scheme Details: A1089 Northbound Marshfoot to A13 Westbound
Link road and Lane closure for cyclical Maintenance works 
Diversion via Local Authority and National Highway network</t>
  </si>
  <si>
    <t>A13</t>
  </si>
  <si>
    <t>A13 Westbound Stifford Interchange entry slip road closure</t>
  </si>
  <si>
    <t>M25 Clockwise Jct 6 Exit Slip Closure</t>
  </si>
  <si>
    <t>Overall Scheme Details: M25 Clockwise Jct 5 to Jct 6
Lane and slip road closure for emergency safety fence repairs
Diversion via National Highways and Local Authorities Network</t>
  </si>
  <si>
    <t>M5 northbound Jct 14 to 13 - carriageway closed</t>
  </si>
  <si>
    <t>Overall Scheme Details: M5 northbound Jct 14 to 13 - carriageway closure for white lining renewals.
Diversion via A38</t>
  </si>
  <si>
    <t>A303 eastbound Mere entry slip road closure</t>
  </si>
  <si>
    <t>Overall Scheme Details: A303 eastbound Mere entry slip road closure for road marking
Diversion via Castle Street to Zeals</t>
  </si>
  <si>
    <t>M4 eastbound Jct 20 to M5 southbound Jct 16 carriageway closure</t>
  </si>
  <si>
    <t xml:space="preserve">Overall Scheme Details: M4 both directions Jct 20 - carriageway closure to M5 southbound for electrical technology upgrade works.
Diversion via - M5 northbound to Jct 14 and return southbound. </t>
  </si>
  <si>
    <t>M4 westbound Jct 20 to M5 southbound Jct 16 carriageway closure</t>
  </si>
  <si>
    <t>M5 northbound Jct 9 entry slip road closure</t>
  </si>
  <si>
    <t>Overall Scheme Details: M5 both directions Jct 7 to Jct 9.
Carriageway closure for maintenance works. 
Diversion via National Highways network.</t>
  </si>
  <si>
    <t>A38 southbound Branston exit slip road closure</t>
  </si>
  <si>
    <t>M54</t>
  </si>
  <si>
    <t>M54 westbound Jct 1 exit slip road closure</t>
  </si>
  <si>
    <t xml:space="preserve">Overall Scheme Details: M6 both directions Jct 10 to Jct 11.
Carriageway closure for maintenance works. 
Diversion via National Highways and local authority network. 
</t>
  </si>
  <si>
    <t>M6 northbound Jct 10 to Jct 11carriageway closure</t>
  </si>
  <si>
    <t>A49 both directions Bullingham Lane to Rotherwas Roundabout carriageway closure</t>
  </si>
  <si>
    <t>Overall Scheme Details: A49 both directions Holme Lacey to Rotherwas Roundabout.
Carriageway closure for maintenance works.
Diversion via National Highways and local authority network.</t>
  </si>
  <si>
    <t>A50 westbound Alhambra entry slip road closure</t>
  </si>
  <si>
    <t xml:space="preserve">Overall Scheme Details: A50 westbound Alhambra.
Entry slip road closure for maintenance works.
Diversion via National Highways network. 
</t>
  </si>
  <si>
    <t>M40 Southbound Jct 9, carriageway closure between exit and entry slips.</t>
  </si>
  <si>
    <t>Overall Scheme Details: M40 southbound,
Jct 10 to Jct 9, lane closures, carriageway closure, and diversion route for maintenance works.
Diversion via National Highways network.</t>
  </si>
  <si>
    <t>M180 southbound Jct 3 entry slip road closure</t>
  </si>
  <si>
    <t xml:space="preserve">Overall Scheme Details: M180 eastbound Jct 3 to Jct 4 
Carriageway closure for general cleaning and maintenance
Diversion via local authority </t>
  </si>
  <si>
    <t>M180 southbound Jct 4 exit slip road closure</t>
  </si>
  <si>
    <t>M180 eastbound Jct 3 to Jct 4 carriageway closure</t>
  </si>
  <si>
    <t>A628</t>
  </si>
  <si>
    <t>A628 eastbound and westbound Flouch to Tintwistle carriageway closure</t>
  </si>
  <si>
    <t>Overall Scheme Details: A628 eastbound and westbound Tintwistle to Flouch
Carriageway closures and traffic lights for general cleaning and maintenance 
Diversion routes A616 A61 M1 M62 M60 M67</t>
  </si>
  <si>
    <t>A1 northbound Middlefield Lane entry slip road closure</t>
  </si>
  <si>
    <t xml:space="preserve">Overall Scheme Details: A1 northbound and southbound Barnsdale to Wentbridge.
Slip road and lane closure for general cleaning and maintenance works. 
Diversion via A1 and LA
</t>
  </si>
  <si>
    <t>A1 southbound Middlefield Lane entry slip road closure</t>
  </si>
  <si>
    <t>A1 northbound Middlefield Lane exit slip road closure</t>
  </si>
  <si>
    <t>A1 southbound Middlefield Lane exit slip road closure</t>
  </si>
  <si>
    <t>A1 southbound Barnsdale Bar entry slip road closure</t>
  </si>
  <si>
    <t>A1 southbound Barnsdale Bar exit slip lane closure</t>
  </si>
  <si>
    <t>M621 anticlockwise Jct 27 carriageway closure between exit and entry slip roads</t>
  </si>
  <si>
    <t>Overall Scheme Details: M62 westbound Jct 28 to Jct 26 and M621 anticlockwise Jct 27.
Carriageway and lane closures for technology works.
Diversion routes via A62, M62 and A653.</t>
  </si>
  <si>
    <t>M62 westbound Jct 27 entry slip road closure</t>
  </si>
  <si>
    <t>A162</t>
  </si>
  <si>
    <t>A162 northbound Ferrybridge carriageway closure</t>
  </si>
  <si>
    <t>Overall Scheme Details: A162 northbound Ferrybridge 
Carriageway and lane closures for carriageway repair works.
Diversion via A162 and M62.</t>
  </si>
  <si>
    <t>A66 Long Newton eastbound entry slip road closure</t>
  </si>
  <si>
    <t>A66 Elton eastbound exit slip road closure</t>
  </si>
  <si>
    <t>A66 Boathouse eastbound exit slip road closure</t>
  </si>
  <si>
    <t>A66 Long Newton to Boathouse eastbound carriageway closure</t>
  </si>
  <si>
    <t>A66 Elton eastbound entry slip road closure</t>
  </si>
  <si>
    <t>A66 Yarm Road eastbound entry slip road closure</t>
  </si>
  <si>
    <t>A66 Yarm Road eastbound exit slip road closure</t>
  </si>
  <si>
    <t>A1M Jct 49 northbound entry slip road closure</t>
  </si>
  <si>
    <t>A1 Jct 73 northbound exit slip road closure</t>
  </si>
  <si>
    <t xml:space="preserve">Overall Scheme Details: A1 northbound Jct 70 to Jct 73
Exit slip road closure for electrical works </t>
  </si>
  <si>
    <t>M61 Northbound Jct 4 exit slip road closure</t>
  </si>
  <si>
    <t>M60 Anticlockwise Jct 6 exit slip road closure</t>
  </si>
  <si>
    <t>Overall Scheme Details: M60 anti-clockwise Jct7 to Jct 6 - carriageway closure for inspection/survey on behalf of National Highways</t>
  </si>
  <si>
    <t>M6 northbound jct 21 exit slip road closure</t>
  </si>
  <si>
    <t>Overall Scheme Details: M6 northbound J20 to J21 - carriageway closure for drainage on behalf of National Highways</t>
  </si>
  <si>
    <t>M56 Eastbound Jct 4 entry slip road closure</t>
  </si>
  <si>
    <t>Overall Scheme Details: M56 both directions J1 to J5 - carriageway closure for carriageway - reconstruction/renewal on behalf of National Highways</t>
  </si>
  <si>
    <t>M3 northbound Jct 10 to Jct 8 carriageway closure</t>
  </si>
  <si>
    <t>Overall Scheme Details: M3 both directions Jct 8 to Jct 11 and A34 both directions Three Maids Hill to M3 Jct 9.
Carriageway, slip road and lane closures for major improvement work.</t>
  </si>
  <si>
    <t>M275</t>
  </si>
  <si>
    <t>M275 northbound Rudmore to M27 both directions Carriageway closure</t>
  </si>
  <si>
    <t xml:space="preserve">Overall Scheme Details: M275 northbound Rudmore to both directions M27
Carriageway closure for Portsmouth City Council works </t>
  </si>
  <si>
    <t>M27 eastbound Jct 3 exit slip road closure</t>
  </si>
  <si>
    <t>M3 southbound Jct 6 to Jct 7 carriageway closure</t>
  </si>
  <si>
    <t>Overall Scheme Details: M3 southbound Jct 6 to Jct 7.
Carriageway closure for roadmarkings renewal.</t>
  </si>
  <si>
    <t>M27/A31 westbound Jct 1 to Stoney Cross Carriageway closure</t>
  </si>
  <si>
    <t>Overall Scheme Details: M27/A31 westbound Jct 1 to Stoney Cross
Carriageway closure for tree works</t>
  </si>
  <si>
    <t>A20 eastbound Alkham to Jct 13 carriageway closure</t>
  </si>
  <si>
    <t>M20 eastbound Jct 5 entry slip road closure</t>
  </si>
  <si>
    <t>Overall Scheme Details: M20 eastbound Jct 4 to Jct 5 
slip road and lane closure for electrical work.</t>
  </si>
  <si>
    <t>A21</t>
  </si>
  <si>
    <t>A21 southbound Morleys exit slip road closure</t>
  </si>
  <si>
    <t>Overall Scheme Details: A21 southbound Gracious Bridge  to Nizels Lane -
Slip and lane closure for barrier works</t>
  </si>
  <si>
    <t>M25 Anticlockwise Jct 13 to Jct 12 Carriageway Closure</t>
  </si>
  <si>
    <t>Overall Scheme Details: M25 Anticlockwise Jct 13 to Jct 12
Carriageway and link road closures for resurfacing works
Diversion via local authority and National Highway network</t>
  </si>
  <si>
    <t>M25 Clockwise Jct 30 entry slip road closure</t>
  </si>
  <si>
    <t>Overall Scheme Details: A13 Westbound Mardyke Junction to M25 Clockwise Jct 30 entry slip road 
Lane and slip road closure for sign works 
Diversion via Local Authorities and National Highways Network</t>
  </si>
  <si>
    <t>M1 Northbound Jct 5 to Jct 6 Carriageway and Slip Road Closure</t>
  </si>
  <si>
    <t>Overall Scheme Details: M1 Northbound Jct 5 to Jct 6
Carriageway, Slip Road and Lane Closure for Urgent Narrow Lane Installation Works 
Diversion via Local Authorities Network</t>
  </si>
  <si>
    <t>M5 southbound Jct 21 carriageway closure between the exit and entry slip (163/7 to 164/1)</t>
  </si>
  <si>
    <t>Overall Scheme Details: M5 southbound Jct 21 - carriageway closure between the exit and entry slips for St Georges Structural Upgrade scheme.
Diversion via - M5 Jct 21 exit and rejoin M5 via Jct 21 entry</t>
  </si>
  <si>
    <t>M5 southbound Jct 14 to Jct 15 carriageway closure</t>
  </si>
  <si>
    <t>Overall Scheme Details: M5 Southbound Jct 14 to Jct 15 carriageway closure for drainage works.
Diversion via A38 southbound to M5 Jct 16 and rejoin.</t>
  </si>
  <si>
    <t>M5 southbound J14 entry slip closure</t>
  </si>
  <si>
    <t>M4 Westbound Jct 19 carriageway closure (between slips)</t>
  </si>
  <si>
    <t xml:space="preserve">Overall Scheme Details: M4 Westbound Jct 19 between exit and entry slips carriageway closure for electrical works. Diversion via M32 southbound Jct 1, return M32 northbound and rejoin M4 Westbound Jct 19 entry slip. </t>
  </si>
  <si>
    <t>M5 northbound Jct 19 carriageway closure between the slips.</t>
  </si>
  <si>
    <t>Overall Scheme Details: M5 northbound Jct 19 carriageway closure between the slips, including Jct 18 carriageway closure between the slips for electrical technology upgrade works. 
Jct 19 diversion via - exit and entry slip.
Jct 18 diversion via - Avonmouth interchange to St Brendans roundabout and return eastbound to rejoin M5 or M49.</t>
  </si>
  <si>
    <t>M5 northbound Jct 18 carriageway closure between the slips</t>
  </si>
  <si>
    <t>M5 southbound Jct 23 to 24 carriageway closure</t>
  </si>
  <si>
    <t>Overall Scheme Details: M5 southbound Jct 23 to 24 carriageway closure for resurfacing.
Diversion via A39 and A38.</t>
  </si>
  <si>
    <t>A50 eastbound Meir entry slip road closure</t>
  </si>
  <si>
    <t>Overall Scheme Details: A50 eastbound Meir roundabout.
Entry slip road closure for maintenance works.
Diversion via National Highways network.</t>
  </si>
  <si>
    <t>A45 westbound Ryton to A423 carriageway closure</t>
  </si>
  <si>
    <t>Overall Scheme Details: A45 both directions Ryton roundabout  to A423 Intersection.
Carriageway closure for maintenance works.
Diversion via National Highways and local authority network.</t>
  </si>
  <si>
    <t>A500 southbound Porthill entry slip road closure</t>
  </si>
  <si>
    <t xml:space="preserve">Overall Scheme Details: A500 southbound Porthill.
Entry slip road closure for maintenance works. 
Diversion via National Highways and local authority network. </t>
  </si>
  <si>
    <t>M1 southbound Jct 8 to Jct 6 carriageway closure</t>
  </si>
  <si>
    <t>Overall Scheme Details: M1/A414 both directions
Jct 6 to Jct 8 - carriageway closures, lane closures and diversion routes due to carriageway - reconstruction/renewal works on behalf of National Highways</t>
  </si>
  <si>
    <t>A414 eastbound M1 Jct 8 to Park Street Roundabout carriageway closure</t>
  </si>
  <si>
    <t>A35 Both Directions Weymouth Rd Rdabt to Monkey Jump Rdabt</t>
  </si>
  <si>
    <t>M6 northbound A38 entry link to Jct 6 carriageway closure</t>
  </si>
  <si>
    <t xml:space="preserve">Overall Scheme Details: M6 southbound Jct 6 to Jct 4 including M42 Links.
Carriageway closure for maintenance works. 
Diversion via National Highways and local authority network. 
</t>
  </si>
  <si>
    <t>M6 Southbound Jct 6 to Jct 5 carriageway closure</t>
  </si>
  <si>
    <t>M3 southbound Jct 8 to Jct 9 carriageway closure</t>
  </si>
  <si>
    <t>Overall Scheme Details: M3 southbound M3 Jct 8 to M3 Jct 9
Carriageway, slip road and lane closures for major improvement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</si>
</sst>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3">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0" xfId="0" applyAlignment="1">
      <alignment horizontal="left" vertical="top" wrapText="1"/>
    </xf>
    <xf numFmtId="22" fontId="0" fillId="0" borderId="0" xfId="0" applyNumberFormat="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2"/>
      <tableStyleElement type="headerRow" dxfId="21"/>
    </tableStyle>
    <tableStyle name="ClosureRpt 2" pivot="0" table="0" count="2" xr9:uid="{53E7C76E-6A63-4C5C-BBBF-BBFBF7EDB5AC}">
      <tableStyleElement type="wholeTable" dxfId="20"/>
      <tableStyleElement type="headerRow" dxfId="19"/>
    </tableStyle>
    <tableStyle name="ClosureRpt 3" pivot="0" table="0" count="2" xr9:uid="{0EDFDD6F-E977-4BC5-B30A-44FACA3F65AF}">
      <tableStyleElement type="wholeTable" dxfId="18"/>
      <tableStyleElement type="headerRow" dxfId="17"/>
    </tableStyle>
    <tableStyle name="ClosureRpt 4" pivot="0" table="0" count="2" xr9:uid="{6F313F84-EE9B-4AD5-88E3-9C7140FC217B}">
      <tableStyleElement type="wholeTable" dxfId="16"/>
      <tableStyleElement type="headerRow" dxfId="15"/>
    </tableStyle>
    <tableStyle name="ClosureRpt 5" pivot="0" table="0" count="2" xr9:uid="{B175135D-E846-4DFF-AD85-F4162F757744}">
      <tableStyleElement type="wholeTable" dxfId="14"/>
      <tableStyleElement type="headerRow" dxfId="13"/>
    </tableStyle>
    <tableStyle name="ClosureRpt 6" pivot="0" table="0" count="2" xr9:uid="{C16379D2-38BE-445F-9953-2FFFE4132743}">
      <tableStyleElement type="wholeTable" dxfId="12"/>
      <tableStyleElement type="headerRow" dxfId="11"/>
    </tableStyle>
    <tableStyle name="ClosureRpt 7" pivot="0" table="0" count="2" xr9:uid="{5EADC49E-4006-436D-968B-31F3DCF4D027}">
      <tableStyleElement type="wholeTable" dxfId="10"/>
      <tableStyleElement type="headerRow"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50"/>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4" t="s">
        <v>15</v>
      </c>
      <c r="B1" s="34"/>
      <c r="C1" s="34"/>
      <c r="D1" s="34"/>
      <c r="E1" s="34"/>
      <c r="F1" s="34"/>
    </row>
    <row r="2" spans="1:6" s="2" customFormat="1" ht="26" x14ac:dyDescent="0.35">
      <c r="A2" s="38">
        <v>46245</v>
      </c>
      <c r="B2" s="38"/>
      <c r="C2" s="42" t="str">
        <f>"to "&amp;TEXT($A$2+6,"dddd d mmm yyyy")</f>
        <v>to Monday 17 Aug 2026</v>
      </c>
      <c r="D2" s="42"/>
      <c r="E2" s="42"/>
      <c r="F2" s="42"/>
    </row>
    <row r="3" spans="1:6" ht="12.75" customHeight="1" x14ac:dyDescent="0.35">
      <c r="A3" s="35" t="s">
        <v>13</v>
      </c>
      <c r="B3" s="35"/>
      <c r="C3" s="35"/>
      <c r="D3" s="35"/>
      <c r="E3" s="35"/>
      <c r="F3" s="35"/>
    </row>
    <row r="4" spans="1:6" s="2" customFormat="1" ht="27.5" x14ac:dyDescent="0.35">
      <c r="A4" s="40" t="str">
        <f>TEXT($A$2,"dddd, d mmmm")</f>
        <v>Tuesday, 11 August</v>
      </c>
      <c r="B4" s="40"/>
      <c r="C4" s="40"/>
      <c r="D4" s="40"/>
      <c r="E4" s="40"/>
      <c r="F4" s="40"/>
    </row>
    <row r="5" spans="1:6" s="2" customFormat="1" ht="27.5" x14ac:dyDescent="0.35">
      <c r="A5" s="39" t="str">
        <f>TEXT($A$2+1,"dddd, d mmmm")</f>
        <v>Wednesday, 12 August</v>
      </c>
      <c r="B5" s="39"/>
      <c r="C5" s="39"/>
      <c r="D5" s="39"/>
      <c r="E5" s="39"/>
      <c r="F5" s="39"/>
    </row>
    <row r="6" spans="1:6" s="2" customFormat="1" ht="27.5" x14ac:dyDescent="0.35">
      <c r="A6" s="40" t="str">
        <f>TEXT($A$2+2,"dddd, d mmmm")</f>
        <v>Thursday, 13 August</v>
      </c>
      <c r="B6" s="40"/>
      <c r="C6" s="40"/>
      <c r="D6" s="40"/>
      <c r="E6" s="40"/>
      <c r="F6" s="40"/>
    </row>
    <row r="7" spans="1:6" s="2" customFormat="1" ht="27.5" x14ac:dyDescent="0.35">
      <c r="A7" s="39" t="str">
        <f>TEXT($A$2+3,"dddd, d mmmm")</f>
        <v>Friday, 14 August</v>
      </c>
      <c r="B7" s="39"/>
      <c r="C7" s="39"/>
      <c r="D7" s="39"/>
      <c r="E7" s="39"/>
      <c r="F7" s="39"/>
    </row>
    <row r="8" spans="1:6" s="2" customFormat="1" ht="27.5" x14ac:dyDescent="0.35">
      <c r="A8" s="41" t="str">
        <f>TEXT($A$2+4,"dddd, d mmmm")</f>
        <v>Saturday, 15 August</v>
      </c>
      <c r="B8" s="41"/>
      <c r="C8" s="41"/>
      <c r="D8" s="41"/>
      <c r="E8" s="41"/>
      <c r="F8" s="41"/>
    </row>
    <row r="9" spans="1:6" s="2" customFormat="1" ht="27.5" x14ac:dyDescent="0.35">
      <c r="A9" s="39" t="str">
        <f>TEXT($A$2+5,"dddd, d mmmm")</f>
        <v>Sunday, 16 August</v>
      </c>
      <c r="B9" s="39"/>
      <c r="C9" s="39"/>
      <c r="D9" s="39"/>
      <c r="E9" s="39"/>
      <c r="F9" s="39"/>
    </row>
    <row r="10" spans="1:6" s="2" customFormat="1" ht="27.5" x14ac:dyDescent="0.35">
      <c r="A10" s="40" t="str">
        <f>TEXT($A$2+6,"dddd, d mmmm")</f>
        <v>Monday, 17 August</v>
      </c>
      <c r="B10" s="40"/>
      <c r="C10" s="40"/>
      <c r="D10" s="40"/>
      <c r="E10" s="40"/>
      <c r="F10" s="40"/>
    </row>
    <row r="11" spans="1:6" s="9" customFormat="1" ht="46.5" customHeight="1" x14ac:dyDescent="0.35">
      <c r="A11" s="36" t="s">
        <v>16</v>
      </c>
      <c r="B11" s="36"/>
      <c r="C11" s="36"/>
      <c r="D11" s="36"/>
      <c r="E11" s="36"/>
      <c r="F11" s="36"/>
    </row>
    <row r="12" spans="1:6" s="10" customFormat="1" ht="47.25" customHeight="1" x14ac:dyDescent="0.35">
      <c r="A12" s="37" t="s">
        <v>14</v>
      </c>
      <c r="B12" s="37"/>
      <c r="C12" s="37"/>
      <c r="D12" s="37"/>
      <c r="E12" s="37"/>
      <c r="F12" s="37"/>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row r="145" s="1" customFormat="1" hidden="1" x14ac:dyDescent="0.35"/>
    <row r="146" s="1" customFormat="1" hidden="1" x14ac:dyDescent="0.35"/>
    <row r="147" s="1" customFormat="1" hidden="1" x14ac:dyDescent="0.35"/>
    <row r="148" s="1" customFormat="1" hidden="1" x14ac:dyDescent="0.35"/>
    <row r="149" s="1" customFormat="1" hidden="1" x14ac:dyDescent="0.35"/>
    <row r="150"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Tuesday!A3" display="Tuesday!A3" xr:uid="{7DE4A605-4260-40B2-A084-1D06D1A971B2}"/>
    <hyperlink ref="A5:F5" location="Wednesday!A3" display="Wednesday!A3" xr:uid="{3452476D-5801-4C2D-99ED-71DCCF499C47}"/>
    <hyperlink ref="A6:F6" location="Thursday!A3" display="Thursday!A3" xr:uid="{6C320A7D-64ED-43FC-B74B-4657F54DC60A}"/>
    <hyperlink ref="A7:F7" location="Friday!A3" display="Friday!A3" xr:uid="{840106FB-CF08-44B2-A5FC-F315E2BB9DE3}"/>
    <hyperlink ref="A8:F8" location="Saturday!A1" display="Saturday!A1" xr:uid="{8B0DE19A-8E3C-4C40-A565-EEC6F75C451B}"/>
    <hyperlink ref="A9:F9" location="Sunday!A1" display="Sunday!A1" xr:uid="{EA033183-595F-47B8-9001-AF05B3330931}"/>
    <hyperlink ref="A10:F10" location="Monday!A3" display="Mon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09"/>
  <sheetViews>
    <sheetView tabSelected="1"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3" t="str">
        <f>"Daily closure report: "&amp;'Front page'!A4</f>
        <v>Daily closure report: Tuesday, 11 August</v>
      </c>
      <c r="B1" s="33"/>
      <c r="C1" s="33"/>
      <c r="D1" s="33"/>
      <c r="E1" s="33"/>
      <c r="F1" s="33"/>
    </row>
    <row r="2" spans="1:6" s="5" customFormat="1" ht="28" x14ac:dyDescent="0.35">
      <c r="A2" s="12" t="s">
        <v>9</v>
      </c>
      <c r="B2" s="12" t="s">
        <v>1</v>
      </c>
      <c r="C2" s="12" t="s">
        <v>0</v>
      </c>
      <c r="D2" s="11" t="s">
        <v>11</v>
      </c>
      <c r="E2" s="11" t="s">
        <v>12</v>
      </c>
      <c r="F2" s="12" t="s">
        <v>10</v>
      </c>
    </row>
    <row r="3" spans="1:6" s="6" customFormat="1" ht="62" x14ac:dyDescent="0.35">
      <c r="A3" s="27" t="s">
        <v>28</v>
      </c>
      <c r="B3" s="27" t="s">
        <v>2</v>
      </c>
      <c r="C3" s="28" t="s">
        <v>29</v>
      </c>
      <c r="D3" s="29">
        <v>46245.875</v>
      </c>
      <c r="E3" s="29">
        <v>46246.208333333299</v>
      </c>
      <c r="F3" s="28" t="s">
        <v>30</v>
      </c>
    </row>
    <row r="4" spans="1:6" s="6" customFormat="1" ht="77.5" x14ac:dyDescent="0.35">
      <c r="A4" s="27" t="s">
        <v>28</v>
      </c>
      <c r="B4" s="27" t="s">
        <v>25</v>
      </c>
      <c r="C4" s="28" t="s">
        <v>48</v>
      </c>
      <c r="D4" s="29">
        <v>45847.208333333299</v>
      </c>
      <c r="E4" s="29">
        <v>46507.999305555597</v>
      </c>
      <c r="F4" s="28" t="s">
        <v>49</v>
      </c>
    </row>
    <row r="5" spans="1:6" s="6" customFormat="1" ht="77.5" x14ac:dyDescent="0.35">
      <c r="A5" s="27" t="s">
        <v>28</v>
      </c>
      <c r="B5" s="27" t="s">
        <v>2</v>
      </c>
      <c r="C5" s="28" t="s">
        <v>558</v>
      </c>
      <c r="D5" s="29">
        <v>46245.875</v>
      </c>
      <c r="E5" s="29">
        <v>46246.208333333299</v>
      </c>
      <c r="F5" s="28" t="s">
        <v>559</v>
      </c>
    </row>
    <row r="6" spans="1:6" s="6" customFormat="1" ht="77.5" x14ac:dyDescent="0.35">
      <c r="A6" s="27" t="s">
        <v>28</v>
      </c>
      <c r="B6" s="27" t="s">
        <v>2</v>
      </c>
      <c r="C6" s="28" t="s">
        <v>638</v>
      </c>
      <c r="D6" s="29">
        <v>46245.833333333299</v>
      </c>
      <c r="E6" s="29">
        <v>46246.25</v>
      </c>
      <c r="F6" s="28" t="s">
        <v>639</v>
      </c>
    </row>
    <row r="7" spans="1:6" s="6" customFormat="1" ht="77.5" x14ac:dyDescent="0.35">
      <c r="A7" s="27" t="s">
        <v>28</v>
      </c>
      <c r="B7" s="27" t="s">
        <v>2</v>
      </c>
      <c r="C7" s="28" t="s">
        <v>640</v>
      </c>
      <c r="D7" s="29">
        <v>46245.833333333299</v>
      </c>
      <c r="E7" s="29">
        <v>46246.25</v>
      </c>
      <c r="F7" s="28" t="s">
        <v>639</v>
      </c>
    </row>
    <row r="8" spans="1:6" s="6" customFormat="1" ht="62" x14ac:dyDescent="0.35">
      <c r="A8" s="27" t="s">
        <v>28</v>
      </c>
      <c r="B8" s="27" t="s">
        <v>2</v>
      </c>
      <c r="C8" s="28" t="s">
        <v>641</v>
      </c>
      <c r="D8" s="29">
        <v>46245.833333333299</v>
      </c>
      <c r="E8" s="29">
        <v>46246.25</v>
      </c>
      <c r="F8" s="28" t="s">
        <v>639</v>
      </c>
    </row>
    <row r="9" spans="1:6" s="6" customFormat="1" ht="46.5" x14ac:dyDescent="0.35">
      <c r="A9" s="27" t="s">
        <v>28</v>
      </c>
      <c r="B9" s="27" t="s">
        <v>2</v>
      </c>
      <c r="C9" s="28" t="s">
        <v>991</v>
      </c>
      <c r="D9" s="29">
        <v>46245.833333333299</v>
      </c>
      <c r="E9" s="29">
        <v>46246.25</v>
      </c>
      <c r="F9" s="28" t="s">
        <v>992</v>
      </c>
    </row>
    <row r="10" spans="1:6" s="6" customFormat="1" ht="62" x14ac:dyDescent="0.35">
      <c r="A10" s="27" t="s">
        <v>28</v>
      </c>
      <c r="B10" s="27" t="s">
        <v>6</v>
      </c>
      <c r="C10" s="28" t="s">
        <v>993</v>
      </c>
      <c r="D10" s="29">
        <v>46245.833333333299</v>
      </c>
      <c r="E10" s="29">
        <v>46246.25</v>
      </c>
      <c r="F10" s="28" t="s">
        <v>992</v>
      </c>
    </row>
    <row r="11" spans="1:6" s="6" customFormat="1" ht="62" x14ac:dyDescent="0.35">
      <c r="A11" s="27" t="s">
        <v>28</v>
      </c>
      <c r="B11" s="27" t="s">
        <v>2</v>
      </c>
      <c r="C11" s="28" t="s">
        <v>994</v>
      </c>
      <c r="D11" s="29">
        <v>46245.833333333299</v>
      </c>
      <c r="E11" s="29">
        <v>46246.25</v>
      </c>
      <c r="F11" s="28" t="s">
        <v>992</v>
      </c>
    </row>
    <row r="12" spans="1:6" s="6" customFormat="1" ht="46.5" x14ac:dyDescent="0.35">
      <c r="A12" s="27" t="s">
        <v>28</v>
      </c>
      <c r="B12" s="27" t="s">
        <v>6</v>
      </c>
      <c r="C12" s="28" t="s">
        <v>995</v>
      </c>
      <c r="D12" s="29">
        <v>46245.833333333299</v>
      </c>
      <c r="E12" s="29">
        <v>46246.25</v>
      </c>
      <c r="F12" s="28" t="s">
        <v>992</v>
      </c>
    </row>
    <row r="13" spans="1:6" s="6" customFormat="1" ht="77.5" x14ac:dyDescent="0.35">
      <c r="A13" s="27" t="s">
        <v>28</v>
      </c>
      <c r="B13" s="27" t="s">
        <v>6</v>
      </c>
      <c r="C13" s="28" t="s">
        <v>996</v>
      </c>
      <c r="D13" s="29">
        <v>46245.833333333299</v>
      </c>
      <c r="E13" s="29">
        <v>46245.958333333299</v>
      </c>
      <c r="F13" s="28" t="s">
        <v>992</v>
      </c>
    </row>
    <row r="14" spans="1:6" s="6" customFormat="1" ht="77.5" x14ac:dyDescent="0.35">
      <c r="A14" s="27" t="s">
        <v>28</v>
      </c>
      <c r="B14" s="27" t="s">
        <v>2</v>
      </c>
      <c r="C14" s="28" t="s">
        <v>183</v>
      </c>
      <c r="D14" s="29">
        <v>46245.833333333299</v>
      </c>
      <c r="E14" s="29">
        <v>46245.958333333299</v>
      </c>
      <c r="F14" s="28" t="s">
        <v>992</v>
      </c>
    </row>
    <row r="15" spans="1:6" s="6" customFormat="1" ht="62" x14ac:dyDescent="0.35">
      <c r="A15" s="27" t="s">
        <v>28</v>
      </c>
      <c r="B15" s="27" t="s">
        <v>2</v>
      </c>
      <c r="C15" s="28" t="s">
        <v>185</v>
      </c>
      <c r="D15" s="29">
        <v>46245.979166666701</v>
      </c>
      <c r="E15" s="29">
        <v>46246.25</v>
      </c>
      <c r="F15" s="28" t="s">
        <v>992</v>
      </c>
    </row>
    <row r="16" spans="1:6" s="6" customFormat="1" ht="62" x14ac:dyDescent="0.35">
      <c r="A16" s="27" t="s">
        <v>28</v>
      </c>
      <c r="B16" s="27" t="s">
        <v>6</v>
      </c>
      <c r="C16" s="28" t="s">
        <v>997</v>
      </c>
      <c r="D16" s="29">
        <v>46245.979166666701</v>
      </c>
      <c r="E16" s="29">
        <v>46246.25</v>
      </c>
      <c r="F16" s="28" t="s">
        <v>992</v>
      </c>
    </row>
    <row r="17" spans="1:6" s="6" customFormat="1" ht="62" x14ac:dyDescent="0.35">
      <c r="A17" s="27" t="s">
        <v>28</v>
      </c>
      <c r="B17" s="27" t="s">
        <v>6</v>
      </c>
      <c r="C17" s="28" t="s">
        <v>924</v>
      </c>
      <c r="D17" s="29">
        <v>46245.875</v>
      </c>
      <c r="E17" s="29">
        <v>46246.25</v>
      </c>
      <c r="F17" s="28" t="s">
        <v>925</v>
      </c>
    </row>
    <row r="18" spans="1:6" s="6" customFormat="1" ht="62" x14ac:dyDescent="0.35">
      <c r="A18" s="27" t="s">
        <v>28</v>
      </c>
      <c r="B18" s="27" t="s">
        <v>2</v>
      </c>
      <c r="C18" s="28" t="s">
        <v>1012</v>
      </c>
      <c r="D18" s="29">
        <v>46245.833333333299</v>
      </c>
      <c r="E18" s="29">
        <v>46246.25</v>
      </c>
      <c r="F18" s="28" t="s">
        <v>1013</v>
      </c>
    </row>
    <row r="19" spans="1:6" s="6" customFormat="1" ht="77.5" x14ac:dyDescent="0.35">
      <c r="A19" s="27" t="s">
        <v>50</v>
      </c>
      <c r="B19" s="27" t="s">
        <v>2</v>
      </c>
      <c r="C19" s="28" t="s">
        <v>180</v>
      </c>
      <c r="D19" s="29">
        <v>46245.854166666701</v>
      </c>
      <c r="E19" s="29">
        <v>46246.25</v>
      </c>
      <c r="F19" s="28" t="s">
        <v>646</v>
      </c>
    </row>
    <row r="20" spans="1:6" s="6" customFormat="1" ht="77.5" x14ac:dyDescent="0.35">
      <c r="A20" s="27" t="s">
        <v>50</v>
      </c>
      <c r="B20" s="27" t="s">
        <v>2</v>
      </c>
      <c r="C20" s="28" t="s">
        <v>181</v>
      </c>
      <c r="D20" s="29">
        <v>46245.854166666701</v>
      </c>
      <c r="E20" s="29">
        <v>46246.25</v>
      </c>
      <c r="F20" s="28" t="s">
        <v>646</v>
      </c>
    </row>
    <row r="21" spans="1:6" s="6" customFormat="1" ht="62" x14ac:dyDescent="0.35">
      <c r="A21" s="27" t="s">
        <v>50</v>
      </c>
      <c r="B21" s="27" t="s">
        <v>2</v>
      </c>
      <c r="C21" s="28" t="s">
        <v>1011</v>
      </c>
      <c r="D21" s="29">
        <v>46245.833333333299</v>
      </c>
      <c r="E21" s="29">
        <v>46246.25</v>
      </c>
      <c r="F21" s="28" t="s">
        <v>203</v>
      </c>
    </row>
    <row r="22" spans="1:6" s="6" customFormat="1" ht="77.5" x14ac:dyDescent="0.35">
      <c r="A22" s="27" t="s">
        <v>141</v>
      </c>
      <c r="B22" s="27" t="s">
        <v>4</v>
      </c>
      <c r="C22" s="28" t="s">
        <v>660</v>
      </c>
      <c r="D22" s="29">
        <v>46245.833333333299</v>
      </c>
      <c r="E22" s="29">
        <v>46246.25</v>
      </c>
      <c r="F22" s="28" t="s">
        <v>661</v>
      </c>
    </row>
    <row r="23" spans="1:6" s="6" customFormat="1" ht="77.5" x14ac:dyDescent="0.35">
      <c r="A23" s="27" t="s">
        <v>141</v>
      </c>
      <c r="B23" s="27" t="s">
        <v>5</v>
      </c>
      <c r="C23" s="28" t="s">
        <v>662</v>
      </c>
      <c r="D23" s="29">
        <v>46245.833333333299</v>
      </c>
      <c r="E23" s="29">
        <v>46246.25</v>
      </c>
      <c r="F23" s="28" t="s">
        <v>661</v>
      </c>
    </row>
    <row r="24" spans="1:6" s="6" customFormat="1" ht="93" x14ac:dyDescent="0.35">
      <c r="A24" s="27" t="s">
        <v>399</v>
      </c>
      <c r="B24" s="27" t="s">
        <v>6</v>
      </c>
      <c r="C24" s="28" t="s">
        <v>400</v>
      </c>
      <c r="D24" s="29">
        <v>46245.833333333299</v>
      </c>
      <c r="E24" s="29">
        <v>46246.166666666701</v>
      </c>
      <c r="F24" s="28" t="s">
        <v>401</v>
      </c>
    </row>
    <row r="25" spans="1:6" s="6" customFormat="1" ht="93" x14ac:dyDescent="0.35">
      <c r="A25" s="27" t="s">
        <v>34</v>
      </c>
      <c r="B25" s="27" t="s">
        <v>6</v>
      </c>
      <c r="C25" s="28" t="s">
        <v>35</v>
      </c>
      <c r="D25" s="29">
        <v>46245.833333333299</v>
      </c>
      <c r="E25" s="29">
        <v>46246.25</v>
      </c>
      <c r="F25" s="28" t="s">
        <v>36</v>
      </c>
    </row>
    <row r="26" spans="1:6" s="6" customFormat="1" ht="93" x14ac:dyDescent="0.35">
      <c r="A26" s="27" t="s">
        <v>17</v>
      </c>
      <c r="B26" s="27" t="s">
        <v>6</v>
      </c>
      <c r="C26" s="28" t="s">
        <v>18</v>
      </c>
      <c r="D26" s="29">
        <v>46245.875</v>
      </c>
      <c r="E26" s="29">
        <v>46246.208333333299</v>
      </c>
      <c r="F26" s="28" t="s">
        <v>19</v>
      </c>
    </row>
    <row r="27" spans="1:6" s="6" customFormat="1" ht="93" x14ac:dyDescent="0.35">
      <c r="A27" s="27" t="s">
        <v>17</v>
      </c>
      <c r="B27" s="27" t="s">
        <v>4</v>
      </c>
      <c r="C27" s="28" t="s">
        <v>904</v>
      </c>
      <c r="D27" s="29">
        <v>46245.875</v>
      </c>
      <c r="E27" s="29">
        <v>46246.208333333299</v>
      </c>
      <c r="F27" s="28" t="s">
        <v>905</v>
      </c>
    </row>
    <row r="28" spans="1:6" s="6" customFormat="1" ht="93" x14ac:dyDescent="0.35">
      <c r="A28" s="27" t="s">
        <v>31</v>
      </c>
      <c r="B28" s="27" t="s">
        <v>4</v>
      </c>
      <c r="C28" s="28" t="s">
        <v>32</v>
      </c>
      <c r="D28" s="29">
        <v>46245.895833333299</v>
      </c>
      <c r="E28" s="29">
        <v>46246.25</v>
      </c>
      <c r="F28" s="28" t="s">
        <v>33</v>
      </c>
    </row>
    <row r="29" spans="1:6" s="6" customFormat="1" ht="93" x14ac:dyDescent="0.35">
      <c r="A29" s="27" t="s">
        <v>31</v>
      </c>
      <c r="B29" s="27" t="s">
        <v>4</v>
      </c>
      <c r="C29" s="28" t="s">
        <v>83</v>
      </c>
      <c r="D29" s="29">
        <v>46244.541666666701</v>
      </c>
      <c r="E29" s="29">
        <v>46249.25</v>
      </c>
      <c r="F29" s="28" t="s">
        <v>84</v>
      </c>
    </row>
    <row r="30" spans="1:6" s="6" customFormat="1" ht="93" x14ac:dyDescent="0.35">
      <c r="A30" s="27" t="s">
        <v>31</v>
      </c>
      <c r="B30" s="27" t="s">
        <v>4</v>
      </c>
      <c r="C30" s="28" t="s">
        <v>85</v>
      </c>
      <c r="D30" s="29">
        <v>46245.833333333299</v>
      </c>
      <c r="E30" s="29">
        <v>46246.25</v>
      </c>
      <c r="F30" s="28" t="s">
        <v>84</v>
      </c>
    </row>
    <row r="31" spans="1:6" s="6" customFormat="1" ht="93" x14ac:dyDescent="0.35">
      <c r="A31" s="27" t="s">
        <v>31</v>
      </c>
      <c r="B31" s="27" t="s">
        <v>4</v>
      </c>
      <c r="C31" s="28" t="s">
        <v>86</v>
      </c>
      <c r="D31" s="29">
        <v>46245.833333333299</v>
      </c>
      <c r="E31" s="29">
        <v>46246.25</v>
      </c>
      <c r="F31" s="28" t="s">
        <v>84</v>
      </c>
    </row>
    <row r="32" spans="1:6" s="6" customFormat="1" ht="93" x14ac:dyDescent="0.35">
      <c r="A32" s="27" t="s">
        <v>31</v>
      </c>
      <c r="B32" s="27" t="s">
        <v>4</v>
      </c>
      <c r="C32" s="28" t="s">
        <v>87</v>
      </c>
      <c r="D32" s="29">
        <v>46245.833333333299</v>
      </c>
      <c r="E32" s="29">
        <v>46246.25</v>
      </c>
      <c r="F32" s="28" t="s">
        <v>84</v>
      </c>
    </row>
    <row r="33" spans="1:6" s="6" customFormat="1" ht="93" x14ac:dyDescent="0.35">
      <c r="A33" s="27" t="s">
        <v>31</v>
      </c>
      <c r="B33" s="27" t="s">
        <v>4</v>
      </c>
      <c r="C33" s="28" t="s">
        <v>88</v>
      </c>
      <c r="D33" s="29">
        <v>46245.833333333299</v>
      </c>
      <c r="E33" s="29">
        <v>46246.25</v>
      </c>
      <c r="F33" s="28" t="s">
        <v>84</v>
      </c>
    </row>
    <row r="34" spans="1:6" s="6" customFormat="1" ht="93" x14ac:dyDescent="0.35">
      <c r="A34" s="27" t="s">
        <v>31</v>
      </c>
      <c r="B34" s="27" t="s">
        <v>4</v>
      </c>
      <c r="C34" s="28" t="s">
        <v>89</v>
      </c>
      <c r="D34" s="29">
        <v>46245.833333333299</v>
      </c>
      <c r="E34" s="29">
        <v>46246.25</v>
      </c>
      <c r="F34" s="28" t="s">
        <v>84</v>
      </c>
    </row>
    <row r="35" spans="1:6" s="6" customFormat="1" ht="93" x14ac:dyDescent="0.35">
      <c r="A35" s="27" t="s">
        <v>31</v>
      </c>
      <c r="B35" s="27" t="s">
        <v>4</v>
      </c>
      <c r="C35" s="28" t="s">
        <v>90</v>
      </c>
      <c r="D35" s="29">
        <v>46245.833333333299</v>
      </c>
      <c r="E35" s="29">
        <v>46246.25</v>
      </c>
      <c r="F35" s="28" t="s">
        <v>84</v>
      </c>
    </row>
    <row r="36" spans="1:6" s="6" customFormat="1" ht="93" x14ac:dyDescent="0.35">
      <c r="A36" s="27" t="s">
        <v>31</v>
      </c>
      <c r="B36" s="27" t="s">
        <v>4</v>
      </c>
      <c r="C36" s="28" t="s">
        <v>91</v>
      </c>
      <c r="D36" s="29">
        <v>46245.833333333299</v>
      </c>
      <c r="E36" s="29">
        <v>46246.25</v>
      </c>
      <c r="F36" s="28" t="s">
        <v>84</v>
      </c>
    </row>
    <row r="37" spans="1:6" s="6" customFormat="1" ht="77.5" x14ac:dyDescent="0.35">
      <c r="A37" s="27" t="s">
        <v>31</v>
      </c>
      <c r="B37" s="27" t="s">
        <v>4</v>
      </c>
      <c r="C37" s="28" t="s">
        <v>92</v>
      </c>
      <c r="D37" s="29">
        <v>46245.833333333299</v>
      </c>
      <c r="E37" s="29">
        <v>46246.25</v>
      </c>
      <c r="F37" s="28" t="s">
        <v>84</v>
      </c>
    </row>
    <row r="38" spans="1:6" s="6" customFormat="1" ht="93" x14ac:dyDescent="0.35">
      <c r="A38" s="27" t="s">
        <v>31</v>
      </c>
      <c r="B38" s="27" t="s">
        <v>4</v>
      </c>
      <c r="C38" s="28" t="s">
        <v>93</v>
      </c>
      <c r="D38" s="29">
        <v>46245.833333333299</v>
      </c>
      <c r="E38" s="29">
        <v>46246.25</v>
      </c>
      <c r="F38" s="28" t="s">
        <v>84</v>
      </c>
    </row>
    <row r="39" spans="1:6" s="14" customFormat="1" ht="93" x14ac:dyDescent="0.35">
      <c r="A39" s="27" t="s">
        <v>31</v>
      </c>
      <c r="B39" s="27" t="s">
        <v>4</v>
      </c>
      <c r="C39" s="28" t="s">
        <v>94</v>
      </c>
      <c r="D39" s="29">
        <v>46245.833333333299</v>
      </c>
      <c r="E39" s="29">
        <v>46246.25</v>
      </c>
      <c r="F39" s="28" t="s">
        <v>84</v>
      </c>
    </row>
    <row r="40" spans="1:6" s="6" customFormat="1" ht="93" x14ac:dyDescent="0.35">
      <c r="A40" s="27" t="s">
        <v>31</v>
      </c>
      <c r="B40" s="27" t="s">
        <v>4</v>
      </c>
      <c r="C40" s="28" t="s">
        <v>95</v>
      </c>
      <c r="D40" s="29">
        <v>46245.833333333299</v>
      </c>
      <c r="E40" s="29">
        <v>46246.25</v>
      </c>
      <c r="F40" s="28" t="s">
        <v>84</v>
      </c>
    </row>
    <row r="41" spans="1:6" s="6" customFormat="1" ht="77.5" x14ac:dyDescent="0.35">
      <c r="A41" s="27" t="s">
        <v>1001</v>
      </c>
      <c r="B41" s="27" t="s">
        <v>2</v>
      </c>
      <c r="C41" s="28" t="s">
        <v>1002</v>
      </c>
      <c r="D41" s="29">
        <v>46245.875</v>
      </c>
      <c r="E41" s="29">
        <v>46246.25</v>
      </c>
      <c r="F41" s="28" t="s">
        <v>1003</v>
      </c>
    </row>
    <row r="42" spans="1:6" s="6" customFormat="1" ht="77.5" x14ac:dyDescent="0.35">
      <c r="A42" s="27" t="s">
        <v>210</v>
      </c>
      <c r="B42" s="27" t="s">
        <v>4</v>
      </c>
      <c r="C42" s="28" t="s">
        <v>211</v>
      </c>
      <c r="D42" s="29">
        <v>46083.999305555597</v>
      </c>
      <c r="E42" s="29">
        <v>46293.999305555597</v>
      </c>
      <c r="F42" s="28" t="s">
        <v>212</v>
      </c>
    </row>
    <row r="43" spans="1:6" s="6" customFormat="1" ht="77.5" x14ac:dyDescent="0.35">
      <c r="A43" s="27" t="s">
        <v>210</v>
      </c>
      <c r="B43" s="27" t="s">
        <v>5</v>
      </c>
      <c r="C43" s="28" t="s">
        <v>213</v>
      </c>
      <c r="D43" s="29">
        <v>46083.999305555597</v>
      </c>
      <c r="E43" s="29">
        <v>46293.999305555597</v>
      </c>
      <c r="F43" s="28" t="s">
        <v>212</v>
      </c>
    </row>
    <row r="44" spans="1:6" s="6" customFormat="1" ht="93" x14ac:dyDescent="0.35">
      <c r="A44" s="27" t="s">
        <v>206</v>
      </c>
      <c r="B44" s="27" t="s">
        <v>6</v>
      </c>
      <c r="C44" s="28" t="s">
        <v>214</v>
      </c>
      <c r="D44" s="29">
        <v>46245.833333333299</v>
      </c>
      <c r="E44" s="29">
        <v>46246.25</v>
      </c>
      <c r="F44" s="28" t="s">
        <v>215</v>
      </c>
    </row>
    <row r="45" spans="1:6" s="6" customFormat="1" ht="93" x14ac:dyDescent="0.35">
      <c r="A45" s="27" t="s">
        <v>206</v>
      </c>
      <c r="B45" s="27" t="s">
        <v>25</v>
      </c>
      <c r="C45" s="28" t="s">
        <v>678</v>
      </c>
      <c r="D45" s="29">
        <v>46245.833333333299</v>
      </c>
      <c r="E45" s="29">
        <v>46246.208333333299</v>
      </c>
      <c r="F45" s="28" t="s">
        <v>679</v>
      </c>
    </row>
    <row r="46" spans="1:6" s="6" customFormat="1" ht="62" x14ac:dyDescent="0.35">
      <c r="A46" s="27" t="s">
        <v>206</v>
      </c>
      <c r="B46" s="27" t="s">
        <v>6</v>
      </c>
      <c r="C46" s="28" t="s">
        <v>680</v>
      </c>
      <c r="D46" s="29">
        <v>46245.833333333299</v>
      </c>
      <c r="E46" s="29">
        <v>46246.208333333299</v>
      </c>
      <c r="F46" s="28" t="s">
        <v>679</v>
      </c>
    </row>
    <row r="47" spans="1:6" s="14" customFormat="1" ht="62" x14ac:dyDescent="0.35">
      <c r="A47" s="27" t="s">
        <v>206</v>
      </c>
      <c r="B47" s="27" t="s">
        <v>6</v>
      </c>
      <c r="C47" s="28" t="s">
        <v>838</v>
      </c>
      <c r="D47" s="29">
        <v>46245.833333333299</v>
      </c>
      <c r="E47" s="29">
        <v>46246.25</v>
      </c>
      <c r="F47" s="28" t="s">
        <v>839</v>
      </c>
    </row>
    <row r="48" spans="1:6" s="6" customFormat="1" ht="62" x14ac:dyDescent="0.35">
      <c r="A48" s="27" t="s">
        <v>355</v>
      </c>
      <c r="B48" s="27" t="s">
        <v>5</v>
      </c>
      <c r="C48" s="28" t="s">
        <v>356</v>
      </c>
      <c r="D48" s="29">
        <v>46245.833333333299</v>
      </c>
      <c r="E48" s="29">
        <v>46246.25</v>
      </c>
      <c r="F48" s="28" t="s">
        <v>357</v>
      </c>
    </row>
    <row r="49" spans="1:6" s="6" customFormat="1" ht="77.5" x14ac:dyDescent="0.35">
      <c r="A49" s="27" t="s">
        <v>355</v>
      </c>
      <c r="B49" s="27" t="s">
        <v>5</v>
      </c>
      <c r="C49" s="28" t="s">
        <v>745</v>
      </c>
      <c r="D49" s="29">
        <v>46245.916666666701</v>
      </c>
      <c r="E49" s="29">
        <v>46246.229166666701</v>
      </c>
      <c r="F49" s="28" t="s">
        <v>744</v>
      </c>
    </row>
    <row r="50" spans="1:6" s="6" customFormat="1" ht="77.5" x14ac:dyDescent="0.35">
      <c r="A50" s="27" t="s">
        <v>387</v>
      </c>
      <c r="B50" s="27" t="s">
        <v>4</v>
      </c>
      <c r="C50" s="28" t="s">
        <v>1031</v>
      </c>
      <c r="D50" s="29">
        <v>46245.916666666701</v>
      </c>
      <c r="E50" s="29">
        <v>46246.166666666701</v>
      </c>
      <c r="F50" s="28" t="s">
        <v>870</v>
      </c>
    </row>
    <row r="51" spans="1:6" s="6" customFormat="1" ht="77.5" x14ac:dyDescent="0.35">
      <c r="A51" s="27" t="s">
        <v>387</v>
      </c>
      <c r="B51" s="27" t="s">
        <v>5</v>
      </c>
      <c r="C51" s="28" t="s">
        <v>388</v>
      </c>
      <c r="D51" s="29">
        <v>46245.916666666701</v>
      </c>
      <c r="E51" s="29">
        <v>46246.229166666701</v>
      </c>
      <c r="F51" s="28" t="s">
        <v>389</v>
      </c>
    </row>
    <row r="52" spans="1:6" s="6" customFormat="1" ht="93" x14ac:dyDescent="0.35">
      <c r="A52" s="27" t="s">
        <v>1034</v>
      </c>
      <c r="B52" s="27" t="s">
        <v>6</v>
      </c>
      <c r="C52" s="28" t="s">
        <v>1035</v>
      </c>
      <c r="D52" s="29">
        <v>46245.833333333299</v>
      </c>
      <c r="E52" s="29">
        <v>46246.25</v>
      </c>
      <c r="F52" s="28" t="s">
        <v>1036</v>
      </c>
    </row>
    <row r="53" spans="1:6" s="14" customFormat="1" ht="77.5" x14ac:dyDescent="0.35">
      <c r="A53" s="27" t="s">
        <v>724</v>
      </c>
      <c r="B53" s="27" t="s">
        <v>6</v>
      </c>
      <c r="C53" s="28" t="s">
        <v>725</v>
      </c>
      <c r="D53" s="29">
        <v>46245.833333333299</v>
      </c>
      <c r="E53" s="29">
        <v>46246.25</v>
      </c>
      <c r="F53" s="28" t="s">
        <v>726</v>
      </c>
    </row>
    <row r="54" spans="1:6" s="14" customFormat="1" ht="93" x14ac:dyDescent="0.35">
      <c r="A54" s="27" t="s">
        <v>325</v>
      </c>
      <c r="B54" s="27" t="s">
        <v>5</v>
      </c>
      <c r="C54" s="28" t="s">
        <v>326</v>
      </c>
      <c r="D54" s="29">
        <v>46245.875</v>
      </c>
      <c r="E54" s="29">
        <v>46246.25</v>
      </c>
      <c r="F54" s="28" t="s">
        <v>327</v>
      </c>
    </row>
    <row r="55" spans="1:6" s="14" customFormat="1" ht="93" x14ac:dyDescent="0.35">
      <c r="A55" s="27" t="s">
        <v>325</v>
      </c>
      <c r="B55" s="27" t="s">
        <v>4</v>
      </c>
      <c r="C55" s="28" t="s">
        <v>717</v>
      </c>
      <c r="D55" s="29">
        <v>46245.875</v>
      </c>
      <c r="E55" s="29">
        <v>46246.25</v>
      </c>
      <c r="F55" s="28" t="s">
        <v>327</v>
      </c>
    </row>
    <row r="56" spans="1:6" s="6" customFormat="1" ht="93" x14ac:dyDescent="0.35">
      <c r="A56" s="27" t="s">
        <v>325</v>
      </c>
      <c r="B56" s="27" t="s">
        <v>5</v>
      </c>
      <c r="C56" s="28" t="s">
        <v>871</v>
      </c>
      <c r="D56" s="29">
        <v>46245.833333333299</v>
      </c>
      <c r="E56" s="29">
        <v>46246.25</v>
      </c>
      <c r="F56" s="28" t="s">
        <v>872</v>
      </c>
    </row>
    <row r="57" spans="1:6" s="6" customFormat="1" ht="93" x14ac:dyDescent="0.35">
      <c r="A57" s="27" t="s">
        <v>392</v>
      </c>
      <c r="B57" s="27" t="s">
        <v>2</v>
      </c>
      <c r="C57" s="28" t="s">
        <v>743</v>
      </c>
      <c r="D57" s="29">
        <v>46245.916666666701</v>
      </c>
      <c r="E57" s="29">
        <v>46246.229166666701</v>
      </c>
      <c r="F57" s="28" t="s">
        <v>744</v>
      </c>
    </row>
    <row r="58" spans="1:6" s="6" customFormat="1" ht="93" x14ac:dyDescent="0.35">
      <c r="A58" s="27" t="s">
        <v>392</v>
      </c>
      <c r="B58" s="27" t="s">
        <v>2</v>
      </c>
      <c r="C58" s="28" t="s">
        <v>746</v>
      </c>
      <c r="D58" s="29">
        <v>46245.916666666701</v>
      </c>
      <c r="E58" s="29">
        <v>46246.229166666701</v>
      </c>
      <c r="F58" s="28" t="s">
        <v>744</v>
      </c>
    </row>
    <row r="59" spans="1:6" s="6" customFormat="1" ht="93" x14ac:dyDescent="0.35">
      <c r="A59" s="27" t="s">
        <v>392</v>
      </c>
      <c r="B59" s="27" t="s">
        <v>2</v>
      </c>
      <c r="C59" s="28" t="s">
        <v>526</v>
      </c>
      <c r="D59" s="29">
        <v>46245.916666666701</v>
      </c>
      <c r="E59" s="29">
        <v>46246.229166666701</v>
      </c>
      <c r="F59" s="28" t="s">
        <v>527</v>
      </c>
    </row>
    <row r="60" spans="1:6" s="6" customFormat="1" ht="93" x14ac:dyDescent="0.35">
      <c r="A60" s="27" t="s">
        <v>406</v>
      </c>
      <c r="B60" s="27" t="s">
        <v>5</v>
      </c>
      <c r="C60" s="28" t="s">
        <v>407</v>
      </c>
      <c r="D60" s="29">
        <v>46245.833333333299</v>
      </c>
      <c r="E60" s="29">
        <v>46246.25</v>
      </c>
      <c r="F60" s="28" t="s">
        <v>408</v>
      </c>
    </row>
    <row r="61" spans="1:6" s="6" customFormat="1" ht="93" x14ac:dyDescent="0.35">
      <c r="A61" s="27" t="s">
        <v>406</v>
      </c>
      <c r="B61" s="27" t="s">
        <v>5</v>
      </c>
      <c r="C61" s="28" t="s">
        <v>409</v>
      </c>
      <c r="D61" s="29">
        <v>46245.833333333299</v>
      </c>
      <c r="E61" s="29">
        <v>46246.25</v>
      </c>
      <c r="F61" s="28" t="s">
        <v>408</v>
      </c>
    </row>
    <row r="62" spans="1:6" s="6" customFormat="1" ht="46.5" x14ac:dyDescent="0.35">
      <c r="A62" s="27" t="s">
        <v>406</v>
      </c>
      <c r="B62" s="27" t="s">
        <v>4</v>
      </c>
      <c r="C62" s="28" t="s">
        <v>440</v>
      </c>
      <c r="D62" s="29">
        <v>46245.833333333299</v>
      </c>
      <c r="E62" s="29">
        <v>46246.25</v>
      </c>
      <c r="F62" s="28" t="s">
        <v>441</v>
      </c>
    </row>
    <row r="63" spans="1:6" s="6" customFormat="1" ht="77.5" x14ac:dyDescent="0.35">
      <c r="A63" s="27" t="s">
        <v>328</v>
      </c>
      <c r="B63" s="27" t="s">
        <v>25</v>
      </c>
      <c r="C63" s="28" t="s">
        <v>418</v>
      </c>
      <c r="D63" s="29">
        <v>46245.875</v>
      </c>
      <c r="E63" s="29">
        <v>46246.25</v>
      </c>
      <c r="F63" s="28" t="s">
        <v>419</v>
      </c>
    </row>
    <row r="64" spans="1:6" s="6" customFormat="1" ht="77.5" x14ac:dyDescent="0.35">
      <c r="A64" s="27" t="s">
        <v>313</v>
      </c>
      <c r="B64" s="27" t="s">
        <v>2</v>
      </c>
      <c r="C64" s="28" t="s">
        <v>314</v>
      </c>
      <c r="D64" s="29">
        <v>46245.875</v>
      </c>
      <c r="E64" s="29">
        <v>46246.25</v>
      </c>
      <c r="F64" s="28" t="s">
        <v>315</v>
      </c>
    </row>
    <row r="65" spans="1:6" s="6" customFormat="1" ht="77.5" x14ac:dyDescent="0.35">
      <c r="A65" s="27" t="s">
        <v>437</v>
      </c>
      <c r="B65" s="27" t="s">
        <v>25</v>
      </c>
      <c r="C65" s="28" t="s">
        <v>773</v>
      </c>
      <c r="D65" s="29">
        <v>46245.833333333299</v>
      </c>
      <c r="E65" s="29">
        <v>46246.25</v>
      </c>
      <c r="F65" s="28" t="s">
        <v>774</v>
      </c>
    </row>
    <row r="66" spans="1:6" s="6" customFormat="1" ht="77.5" x14ac:dyDescent="0.35">
      <c r="A66" s="27" t="s">
        <v>96</v>
      </c>
      <c r="B66" s="27" t="s">
        <v>25</v>
      </c>
      <c r="C66" s="28" t="s">
        <v>410</v>
      </c>
      <c r="D66" s="29">
        <v>46245.833333333299</v>
      </c>
      <c r="E66" s="29">
        <v>46246.25</v>
      </c>
      <c r="F66" s="28" t="s">
        <v>411</v>
      </c>
    </row>
    <row r="67" spans="1:6" s="6" customFormat="1" ht="77.5" x14ac:dyDescent="0.35">
      <c r="A67" s="27" t="s">
        <v>96</v>
      </c>
      <c r="B67" s="27" t="s">
        <v>4</v>
      </c>
      <c r="C67" s="28" t="s">
        <v>412</v>
      </c>
      <c r="D67" s="29">
        <v>46245.8125</v>
      </c>
      <c r="E67" s="29">
        <v>46246.25</v>
      </c>
      <c r="F67" s="28" t="s">
        <v>413</v>
      </c>
    </row>
    <row r="68" spans="1:6" s="6" customFormat="1" ht="77.5" x14ac:dyDescent="0.35">
      <c r="A68" s="27" t="s">
        <v>96</v>
      </c>
      <c r="B68" s="27" t="s">
        <v>5</v>
      </c>
      <c r="C68" s="28" t="s">
        <v>414</v>
      </c>
      <c r="D68" s="29">
        <v>46245.8125</v>
      </c>
      <c r="E68" s="29">
        <v>46246.25</v>
      </c>
      <c r="F68" s="28" t="s">
        <v>415</v>
      </c>
    </row>
    <row r="69" spans="1:6" s="6" customFormat="1" ht="77.5" x14ac:dyDescent="0.35">
      <c r="A69" s="27" t="s">
        <v>96</v>
      </c>
      <c r="B69" s="27" t="s">
        <v>6</v>
      </c>
      <c r="C69" s="28" t="s">
        <v>453</v>
      </c>
      <c r="D69" s="29">
        <v>46202.875</v>
      </c>
      <c r="E69" s="29">
        <v>46508.208333333299</v>
      </c>
      <c r="F69" s="28" t="s">
        <v>454</v>
      </c>
    </row>
    <row r="70" spans="1:6" s="6" customFormat="1" ht="93" x14ac:dyDescent="0.35">
      <c r="A70" s="27" t="s">
        <v>493</v>
      </c>
      <c r="B70" s="27" t="s">
        <v>4</v>
      </c>
      <c r="C70" s="28" t="s">
        <v>1063</v>
      </c>
      <c r="D70" s="29">
        <v>46245.875</v>
      </c>
      <c r="E70" s="29">
        <v>46246.208333333299</v>
      </c>
      <c r="F70" s="28" t="s">
        <v>1062</v>
      </c>
    </row>
    <row r="71" spans="1:6" s="6" customFormat="1" ht="93" x14ac:dyDescent="0.35">
      <c r="A71" s="27" t="s">
        <v>471</v>
      </c>
      <c r="B71" s="27" t="s">
        <v>6</v>
      </c>
      <c r="C71" s="28" t="s">
        <v>909</v>
      </c>
      <c r="D71" s="29">
        <v>46245.833333333299</v>
      </c>
      <c r="E71" s="29">
        <v>46246.25</v>
      </c>
      <c r="F71" s="28" t="s">
        <v>910</v>
      </c>
    </row>
    <row r="72" spans="1:6" s="6" customFormat="1" ht="62" x14ac:dyDescent="0.35">
      <c r="A72" s="27" t="s">
        <v>471</v>
      </c>
      <c r="B72" s="27" t="s">
        <v>6</v>
      </c>
      <c r="C72" s="28" t="s">
        <v>911</v>
      </c>
      <c r="D72" s="29">
        <v>46245.833333333299</v>
      </c>
      <c r="E72" s="29">
        <v>46246.25</v>
      </c>
      <c r="F72" s="28" t="s">
        <v>910</v>
      </c>
    </row>
    <row r="73" spans="1:6" s="6" customFormat="1" ht="62" x14ac:dyDescent="0.35">
      <c r="A73" s="27" t="s">
        <v>471</v>
      </c>
      <c r="B73" s="27" t="s">
        <v>6</v>
      </c>
      <c r="C73" s="28" t="s">
        <v>912</v>
      </c>
      <c r="D73" s="29">
        <v>46245.833333333299</v>
      </c>
      <c r="E73" s="29">
        <v>46246.25</v>
      </c>
      <c r="F73" s="28" t="s">
        <v>910</v>
      </c>
    </row>
    <row r="74" spans="1:6" s="6" customFormat="1" ht="62" x14ac:dyDescent="0.35">
      <c r="A74" s="27" t="s">
        <v>471</v>
      </c>
      <c r="B74" s="27" t="s">
        <v>4</v>
      </c>
      <c r="C74" s="28" t="s">
        <v>472</v>
      </c>
      <c r="D74" s="29">
        <v>46237.375</v>
      </c>
      <c r="E74" s="29">
        <v>46258.416666666701</v>
      </c>
      <c r="F74" s="28" t="s">
        <v>473</v>
      </c>
    </row>
    <row r="75" spans="1:6" s="6" customFormat="1" ht="77.5" x14ac:dyDescent="0.35">
      <c r="A75" s="27" t="s">
        <v>471</v>
      </c>
      <c r="B75" s="27" t="s">
        <v>25</v>
      </c>
      <c r="C75" s="28" t="s">
        <v>477</v>
      </c>
      <c r="D75" s="29">
        <v>46217.625</v>
      </c>
      <c r="E75" s="29">
        <v>46387.875</v>
      </c>
      <c r="F75" s="28" t="s">
        <v>478</v>
      </c>
    </row>
    <row r="76" spans="1:6" s="6" customFormat="1" ht="77.5" x14ac:dyDescent="0.35">
      <c r="A76" s="27" t="s">
        <v>471</v>
      </c>
      <c r="B76" s="27" t="s">
        <v>5</v>
      </c>
      <c r="C76" s="28" t="s">
        <v>1057</v>
      </c>
      <c r="D76" s="29">
        <v>46245.875</v>
      </c>
      <c r="E76" s="29">
        <v>46246.25</v>
      </c>
      <c r="F76" s="28" t="s">
        <v>1058</v>
      </c>
    </row>
    <row r="77" spans="1:6" s="6" customFormat="1" ht="77.5" x14ac:dyDescent="0.35">
      <c r="A77" s="27" t="s">
        <v>20</v>
      </c>
      <c r="B77" s="27" t="s">
        <v>4</v>
      </c>
      <c r="C77" s="28" t="s">
        <v>23</v>
      </c>
      <c r="D77" s="29">
        <v>46245.833333333299</v>
      </c>
      <c r="E77" s="29">
        <v>46246.25</v>
      </c>
      <c r="F77" s="28" t="s">
        <v>24</v>
      </c>
    </row>
    <row r="78" spans="1:6" s="6" customFormat="1" ht="77.5" x14ac:dyDescent="0.35">
      <c r="A78" s="27" t="s">
        <v>20</v>
      </c>
      <c r="B78" s="27" t="s">
        <v>5</v>
      </c>
      <c r="C78" s="28" t="s">
        <v>784</v>
      </c>
      <c r="D78" s="29">
        <v>46245.833333333299</v>
      </c>
      <c r="E78" s="29">
        <v>46246.25</v>
      </c>
      <c r="F78" s="28" t="s">
        <v>24</v>
      </c>
    </row>
    <row r="79" spans="1:6" s="6" customFormat="1" ht="77.5" x14ac:dyDescent="0.35">
      <c r="A79" s="27" t="s">
        <v>20</v>
      </c>
      <c r="B79" s="27" t="s">
        <v>25</v>
      </c>
      <c r="C79" s="28" t="s">
        <v>26</v>
      </c>
      <c r="D79" s="29">
        <v>46245.833333333299</v>
      </c>
      <c r="E79" s="29">
        <v>46246.25</v>
      </c>
      <c r="F79" s="28" t="s">
        <v>24</v>
      </c>
    </row>
    <row r="80" spans="1:6" s="6" customFormat="1" ht="77.5" x14ac:dyDescent="0.35">
      <c r="A80" s="27" t="s">
        <v>20</v>
      </c>
      <c r="B80" s="27" t="s">
        <v>4</v>
      </c>
      <c r="C80" s="28" t="s">
        <v>27</v>
      </c>
      <c r="D80" s="29">
        <v>46245.833333333299</v>
      </c>
      <c r="E80" s="29">
        <v>46246.25</v>
      </c>
      <c r="F80" s="28" t="s">
        <v>24</v>
      </c>
    </row>
    <row r="81" spans="1:6" s="6" customFormat="1" ht="77.5" x14ac:dyDescent="0.35">
      <c r="A81" s="27" t="s">
        <v>241</v>
      </c>
      <c r="B81" s="27" t="s">
        <v>5</v>
      </c>
      <c r="C81" s="28" t="s">
        <v>242</v>
      </c>
      <c r="D81" s="29">
        <v>46245.875</v>
      </c>
      <c r="E81" s="29">
        <v>46246.208333333299</v>
      </c>
      <c r="F81" s="28" t="s">
        <v>237</v>
      </c>
    </row>
    <row r="82" spans="1:6" s="6" customFormat="1" ht="62" x14ac:dyDescent="0.35">
      <c r="A82" s="27" t="s">
        <v>53</v>
      </c>
      <c r="B82" s="27" t="s">
        <v>5</v>
      </c>
      <c r="C82" s="28" t="s">
        <v>479</v>
      </c>
      <c r="D82" s="29">
        <v>46245.875</v>
      </c>
      <c r="E82" s="29">
        <v>46246.25</v>
      </c>
      <c r="F82" s="28" t="s">
        <v>480</v>
      </c>
    </row>
    <row r="83" spans="1:6" s="6" customFormat="1" ht="62" x14ac:dyDescent="0.35">
      <c r="A83" s="27" t="s">
        <v>53</v>
      </c>
      <c r="B83" s="27" t="s">
        <v>4</v>
      </c>
      <c r="C83" s="28" t="s">
        <v>481</v>
      </c>
      <c r="D83" s="29">
        <v>46245.875</v>
      </c>
      <c r="E83" s="29">
        <v>46246.25</v>
      </c>
      <c r="F83" s="28" t="s">
        <v>480</v>
      </c>
    </row>
    <row r="84" spans="1:6" s="6" customFormat="1" ht="62" x14ac:dyDescent="0.35">
      <c r="A84" s="27" t="s">
        <v>489</v>
      </c>
      <c r="B84" s="27" t="s">
        <v>4</v>
      </c>
      <c r="C84" s="28" t="s">
        <v>1055</v>
      </c>
      <c r="D84" s="29">
        <v>46245.875</v>
      </c>
      <c r="E84" s="29">
        <v>46246.25</v>
      </c>
      <c r="F84" s="28" t="s">
        <v>1056</v>
      </c>
    </row>
    <row r="85" spans="1:6" s="6" customFormat="1" ht="46.5" x14ac:dyDescent="0.35">
      <c r="A85" s="27" t="s">
        <v>489</v>
      </c>
      <c r="B85" s="27" t="s">
        <v>4</v>
      </c>
      <c r="C85" s="28" t="s">
        <v>490</v>
      </c>
      <c r="D85" s="29">
        <v>46245.833333333299</v>
      </c>
      <c r="E85" s="29">
        <v>46246.208333333299</v>
      </c>
      <c r="F85" s="28" t="s">
        <v>491</v>
      </c>
    </row>
    <row r="86" spans="1:6" s="6" customFormat="1" ht="46.5" x14ac:dyDescent="0.35">
      <c r="A86" s="27" t="s">
        <v>489</v>
      </c>
      <c r="B86" s="27" t="s">
        <v>4</v>
      </c>
      <c r="C86" s="28" t="s">
        <v>492</v>
      </c>
      <c r="D86" s="29">
        <v>46245.833333333299</v>
      </c>
      <c r="E86" s="29">
        <v>46246.208333333299</v>
      </c>
      <c r="F86" s="28" t="s">
        <v>491</v>
      </c>
    </row>
    <row r="87" spans="1:6" s="6" customFormat="1" ht="46.5" x14ac:dyDescent="0.35">
      <c r="A87" s="27" t="s">
        <v>468</v>
      </c>
      <c r="B87" s="27" t="s">
        <v>25</v>
      </c>
      <c r="C87" s="28" t="s">
        <v>469</v>
      </c>
      <c r="D87" s="29">
        <v>46230.833333333299</v>
      </c>
      <c r="E87" s="29">
        <v>46403.25</v>
      </c>
      <c r="F87" s="28" t="s">
        <v>470</v>
      </c>
    </row>
    <row r="88" spans="1:6" s="6" customFormat="1" ht="46.5" x14ac:dyDescent="0.35">
      <c r="A88" s="27" t="s">
        <v>468</v>
      </c>
      <c r="B88" s="27" t="s">
        <v>6</v>
      </c>
      <c r="C88" s="28" t="s">
        <v>1059</v>
      </c>
      <c r="D88" s="29">
        <v>46245.875</v>
      </c>
      <c r="E88" s="29">
        <v>46246.25</v>
      </c>
      <c r="F88" s="28" t="s">
        <v>1060</v>
      </c>
    </row>
    <row r="89" spans="1:6" s="6" customFormat="1" ht="62" x14ac:dyDescent="0.35">
      <c r="A89" s="27" t="s">
        <v>256</v>
      </c>
      <c r="B89" s="27" t="s">
        <v>5</v>
      </c>
      <c r="C89" s="28" t="s">
        <v>686</v>
      </c>
      <c r="D89" s="29">
        <v>46245.833333333299</v>
      </c>
      <c r="E89" s="29">
        <v>46246.208333333299</v>
      </c>
      <c r="F89" s="28" t="s">
        <v>687</v>
      </c>
    </row>
    <row r="90" spans="1:6" s="6" customFormat="1" ht="62" x14ac:dyDescent="0.35">
      <c r="A90" s="27" t="s">
        <v>100</v>
      </c>
      <c r="B90" s="27" t="s">
        <v>2</v>
      </c>
      <c r="C90" s="28" t="s">
        <v>908</v>
      </c>
      <c r="D90" s="29">
        <v>46245.833333333299</v>
      </c>
      <c r="E90" s="29">
        <v>46246.25</v>
      </c>
      <c r="F90" s="28" t="s">
        <v>98</v>
      </c>
    </row>
    <row r="91" spans="1:6" s="6" customFormat="1" ht="62" x14ac:dyDescent="0.35">
      <c r="A91" s="27" t="s">
        <v>294</v>
      </c>
      <c r="B91" s="27" t="s">
        <v>5</v>
      </c>
      <c r="C91" s="28" t="s">
        <v>295</v>
      </c>
      <c r="D91" s="29">
        <v>46245.875</v>
      </c>
      <c r="E91" s="29">
        <v>46246.208333333299</v>
      </c>
      <c r="F91" s="28" t="s">
        <v>296</v>
      </c>
    </row>
    <row r="92" spans="1:6" s="6" customFormat="1" ht="46.5" x14ac:dyDescent="0.35">
      <c r="A92" s="27" t="s">
        <v>294</v>
      </c>
      <c r="B92" s="27" t="s">
        <v>5</v>
      </c>
      <c r="C92" s="28" t="s">
        <v>297</v>
      </c>
      <c r="D92" s="29">
        <v>46245.875</v>
      </c>
      <c r="E92" s="29">
        <v>46246.208333333299</v>
      </c>
      <c r="F92" s="28" t="s">
        <v>296</v>
      </c>
    </row>
    <row r="93" spans="1:6" s="6" customFormat="1" ht="46.5" x14ac:dyDescent="0.35">
      <c r="A93" s="27" t="s">
        <v>271</v>
      </c>
      <c r="B93" s="27" t="s">
        <v>6</v>
      </c>
      <c r="C93" s="28" t="s">
        <v>272</v>
      </c>
      <c r="D93" s="29">
        <v>46230.208333333299</v>
      </c>
      <c r="E93" s="29">
        <v>46265</v>
      </c>
      <c r="F93" s="28" t="s">
        <v>273</v>
      </c>
    </row>
    <row r="94" spans="1:6" s="6" customFormat="1" ht="46.5" x14ac:dyDescent="0.35">
      <c r="A94" s="27" t="s">
        <v>171</v>
      </c>
      <c r="B94" s="27" t="s">
        <v>6</v>
      </c>
      <c r="C94" s="28" t="s">
        <v>172</v>
      </c>
      <c r="D94" s="29">
        <v>46237.833333333299</v>
      </c>
      <c r="E94" s="29">
        <v>46326.25</v>
      </c>
      <c r="F94" s="28" t="s">
        <v>173</v>
      </c>
    </row>
    <row r="95" spans="1:6" s="6" customFormat="1" ht="46.5" x14ac:dyDescent="0.35">
      <c r="A95" s="27" t="s">
        <v>171</v>
      </c>
      <c r="B95" s="27" t="s">
        <v>2</v>
      </c>
      <c r="C95" s="28" t="s">
        <v>174</v>
      </c>
      <c r="D95" s="29">
        <v>46237.833333333299</v>
      </c>
      <c r="E95" s="29">
        <v>46326.25</v>
      </c>
      <c r="F95" s="28" t="s">
        <v>173</v>
      </c>
    </row>
    <row r="96" spans="1:6" s="6" customFormat="1" ht="46.5" x14ac:dyDescent="0.35">
      <c r="A96" s="27" t="s">
        <v>988</v>
      </c>
      <c r="B96" s="27" t="s">
        <v>25</v>
      </c>
      <c r="C96" s="28" t="s">
        <v>989</v>
      </c>
      <c r="D96" s="29">
        <v>46244.000694444403</v>
      </c>
      <c r="E96" s="29">
        <v>46246.25</v>
      </c>
      <c r="F96" s="28" t="s">
        <v>990</v>
      </c>
    </row>
    <row r="97" spans="1:6" s="6" customFormat="1" ht="46.5" x14ac:dyDescent="0.35">
      <c r="A97" s="27" t="s">
        <v>168</v>
      </c>
      <c r="B97" s="27" t="s">
        <v>5</v>
      </c>
      <c r="C97" s="28" t="s">
        <v>169</v>
      </c>
      <c r="D97" s="29">
        <v>46245.833333333299</v>
      </c>
      <c r="E97" s="29">
        <v>46246.25</v>
      </c>
      <c r="F97" s="28" t="s">
        <v>170</v>
      </c>
    </row>
    <row r="98" spans="1:6" s="6" customFormat="1" ht="46.5" x14ac:dyDescent="0.35">
      <c r="A98" s="27" t="s">
        <v>193</v>
      </c>
      <c r="B98" s="27" t="s">
        <v>4</v>
      </c>
      <c r="C98" s="28" t="s">
        <v>1004</v>
      </c>
      <c r="D98" s="29">
        <v>46245.833333333299</v>
      </c>
      <c r="E98" s="29">
        <v>46246.25</v>
      </c>
      <c r="F98" s="28" t="s">
        <v>195</v>
      </c>
    </row>
    <row r="99" spans="1:6" s="5" customFormat="1" ht="46.5" x14ac:dyDescent="0.35">
      <c r="A99" s="27" t="s">
        <v>193</v>
      </c>
      <c r="B99" s="27" t="s">
        <v>4</v>
      </c>
      <c r="C99" s="28" t="s">
        <v>1005</v>
      </c>
      <c r="D99" s="29">
        <v>46245.833333333299</v>
      </c>
      <c r="E99" s="29">
        <v>46246.25</v>
      </c>
      <c r="F99" s="28" t="s">
        <v>195</v>
      </c>
    </row>
    <row r="100" spans="1:6" s="6" customFormat="1" ht="62" x14ac:dyDescent="0.35">
      <c r="A100" s="27" t="s">
        <v>193</v>
      </c>
      <c r="B100" s="27" t="s">
        <v>4</v>
      </c>
      <c r="C100" s="28" t="s">
        <v>1006</v>
      </c>
      <c r="D100" s="29">
        <v>46245.833333333299</v>
      </c>
      <c r="E100" s="29">
        <v>46246.25</v>
      </c>
      <c r="F100" s="28" t="s">
        <v>195</v>
      </c>
    </row>
    <row r="101" spans="1:6" s="6" customFormat="1" ht="46.5" x14ac:dyDescent="0.35">
      <c r="A101" s="27" t="s">
        <v>193</v>
      </c>
      <c r="B101" s="27" t="s">
        <v>4</v>
      </c>
      <c r="C101" s="28" t="s">
        <v>1007</v>
      </c>
      <c r="D101" s="29">
        <v>46245.833333333299</v>
      </c>
      <c r="E101" s="29">
        <v>46246.25</v>
      </c>
      <c r="F101" s="28" t="s">
        <v>195</v>
      </c>
    </row>
    <row r="102" spans="1:6" s="5" customFormat="1" ht="46.5" x14ac:dyDescent="0.35">
      <c r="A102" s="27" t="s">
        <v>193</v>
      </c>
      <c r="B102" s="27" t="s">
        <v>4</v>
      </c>
      <c r="C102" s="28" t="s">
        <v>1008</v>
      </c>
      <c r="D102" s="29">
        <v>46245.833333333299</v>
      </c>
      <c r="E102" s="29">
        <v>46246.25</v>
      </c>
      <c r="F102" s="28" t="s">
        <v>195</v>
      </c>
    </row>
    <row r="103" spans="1:6" s="5" customFormat="1" ht="46.5" x14ac:dyDescent="0.35">
      <c r="A103" s="27" t="s">
        <v>193</v>
      </c>
      <c r="B103" s="27" t="s">
        <v>4</v>
      </c>
      <c r="C103" s="28" t="s">
        <v>1009</v>
      </c>
      <c r="D103" s="29">
        <v>46245.833333333299</v>
      </c>
      <c r="E103" s="29">
        <v>46246.25</v>
      </c>
      <c r="F103" s="28" t="s">
        <v>195</v>
      </c>
    </row>
    <row r="104" spans="1:6" s="5" customFormat="1" ht="46.5" x14ac:dyDescent="0.35">
      <c r="A104" s="27" t="s">
        <v>193</v>
      </c>
      <c r="B104" s="27" t="s">
        <v>4</v>
      </c>
      <c r="C104" s="28" t="s">
        <v>1010</v>
      </c>
      <c r="D104" s="29">
        <v>46245.833333333299</v>
      </c>
      <c r="E104" s="29">
        <v>46246.25</v>
      </c>
      <c r="F104" s="28" t="s">
        <v>195</v>
      </c>
    </row>
    <row r="105" spans="1:6" s="5" customFormat="1" ht="46.5" x14ac:dyDescent="0.35">
      <c r="A105" s="27" t="s">
        <v>193</v>
      </c>
      <c r="B105" s="27" t="s">
        <v>25</v>
      </c>
      <c r="C105" s="28" t="s">
        <v>834</v>
      </c>
      <c r="D105" s="29">
        <v>46245.833333333299</v>
      </c>
      <c r="E105" s="29">
        <v>46246.25</v>
      </c>
      <c r="F105" s="28" t="s">
        <v>201</v>
      </c>
    </row>
    <row r="106" spans="1:6" s="5" customFormat="1" ht="46.5" x14ac:dyDescent="0.35">
      <c r="A106" s="27" t="s">
        <v>56</v>
      </c>
      <c r="B106" s="27" t="s">
        <v>6</v>
      </c>
      <c r="C106" s="28" t="s">
        <v>1061</v>
      </c>
      <c r="D106" s="29">
        <v>46245.875</v>
      </c>
      <c r="E106" s="29">
        <v>46246.208333333299</v>
      </c>
      <c r="F106" s="28" t="s">
        <v>1062</v>
      </c>
    </row>
    <row r="107" spans="1:6" s="5" customFormat="1" ht="46.5" x14ac:dyDescent="0.35">
      <c r="A107" s="27" t="s">
        <v>56</v>
      </c>
      <c r="B107" s="27" t="s">
        <v>6</v>
      </c>
      <c r="C107" s="28" t="s">
        <v>818</v>
      </c>
      <c r="D107" s="29">
        <v>46245.916666666701</v>
      </c>
      <c r="E107" s="29">
        <v>46246.25</v>
      </c>
      <c r="F107" s="28" t="s">
        <v>156</v>
      </c>
    </row>
    <row r="108" spans="1:6" s="5" customFormat="1" ht="46.5" x14ac:dyDescent="0.35">
      <c r="A108" s="27" t="s">
        <v>56</v>
      </c>
      <c r="B108" s="27" t="s">
        <v>6</v>
      </c>
      <c r="C108" s="28" t="s">
        <v>819</v>
      </c>
      <c r="D108" s="29">
        <v>46245.916666666701</v>
      </c>
      <c r="E108" s="29">
        <v>46246.25</v>
      </c>
      <c r="F108" s="28" t="s">
        <v>156</v>
      </c>
    </row>
    <row r="109" spans="1:6" s="5" customFormat="1" ht="46.5" x14ac:dyDescent="0.35">
      <c r="A109" s="27" t="s">
        <v>56</v>
      </c>
      <c r="B109" s="27" t="s">
        <v>6</v>
      </c>
      <c r="C109" s="28" t="s">
        <v>820</v>
      </c>
      <c r="D109" s="29">
        <v>46245.916666666701</v>
      </c>
      <c r="E109" s="29">
        <v>46246.25</v>
      </c>
      <c r="F109" s="28" t="s">
        <v>156</v>
      </c>
    </row>
    <row r="110" spans="1:6" s="5" customFormat="1" ht="46.5" x14ac:dyDescent="0.35">
      <c r="A110" s="27" t="s">
        <v>56</v>
      </c>
      <c r="B110" s="27" t="s">
        <v>6</v>
      </c>
      <c r="C110" s="28" t="s">
        <v>826</v>
      </c>
      <c r="D110" s="29">
        <v>46245.854166666701</v>
      </c>
      <c r="E110" s="29">
        <v>46246.25</v>
      </c>
      <c r="F110" s="28" t="s">
        <v>827</v>
      </c>
    </row>
    <row r="111" spans="1:6" s="5" customFormat="1" ht="62" x14ac:dyDescent="0.35">
      <c r="A111" s="27" t="s">
        <v>56</v>
      </c>
      <c r="B111" s="27" t="s">
        <v>6</v>
      </c>
      <c r="C111" s="28" t="s">
        <v>828</v>
      </c>
      <c r="D111" s="29">
        <v>46245.854166666701</v>
      </c>
      <c r="E111" s="29">
        <v>46246.25</v>
      </c>
      <c r="F111" s="28" t="s">
        <v>827</v>
      </c>
    </row>
    <row r="112" spans="1:6" ht="62" x14ac:dyDescent="0.35">
      <c r="A112" s="27" t="s">
        <v>56</v>
      </c>
      <c r="B112" s="27" t="s">
        <v>6</v>
      </c>
      <c r="C112" s="28" t="s">
        <v>829</v>
      </c>
      <c r="D112" s="29">
        <v>46245.854166666701</v>
      </c>
      <c r="E112" s="29">
        <v>46246.25</v>
      </c>
      <c r="F112" s="28" t="s">
        <v>827</v>
      </c>
    </row>
    <row r="113" spans="1:6" ht="62" x14ac:dyDescent="0.35">
      <c r="A113" s="27" t="s">
        <v>56</v>
      </c>
      <c r="B113" s="27" t="s">
        <v>2</v>
      </c>
      <c r="C113" s="28" t="s">
        <v>1041</v>
      </c>
      <c r="D113" s="29">
        <v>46245.916666666701</v>
      </c>
      <c r="E113" s="29">
        <v>46246.229166666701</v>
      </c>
      <c r="F113" s="28" t="s">
        <v>1042</v>
      </c>
    </row>
    <row r="114" spans="1:6" ht="62" x14ac:dyDescent="0.35">
      <c r="A114" s="27" t="s">
        <v>150</v>
      </c>
      <c r="B114" s="27" t="s">
        <v>6</v>
      </c>
      <c r="C114" s="28" t="s">
        <v>984</v>
      </c>
      <c r="D114" s="29">
        <v>46245.833333333299</v>
      </c>
      <c r="E114" s="29">
        <v>46246.25</v>
      </c>
      <c r="F114" s="28" t="s">
        <v>985</v>
      </c>
    </row>
    <row r="115" spans="1:6" ht="46.5" x14ac:dyDescent="0.35">
      <c r="A115" s="27" t="s">
        <v>150</v>
      </c>
      <c r="B115" s="27" t="s">
        <v>6</v>
      </c>
      <c r="C115" s="28" t="s">
        <v>986</v>
      </c>
      <c r="D115" s="29">
        <v>46245.833333333299</v>
      </c>
      <c r="E115" s="29">
        <v>46246.25</v>
      </c>
      <c r="F115" s="28" t="s">
        <v>985</v>
      </c>
    </row>
    <row r="116" spans="1:6" ht="46.5" x14ac:dyDescent="0.35">
      <c r="A116" s="27" t="s">
        <v>150</v>
      </c>
      <c r="B116" s="27" t="s">
        <v>4</v>
      </c>
      <c r="C116" s="28" t="s">
        <v>987</v>
      </c>
      <c r="D116" s="29">
        <v>46245.833333333299</v>
      </c>
      <c r="E116" s="29">
        <v>46246.25</v>
      </c>
      <c r="F116" s="28" t="s">
        <v>985</v>
      </c>
    </row>
    <row r="117" spans="1:6" s="15" customFormat="1" ht="46.5" x14ac:dyDescent="0.35">
      <c r="A117" s="27" t="s">
        <v>352</v>
      </c>
      <c r="B117" s="27" t="s">
        <v>4</v>
      </c>
      <c r="C117" s="28" t="s">
        <v>723</v>
      </c>
      <c r="D117" s="29">
        <v>46231.833333333299</v>
      </c>
      <c r="E117" s="29">
        <v>46256.25</v>
      </c>
      <c r="F117" s="28" t="s">
        <v>354</v>
      </c>
    </row>
    <row r="118" spans="1:6" s="15" customFormat="1" ht="62" x14ac:dyDescent="0.35">
      <c r="A118" s="27" t="s">
        <v>360</v>
      </c>
      <c r="B118" s="27" t="s">
        <v>4</v>
      </c>
      <c r="C118" s="28" t="s">
        <v>361</v>
      </c>
      <c r="D118" s="29">
        <v>46217.25</v>
      </c>
      <c r="E118" s="29">
        <v>46259.833333333299</v>
      </c>
      <c r="F118" s="28" t="s">
        <v>362</v>
      </c>
    </row>
    <row r="119" spans="1:6" s="15" customFormat="1" ht="62" x14ac:dyDescent="0.35">
      <c r="A119" s="27" t="s">
        <v>360</v>
      </c>
      <c r="B119" s="27" t="s">
        <v>4</v>
      </c>
      <c r="C119" s="28" t="s">
        <v>1032</v>
      </c>
      <c r="D119" s="29">
        <v>46245.875</v>
      </c>
      <c r="E119" s="29">
        <v>46246.25</v>
      </c>
      <c r="F119" s="28" t="s">
        <v>1033</v>
      </c>
    </row>
    <row r="120" spans="1:6" s="15" customFormat="1" ht="46.5" x14ac:dyDescent="0.35">
      <c r="A120" s="27" t="s">
        <v>727</v>
      </c>
      <c r="B120" s="27" t="s">
        <v>2</v>
      </c>
      <c r="C120" s="28" t="s">
        <v>728</v>
      </c>
      <c r="D120" s="29">
        <v>46245.875</v>
      </c>
      <c r="E120" s="29">
        <v>46246.25</v>
      </c>
      <c r="F120" s="28" t="s">
        <v>729</v>
      </c>
    </row>
    <row r="121" spans="1:6" ht="46.5" x14ac:dyDescent="0.35">
      <c r="A121" s="27" t="s">
        <v>369</v>
      </c>
      <c r="B121" s="27" t="s">
        <v>7</v>
      </c>
      <c r="C121" s="28" t="s">
        <v>370</v>
      </c>
      <c r="D121" s="29">
        <v>46245.916666666701</v>
      </c>
      <c r="E121" s="29">
        <v>46246.229166666701</v>
      </c>
      <c r="F121" s="28" t="s">
        <v>371</v>
      </c>
    </row>
    <row r="122" spans="1:6" ht="46.5" x14ac:dyDescent="0.35">
      <c r="A122" s="27" t="s">
        <v>369</v>
      </c>
      <c r="B122" s="27" t="s">
        <v>8</v>
      </c>
      <c r="C122" s="28" t="s">
        <v>732</v>
      </c>
      <c r="D122" s="29">
        <v>46245.916666666701</v>
      </c>
      <c r="E122" s="29">
        <v>46246.229166666701</v>
      </c>
      <c r="F122" s="28" t="s">
        <v>733</v>
      </c>
    </row>
    <row r="123" spans="1:6" ht="46.5" x14ac:dyDescent="0.35">
      <c r="A123" s="27" t="s">
        <v>369</v>
      </c>
      <c r="B123" s="27" t="s">
        <v>8</v>
      </c>
      <c r="C123" s="28" t="s">
        <v>1037</v>
      </c>
      <c r="D123" s="29">
        <v>46245.916666666701</v>
      </c>
      <c r="E123" s="29">
        <v>46246.229166666701</v>
      </c>
      <c r="F123" s="28" t="s">
        <v>1038</v>
      </c>
    </row>
    <row r="124" spans="1:6" ht="46.5" x14ac:dyDescent="0.35">
      <c r="A124" s="27" t="s">
        <v>369</v>
      </c>
      <c r="B124" s="27" t="s">
        <v>7</v>
      </c>
      <c r="C124" s="28" t="s">
        <v>734</v>
      </c>
      <c r="D124" s="29">
        <v>46245.916666666701</v>
      </c>
      <c r="E124" s="29">
        <v>46246.229166666701</v>
      </c>
      <c r="F124" s="28" t="s">
        <v>735</v>
      </c>
    </row>
    <row r="125" spans="1:6" ht="46.5" x14ac:dyDescent="0.35">
      <c r="A125" s="27" t="s">
        <v>369</v>
      </c>
      <c r="B125" s="27" t="s">
        <v>8</v>
      </c>
      <c r="C125" s="28" t="s">
        <v>738</v>
      </c>
      <c r="D125" s="29">
        <v>46245.916666666701</v>
      </c>
      <c r="E125" s="29">
        <v>46246.229166666701</v>
      </c>
      <c r="F125" s="28" t="s">
        <v>739</v>
      </c>
    </row>
    <row r="126" spans="1:6" ht="46.5" x14ac:dyDescent="0.35">
      <c r="A126" s="27" t="s">
        <v>369</v>
      </c>
      <c r="B126" s="27" t="s">
        <v>7</v>
      </c>
      <c r="C126" s="28" t="s">
        <v>1039</v>
      </c>
      <c r="D126" s="29">
        <v>46245.916666666701</v>
      </c>
      <c r="E126" s="29">
        <v>46246.229166666701</v>
      </c>
      <c r="F126" s="28" t="s">
        <v>1040</v>
      </c>
    </row>
    <row r="127" spans="1:6" ht="46.5" x14ac:dyDescent="0.35">
      <c r="A127" s="27" t="s">
        <v>369</v>
      </c>
      <c r="B127" s="27" t="s">
        <v>8</v>
      </c>
      <c r="C127" s="28" t="s">
        <v>747</v>
      </c>
      <c r="D127" s="29">
        <v>46245.916666666701</v>
      </c>
      <c r="E127" s="29">
        <v>46246.229166666701</v>
      </c>
      <c r="F127" s="28" t="s">
        <v>748</v>
      </c>
    </row>
    <row r="128" spans="1:6" ht="46.5" x14ac:dyDescent="0.35">
      <c r="A128" s="27" t="s">
        <v>316</v>
      </c>
      <c r="B128" s="27" t="s">
        <v>4</v>
      </c>
      <c r="C128" s="28" t="s">
        <v>1026</v>
      </c>
      <c r="D128" s="29">
        <v>46245.875</v>
      </c>
      <c r="E128" s="29">
        <v>46246.25</v>
      </c>
      <c r="F128" s="28" t="s">
        <v>318</v>
      </c>
    </row>
    <row r="129" spans="1:6" ht="46.5" x14ac:dyDescent="0.35">
      <c r="A129" s="27" t="s">
        <v>316</v>
      </c>
      <c r="B129" s="27" t="s">
        <v>5</v>
      </c>
      <c r="C129" s="28" t="s">
        <v>1029</v>
      </c>
      <c r="D129" s="29">
        <v>46245.916666666701</v>
      </c>
      <c r="E129" s="29">
        <v>46246.25</v>
      </c>
      <c r="F129" s="28" t="s">
        <v>1030</v>
      </c>
    </row>
    <row r="130" spans="1:6" ht="46.5" x14ac:dyDescent="0.35">
      <c r="A130" s="27" t="s">
        <v>1023</v>
      </c>
      <c r="B130" s="27" t="s">
        <v>25</v>
      </c>
      <c r="C130" s="28" t="s">
        <v>1024</v>
      </c>
      <c r="D130" s="29">
        <v>46245.875</v>
      </c>
      <c r="E130" s="29">
        <v>46246.208333333299</v>
      </c>
      <c r="F130" s="28" t="s">
        <v>1025</v>
      </c>
    </row>
    <row r="131" spans="1:6" ht="46.5" x14ac:dyDescent="0.35">
      <c r="A131" s="27" t="s">
        <v>310</v>
      </c>
      <c r="B131" s="27" t="s">
        <v>2</v>
      </c>
      <c r="C131" s="28" t="s">
        <v>311</v>
      </c>
      <c r="D131" s="29">
        <v>46237.25</v>
      </c>
      <c r="E131" s="29">
        <v>46692.25</v>
      </c>
      <c r="F131" s="28" t="s">
        <v>312</v>
      </c>
    </row>
    <row r="132" spans="1:6" ht="46.5" x14ac:dyDescent="0.35">
      <c r="A132" s="27" t="s">
        <v>310</v>
      </c>
      <c r="B132" s="27" t="s">
        <v>2</v>
      </c>
      <c r="C132" s="28" t="s">
        <v>1021</v>
      </c>
      <c r="D132" s="29">
        <v>46245.875</v>
      </c>
      <c r="E132" s="29">
        <v>46246.25</v>
      </c>
      <c r="F132" s="28" t="s">
        <v>1022</v>
      </c>
    </row>
    <row r="133" spans="1:6" ht="46.5" x14ac:dyDescent="0.35">
      <c r="A133" s="27" t="s">
        <v>310</v>
      </c>
      <c r="B133" s="27" t="s">
        <v>6</v>
      </c>
      <c r="C133" s="28" t="s">
        <v>1027</v>
      </c>
      <c r="D133" s="29">
        <v>46245.875</v>
      </c>
      <c r="E133" s="29">
        <v>46246.25</v>
      </c>
      <c r="F133" s="28" t="s">
        <v>1028</v>
      </c>
    </row>
    <row r="134" spans="1:6" ht="46.5" x14ac:dyDescent="0.35">
      <c r="A134" s="27" t="s">
        <v>310</v>
      </c>
      <c r="B134" s="27" t="s">
        <v>2</v>
      </c>
      <c r="C134" s="28" t="s">
        <v>863</v>
      </c>
      <c r="D134" s="29">
        <v>46245.833333333299</v>
      </c>
      <c r="E134" s="29">
        <v>46246.208333333299</v>
      </c>
      <c r="F134" s="28" t="s">
        <v>864</v>
      </c>
    </row>
    <row r="135" spans="1:6" ht="46.5" x14ac:dyDescent="0.35">
      <c r="A135" s="27" t="s">
        <v>310</v>
      </c>
      <c r="B135" s="27" t="s">
        <v>6</v>
      </c>
      <c r="C135" s="28" t="s">
        <v>1068</v>
      </c>
      <c r="D135" s="29">
        <v>46245.833333333299</v>
      </c>
      <c r="E135" s="29">
        <v>46246.25</v>
      </c>
      <c r="F135" s="28" t="s">
        <v>1069</v>
      </c>
    </row>
    <row r="136" spans="1:6" ht="62" x14ac:dyDescent="0.35">
      <c r="A136" s="27" t="s">
        <v>425</v>
      </c>
      <c r="B136" s="27" t="s">
        <v>6</v>
      </c>
      <c r="C136" s="28" t="s">
        <v>883</v>
      </c>
      <c r="D136" s="29">
        <v>46245.854166666701</v>
      </c>
      <c r="E136" s="29">
        <v>46246.25</v>
      </c>
      <c r="F136" s="28" t="s">
        <v>884</v>
      </c>
    </row>
    <row r="137" spans="1:6" ht="62" x14ac:dyDescent="0.35">
      <c r="A137" s="27" t="s">
        <v>320</v>
      </c>
      <c r="B137" s="27" t="s">
        <v>4</v>
      </c>
      <c r="C137" s="28" t="s">
        <v>321</v>
      </c>
      <c r="D137" s="29">
        <v>46245.875</v>
      </c>
      <c r="E137" s="29">
        <v>46246.25</v>
      </c>
      <c r="F137" s="28" t="s">
        <v>322</v>
      </c>
    </row>
    <row r="138" spans="1:6" ht="62" x14ac:dyDescent="0.35">
      <c r="A138" s="27" t="s">
        <v>320</v>
      </c>
      <c r="B138" s="27" t="s">
        <v>25</v>
      </c>
      <c r="C138" s="28" t="s">
        <v>340</v>
      </c>
      <c r="D138" s="29">
        <v>46245.875</v>
      </c>
      <c r="E138" s="29">
        <v>46246.25</v>
      </c>
      <c r="F138" s="28" t="s">
        <v>341</v>
      </c>
    </row>
    <row r="139" spans="1:6" ht="77.5" x14ac:dyDescent="0.35">
      <c r="A139" s="27" t="s">
        <v>320</v>
      </c>
      <c r="B139" s="27" t="s">
        <v>5</v>
      </c>
      <c r="C139" s="28" t="s">
        <v>1048</v>
      </c>
      <c r="D139" s="29">
        <v>46245.875</v>
      </c>
      <c r="E139" s="29">
        <v>46246.25</v>
      </c>
      <c r="F139" s="28" t="s">
        <v>1049</v>
      </c>
    </row>
    <row r="140" spans="1:6" ht="46.5" x14ac:dyDescent="0.35">
      <c r="A140" s="27" t="s">
        <v>63</v>
      </c>
      <c r="B140" s="27" t="s">
        <v>2</v>
      </c>
      <c r="C140" s="28" t="s">
        <v>801</v>
      </c>
      <c r="D140" s="29">
        <v>46245.927083333299</v>
      </c>
      <c r="E140" s="29">
        <v>46246.25</v>
      </c>
      <c r="F140" s="28" t="s">
        <v>802</v>
      </c>
    </row>
    <row r="141" spans="1:6" ht="46.5" x14ac:dyDescent="0.35">
      <c r="A141" s="27" t="s">
        <v>63</v>
      </c>
      <c r="B141" s="27" t="s">
        <v>2</v>
      </c>
      <c r="C141" s="28" t="s">
        <v>803</v>
      </c>
      <c r="D141" s="29">
        <v>46245.927083333299</v>
      </c>
      <c r="E141" s="29">
        <v>46246.25</v>
      </c>
      <c r="F141" s="28" t="s">
        <v>802</v>
      </c>
    </row>
    <row r="142" spans="1:6" ht="31" x14ac:dyDescent="0.35">
      <c r="A142" s="27" t="s">
        <v>63</v>
      </c>
      <c r="B142" s="27" t="s">
        <v>2</v>
      </c>
      <c r="C142" s="28" t="s">
        <v>804</v>
      </c>
      <c r="D142" s="29">
        <v>46245.927083333299</v>
      </c>
      <c r="E142" s="29">
        <v>46246.25</v>
      </c>
      <c r="F142" s="28" t="s">
        <v>802</v>
      </c>
    </row>
    <row r="143" spans="1:6" ht="31" x14ac:dyDescent="0.35">
      <c r="A143" s="27" t="s">
        <v>63</v>
      </c>
      <c r="B143" s="27" t="s">
        <v>6</v>
      </c>
      <c r="C143" s="28" t="s">
        <v>618</v>
      </c>
      <c r="D143" s="29">
        <v>46245.927083333299</v>
      </c>
      <c r="E143" s="29">
        <v>46246.25</v>
      </c>
      <c r="F143" s="28" t="s">
        <v>619</v>
      </c>
    </row>
    <row r="144" spans="1:6" ht="31" x14ac:dyDescent="0.35">
      <c r="A144" s="27" t="s">
        <v>63</v>
      </c>
      <c r="B144" s="27" t="s">
        <v>6</v>
      </c>
      <c r="C144" s="28" t="s">
        <v>620</v>
      </c>
      <c r="D144" s="29">
        <v>46245.927083333299</v>
      </c>
      <c r="E144" s="29">
        <v>46246.25</v>
      </c>
      <c r="F144" s="28" t="s">
        <v>619</v>
      </c>
    </row>
    <row r="145" spans="1:6" ht="31" x14ac:dyDescent="0.35">
      <c r="A145" s="27" t="s">
        <v>63</v>
      </c>
      <c r="B145" s="27" t="s">
        <v>6</v>
      </c>
      <c r="C145" s="28" t="s">
        <v>982</v>
      </c>
      <c r="D145" s="29">
        <v>46245.927083333299</v>
      </c>
      <c r="E145" s="29">
        <v>46246.25</v>
      </c>
      <c r="F145" s="28" t="s">
        <v>983</v>
      </c>
    </row>
    <row r="146" spans="1:6" ht="31" x14ac:dyDescent="0.35">
      <c r="A146" s="27" t="s">
        <v>63</v>
      </c>
      <c r="B146" s="27" t="s">
        <v>6</v>
      </c>
      <c r="C146" s="28" t="s">
        <v>629</v>
      </c>
      <c r="D146" s="29">
        <v>46245.927083333299</v>
      </c>
      <c r="E146" s="29">
        <v>46246.25</v>
      </c>
      <c r="F146" s="28" t="s">
        <v>630</v>
      </c>
    </row>
    <row r="147" spans="1:6" ht="31" x14ac:dyDescent="0.35">
      <c r="A147" s="27" t="s">
        <v>63</v>
      </c>
      <c r="B147" s="27" t="s">
        <v>6</v>
      </c>
      <c r="C147" s="28" t="s">
        <v>631</v>
      </c>
      <c r="D147" s="29">
        <v>46245.927083333299</v>
      </c>
      <c r="E147" s="29">
        <v>46246.25</v>
      </c>
      <c r="F147" s="28" t="s">
        <v>630</v>
      </c>
    </row>
    <row r="148" spans="1:6" ht="46.5" x14ac:dyDescent="0.35">
      <c r="A148" s="27" t="s">
        <v>63</v>
      </c>
      <c r="B148" s="27" t="s">
        <v>5</v>
      </c>
      <c r="C148" s="28" t="s">
        <v>395</v>
      </c>
      <c r="D148" s="29">
        <v>46245.916666666701</v>
      </c>
      <c r="E148" s="29">
        <v>46246.229166666701</v>
      </c>
      <c r="F148" s="28" t="s">
        <v>396</v>
      </c>
    </row>
    <row r="149" spans="1:6" ht="46.5" x14ac:dyDescent="0.35">
      <c r="A149" s="27" t="s">
        <v>458</v>
      </c>
      <c r="B149" s="27" t="s">
        <v>6</v>
      </c>
      <c r="C149" s="28" t="s">
        <v>896</v>
      </c>
      <c r="D149" s="29">
        <v>46245.875</v>
      </c>
      <c r="E149" s="29">
        <v>46246.25</v>
      </c>
      <c r="F149" s="28" t="s">
        <v>897</v>
      </c>
    </row>
    <row r="150" spans="1:6" ht="62" x14ac:dyDescent="0.35">
      <c r="A150" s="27" t="s">
        <v>420</v>
      </c>
      <c r="B150" s="27" t="s">
        <v>2</v>
      </c>
      <c r="C150" s="28" t="s">
        <v>423</v>
      </c>
      <c r="D150" s="29">
        <v>46245.875</v>
      </c>
      <c r="E150" s="29">
        <v>46246.25</v>
      </c>
      <c r="F150" s="28" t="s">
        <v>424</v>
      </c>
    </row>
    <row r="151" spans="1:6" ht="77.5" x14ac:dyDescent="0.35">
      <c r="A151" s="27" t="s">
        <v>420</v>
      </c>
      <c r="B151" s="27" t="s">
        <v>6</v>
      </c>
      <c r="C151" s="28" t="s">
        <v>1043</v>
      </c>
      <c r="D151" s="29">
        <v>46245.916666666701</v>
      </c>
      <c r="E151" s="29">
        <v>46246.25</v>
      </c>
      <c r="F151" s="28" t="s">
        <v>1044</v>
      </c>
    </row>
    <row r="152" spans="1:6" ht="46.5" x14ac:dyDescent="0.35">
      <c r="A152" s="27" t="s">
        <v>420</v>
      </c>
      <c r="B152" s="27" t="s">
        <v>6</v>
      </c>
      <c r="C152" s="28" t="s">
        <v>1045</v>
      </c>
      <c r="D152" s="29">
        <v>46245.875</v>
      </c>
      <c r="E152" s="29">
        <v>46246.25</v>
      </c>
      <c r="F152" s="28" t="s">
        <v>1046</v>
      </c>
    </row>
    <row r="153" spans="1:6" ht="46.5" x14ac:dyDescent="0.35">
      <c r="A153" s="27" t="s">
        <v>420</v>
      </c>
      <c r="B153" s="27" t="s">
        <v>6</v>
      </c>
      <c r="C153" s="28" t="s">
        <v>1047</v>
      </c>
      <c r="D153" s="29">
        <v>46245.875</v>
      </c>
      <c r="E153" s="29">
        <v>46246.25</v>
      </c>
      <c r="F153" s="28" t="s">
        <v>1046</v>
      </c>
    </row>
    <row r="154" spans="1:6" ht="46.5" x14ac:dyDescent="0.35">
      <c r="A154" s="27" t="s">
        <v>420</v>
      </c>
      <c r="B154" s="27" t="s">
        <v>2</v>
      </c>
      <c r="C154" s="28" t="s">
        <v>1050</v>
      </c>
      <c r="D154" s="29">
        <v>46245.916666666701</v>
      </c>
      <c r="E154" s="29">
        <v>46246.25</v>
      </c>
      <c r="F154" s="28" t="s">
        <v>1051</v>
      </c>
    </row>
    <row r="155" spans="1:6" ht="46.5" x14ac:dyDescent="0.35">
      <c r="A155" s="27" t="s">
        <v>420</v>
      </c>
      <c r="B155" s="27" t="s">
        <v>2</v>
      </c>
      <c r="C155" s="28" t="s">
        <v>1052</v>
      </c>
      <c r="D155" s="29">
        <v>46245.916666666701</v>
      </c>
      <c r="E155" s="29">
        <v>46246.25</v>
      </c>
      <c r="F155" s="28" t="s">
        <v>1051</v>
      </c>
    </row>
    <row r="156" spans="1:6" ht="62" x14ac:dyDescent="0.35">
      <c r="A156" s="27" t="s">
        <v>420</v>
      </c>
      <c r="B156" s="27" t="s">
        <v>6</v>
      </c>
      <c r="C156" s="28" t="s">
        <v>1053</v>
      </c>
      <c r="D156" s="29">
        <v>46245.916666666701</v>
      </c>
      <c r="E156" s="29">
        <v>46246.25</v>
      </c>
      <c r="F156" s="28" t="s">
        <v>1054</v>
      </c>
    </row>
    <row r="157" spans="1:6" ht="46.5" x14ac:dyDescent="0.35">
      <c r="A157" s="27" t="s">
        <v>474</v>
      </c>
      <c r="B157" s="27" t="s">
        <v>4</v>
      </c>
      <c r="C157" s="28" t="s">
        <v>539</v>
      </c>
      <c r="D157" s="29">
        <v>46245.875</v>
      </c>
      <c r="E157" s="29">
        <v>46246.25</v>
      </c>
      <c r="F157" s="28" t="s">
        <v>538</v>
      </c>
    </row>
    <row r="158" spans="1:6" ht="31" x14ac:dyDescent="0.35">
      <c r="A158" s="27" t="s">
        <v>474</v>
      </c>
      <c r="B158" s="27" t="s">
        <v>5</v>
      </c>
      <c r="C158" s="28" t="s">
        <v>894</v>
      </c>
      <c r="D158" s="29">
        <v>46245.833333333299</v>
      </c>
      <c r="E158" s="29">
        <v>46246.25</v>
      </c>
      <c r="F158" s="28" t="s">
        <v>895</v>
      </c>
    </row>
    <row r="159" spans="1:6" ht="46.5" x14ac:dyDescent="0.35">
      <c r="A159" s="27" t="s">
        <v>219</v>
      </c>
      <c r="B159" s="27" t="s">
        <v>6</v>
      </c>
      <c r="C159" s="28" t="s">
        <v>220</v>
      </c>
      <c r="D159" s="29">
        <v>46245.833333333299</v>
      </c>
      <c r="E159" s="29">
        <v>46246.25</v>
      </c>
      <c r="F159" s="28" t="s">
        <v>221</v>
      </c>
    </row>
    <row r="160" spans="1:6" ht="93" x14ac:dyDescent="0.35">
      <c r="A160" s="27" t="s">
        <v>219</v>
      </c>
      <c r="B160" s="27" t="s">
        <v>6</v>
      </c>
      <c r="C160" s="28" t="s">
        <v>222</v>
      </c>
      <c r="D160" s="29">
        <v>46245.833333333299</v>
      </c>
      <c r="E160" s="29">
        <v>46246.25</v>
      </c>
      <c r="F160" s="28" t="s">
        <v>221</v>
      </c>
    </row>
    <row r="161" spans="1:6" ht="62" x14ac:dyDescent="0.35">
      <c r="A161" s="27" t="s">
        <v>219</v>
      </c>
      <c r="B161" s="27" t="s">
        <v>6</v>
      </c>
      <c r="C161" s="28" t="s">
        <v>223</v>
      </c>
      <c r="D161" s="29">
        <v>46245.833333333299</v>
      </c>
      <c r="E161" s="29">
        <v>46246.25</v>
      </c>
      <c r="F161" s="28" t="s">
        <v>221</v>
      </c>
    </row>
    <row r="162" spans="1:6" ht="93" x14ac:dyDescent="0.35">
      <c r="A162" s="27" t="s">
        <v>219</v>
      </c>
      <c r="B162" s="27" t="s">
        <v>6</v>
      </c>
      <c r="C162" s="28" t="s">
        <v>224</v>
      </c>
      <c r="D162" s="29">
        <v>46245.833333333299</v>
      </c>
      <c r="E162" s="29">
        <v>46246.25</v>
      </c>
      <c r="F162" s="28" t="s">
        <v>221</v>
      </c>
    </row>
    <row r="163" spans="1:6" ht="46.5" x14ac:dyDescent="0.35">
      <c r="A163" s="27" t="s">
        <v>219</v>
      </c>
      <c r="B163" s="27" t="s">
        <v>6</v>
      </c>
      <c r="C163" s="28" t="s">
        <v>225</v>
      </c>
      <c r="D163" s="29">
        <v>46245.833333333299</v>
      </c>
      <c r="E163" s="29">
        <v>46246.25</v>
      </c>
      <c r="F163" s="28" t="s">
        <v>221</v>
      </c>
    </row>
    <row r="164" spans="1:6" ht="93" x14ac:dyDescent="0.35">
      <c r="A164" s="27" t="s">
        <v>219</v>
      </c>
      <c r="B164" s="27" t="s">
        <v>6</v>
      </c>
      <c r="C164" s="28" t="s">
        <v>226</v>
      </c>
      <c r="D164" s="29">
        <v>46245.833333333299</v>
      </c>
      <c r="E164" s="29">
        <v>46246.25</v>
      </c>
      <c r="F164" s="28" t="s">
        <v>221</v>
      </c>
    </row>
    <row r="165" spans="1:6" ht="62" x14ac:dyDescent="0.35">
      <c r="A165" s="27" t="s">
        <v>219</v>
      </c>
      <c r="B165" s="27" t="s">
        <v>6</v>
      </c>
      <c r="C165" s="28" t="s">
        <v>227</v>
      </c>
      <c r="D165" s="29">
        <v>46245.833333333299</v>
      </c>
      <c r="E165" s="29">
        <v>46246.25</v>
      </c>
      <c r="F165" s="28" t="s">
        <v>221</v>
      </c>
    </row>
    <row r="166" spans="1:6" ht="93" x14ac:dyDescent="0.35">
      <c r="A166" s="27" t="s">
        <v>219</v>
      </c>
      <c r="B166" s="27" t="s">
        <v>2</v>
      </c>
      <c r="C166" s="28" t="s">
        <v>231</v>
      </c>
      <c r="D166" s="29">
        <v>46245.833333333299</v>
      </c>
      <c r="E166" s="29">
        <v>46246.25</v>
      </c>
      <c r="F166" s="28" t="s">
        <v>232</v>
      </c>
    </row>
    <row r="167" spans="1:6" ht="93" x14ac:dyDescent="0.35">
      <c r="A167" s="27" t="s">
        <v>219</v>
      </c>
      <c r="B167" s="27" t="s">
        <v>2</v>
      </c>
      <c r="C167" s="28" t="s">
        <v>233</v>
      </c>
      <c r="D167" s="29">
        <v>46245.833333333299</v>
      </c>
      <c r="E167" s="29">
        <v>46246.25</v>
      </c>
      <c r="F167" s="28" t="s">
        <v>232</v>
      </c>
    </row>
    <row r="168" spans="1:6" ht="93" x14ac:dyDescent="0.35">
      <c r="A168" s="27" t="s">
        <v>219</v>
      </c>
      <c r="B168" s="27" t="s">
        <v>2</v>
      </c>
      <c r="C168" s="28" t="s">
        <v>234</v>
      </c>
      <c r="D168" s="29">
        <v>46245.833333333299</v>
      </c>
      <c r="E168" s="29">
        <v>46246.25</v>
      </c>
      <c r="F168" s="28" t="s">
        <v>232</v>
      </c>
    </row>
    <row r="169" spans="1:6" ht="77.5" x14ac:dyDescent="0.35">
      <c r="A169" s="27" t="s">
        <v>974</v>
      </c>
      <c r="B169" s="27" t="s">
        <v>5</v>
      </c>
      <c r="C169" s="28" t="s">
        <v>975</v>
      </c>
      <c r="D169" s="29">
        <v>46245.875</v>
      </c>
      <c r="E169" s="29">
        <v>46246.25</v>
      </c>
      <c r="F169" s="28" t="s">
        <v>976</v>
      </c>
    </row>
    <row r="170" spans="1:6" ht="62" x14ac:dyDescent="0.35">
      <c r="A170" s="27" t="s">
        <v>235</v>
      </c>
      <c r="B170" s="27" t="s">
        <v>5</v>
      </c>
      <c r="C170" s="28" t="s">
        <v>236</v>
      </c>
      <c r="D170" s="29">
        <v>46245.875</v>
      </c>
      <c r="E170" s="29">
        <v>46246.208333333299</v>
      </c>
      <c r="F170" s="28" t="s">
        <v>237</v>
      </c>
    </row>
    <row r="171" spans="1:6" ht="62" x14ac:dyDescent="0.35">
      <c r="A171" s="27" t="s">
        <v>235</v>
      </c>
      <c r="B171" s="27" t="s">
        <v>5</v>
      </c>
      <c r="C171" s="28" t="s">
        <v>238</v>
      </c>
      <c r="D171" s="29">
        <v>46245.875</v>
      </c>
      <c r="E171" s="29">
        <v>46246.208333333299</v>
      </c>
      <c r="F171" s="28" t="s">
        <v>237</v>
      </c>
    </row>
    <row r="172" spans="1:6" ht="93" x14ac:dyDescent="0.35">
      <c r="A172" s="27" t="s">
        <v>235</v>
      </c>
      <c r="B172" s="27" t="s">
        <v>5</v>
      </c>
      <c r="C172" s="28" t="s">
        <v>239</v>
      </c>
      <c r="D172" s="29">
        <v>46245.875</v>
      </c>
      <c r="E172" s="29">
        <v>46246.208333333299</v>
      </c>
      <c r="F172" s="28" t="s">
        <v>237</v>
      </c>
    </row>
    <row r="173" spans="1:6" ht="77.5" x14ac:dyDescent="0.35">
      <c r="A173" s="27" t="s">
        <v>235</v>
      </c>
      <c r="B173" s="27" t="s">
        <v>5</v>
      </c>
      <c r="C173" s="28" t="s">
        <v>240</v>
      </c>
      <c r="D173" s="29">
        <v>46245.875</v>
      </c>
      <c r="E173" s="29">
        <v>46246.208333333299</v>
      </c>
      <c r="F173" s="28" t="s">
        <v>237</v>
      </c>
    </row>
    <row r="174" spans="1:6" ht="62" x14ac:dyDescent="0.35">
      <c r="A174" s="27" t="s">
        <v>235</v>
      </c>
      <c r="B174" s="27" t="s">
        <v>5</v>
      </c>
      <c r="C174" s="28" t="s">
        <v>695</v>
      </c>
      <c r="D174" s="29">
        <v>46245.916666666701</v>
      </c>
      <c r="E174" s="29">
        <v>46246.25</v>
      </c>
      <c r="F174" s="28" t="s">
        <v>508</v>
      </c>
    </row>
    <row r="175" spans="1:6" ht="124" x14ac:dyDescent="0.35">
      <c r="A175" s="27" t="s">
        <v>235</v>
      </c>
      <c r="B175" s="27" t="s">
        <v>4</v>
      </c>
      <c r="C175" s="28" t="s">
        <v>1019</v>
      </c>
      <c r="D175" s="29">
        <v>46245.875</v>
      </c>
      <c r="E175" s="29">
        <v>46246.25</v>
      </c>
      <c r="F175" s="28" t="s">
        <v>1020</v>
      </c>
    </row>
    <row r="176" spans="1:6" ht="124" x14ac:dyDescent="0.35">
      <c r="A176" s="27" t="s">
        <v>216</v>
      </c>
      <c r="B176" s="27" t="s">
        <v>6</v>
      </c>
      <c r="C176" s="28" t="s">
        <v>217</v>
      </c>
      <c r="D176" s="29">
        <v>45804.208333333299</v>
      </c>
      <c r="E176" s="29">
        <v>46418.208333333299</v>
      </c>
      <c r="F176" s="28" t="s">
        <v>218</v>
      </c>
    </row>
    <row r="177" spans="1:6" ht="124" x14ac:dyDescent="0.35">
      <c r="A177" s="27" t="s">
        <v>216</v>
      </c>
      <c r="B177" s="27" t="s">
        <v>2</v>
      </c>
      <c r="C177" s="28" t="s">
        <v>688</v>
      </c>
      <c r="D177" s="29">
        <v>46245.833333333299</v>
      </c>
      <c r="E177" s="29">
        <v>46246.208333333299</v>
      </c>
      <c r="F177" s="28" t="s">
        <v>687</v>
      </c>
    </row>
    <row r="178" spans="1:6" ht="46.5" x14ac:dyDescent="0.35">
      <c r="A178" s="27" t="s">
        <v>105</v>
      </c>
      <c r="B178" s="27" t="s">
        <v>6</v>
      </c>
      <c r="C178" s="28" t="s">
        <v>106</v>
      </c>
      <c r="D178" s="29">
        <v>46245.833333333299</v>
      </c>
      <c r="E178" s="29">
        <v>46246.25</v>
      </c>
      <c r="F178" s="28" t="s">
        <v>107</v>
      </c>
    </row>
    <row r="179" spans="1:6" ht="62" x14ac:dyDescent="0.35">
      <c r="A179" s="27" t="s">
        <v>105</v>
      </c>
      <c r="B179" s="27" t="s">
        <v>6</v>
      </c>
      <c r="C179" s="28" t="s">
        <v>253</v>
      </c>
      <c r="D179" s="29">
        <v>46245.875</v>
      </c>
      <c r="E179" s="29">
        <v>46246.208333333299</v>
      </c>
      <c r="F179" s="28" t="s">
        <v>254</v>
      </c>
    </row>
    <row r="180" spans="1:6" ht="108.5" x14ac:dyDescent="0.35">
      <c r="A180" s="27" t="s">
        <v>105</v>
      </c>
      <c r="B180" s="27" t="s">
        <v>6</v>
      </c>
      <c r="C180" s="28" t="s">
        <v>255</v>
      </c>
      <c r="D180" s="29">
        <v>46245.875</v>
      </c>
      <c r="E180" s="29">
        <v>46246.208333333299</v>
      </c>
      <c r="F180" s="28" t="s">
        <v>254</v>
      </c>
    </row>
    <row r="181" spans="1:6" ht="62" x14ac:dyDescent="0.35">
      <c r="A181" s="27" t="s">
        <v>105</v>
      </c>
      <c r="B181" s="27" t="s">
        <v>2</v>
      </c>
      <c r="C181" s="28" t="s">
        <v>1017</v>
      </c>
      <c r="D181" s="29">
        <v>46245.875</v>
      </c>
      <c r="E181" s="29">
        <v>46246.25</v>
      </c>
      <c r="F181" s="28" t="s">
        <v>1018</v>
      </c>
    </row>
    <row r="182" spans="1:6" ht="62" x14ac:dyDescent="0.35">
      <c r="A182" s="27" t="s">
        <v>105</v>
      </c>
      <c r="B182" s="27" t="s">
        <v>2</v>
      </c>
      <c r="C182" s="28" t="s">
        <v>856</v>
      </c>
      <c r="D182" s="29">
        <v>46245.916666666701</v>
      </c>
      <c r="E182" s="29">
        <v>46246.25</v>
      </c>
      <c r="F182" s="28" t="s">
        <v>309</v>
      </c>
    </row>
    <row r="183" spans="1:6" ht="93" x14ac:dyDescent="0.35">
      <c r="A183" s="27" t="s">
        <v>105</v>
      </c>
      <c r="B183" s="27" t="s">
        <v>2</v>
      </c>
      <c r="C183" s="28" t="s">
        <v>857</v>
      </c>
      <c r="D183" s="29">
        <v>46245.916666666701</v>
      </c>
      <c r="E183" s="29">
        <v>46246.25</v>
      </c>
      <c r="F183" s="28" t="s">
        <v>309</v>
      </c>
    </row>
    <row r="184" spans="1:6" ht="46.5" x14ac:dyDescent="0.35">
      <c r="A184" s="27" t="s">
        <v>105</v>
      </c>
      <c r="B184" s="27" t="s">
        <v>2</v>
      </c>
      <c r="C184" s="28" t="s">
        <v>1065</v>
      </c>
      <c r="D184" s="29">
        <v>46245.875</v>
      </c>
      <c r="E184" s="29">
        <v>46246.25</v>
      </c>
      <c r="F184" s="28" t="s">
        <v>1066</v>
      </c>
    </row>
    <row r="185" spans="1:6" ht="46.5" x14ac:dyDescent="0.35">
      <c r="A185" s="27" t="s">
        <v>105</v>
      </c>
      <c r="B185" s="27" t="s">
        <v>6</v>
      </c>
      <c r="C185" s="28" t="s">
        <v>1067</v>
      </c>
      <c r="D185" s="29">
        <v>46245.875</v>
      </c>
      <c r="E185" s="29">
        <v>46246.25</v>
      </c>
      <c r="F185" s="28" t="s">
        <v>1066</v>
      </c>
    </row>
    <row r="186" spans="1:6" ht="77.5" x14ac:dyDescent="0.35">
      <c r="A186" s="27" t="s">
        <v>105</v>
      </c>
      <c r="B186" s="27" t="s">
        <v>2</v>
      </c>
      <c r="C186" s="28" t="s">
        <v>977</v>
      </c>
      <c r="D186" s="29">
        <v>46245.875</v>
      </c>
      <c r="E186" s="29">
        <v>46246.25</v>
      </c>
      <c r="F186" s="28" t="s">
        <v>976</v>
      </c>
    </row>
    <row r="187" spans="1:6" ht="139.5" x14ac:dyDescent="0.35">
      <c r="A187" s="27" t="s">
        <v>260</v>
      </c>
      <c r="B187" s="27" t="s">
        <v>7</v>
      </c>
      <c r="C187" s="28" t="s">
        <v>287</v>
      </c>
      <c r="D187" s="29">
        <v>46245.875</v>
      </c>
      <c r="E187" s="29">
        <v>46246.25</v>
      </c>
      <c r="F187" s="28" t="s">
        <v>842</v>
      </c>
    </row>
    <row r="188" spans="1:6" ht="139.5" x14ac:dyDescent="0.35">
      <c r="A188" s="27" t="s">
        <v>260</v>
      </c>
      <c r="B188" s="27" t="s">
        <v>7</v>
      </c>
      <c r="C188" s="28" t="s">
        <v>261</v>
      </c>
      <c r="D188" s="29">
        <v>46245.875</v>
      </c>
      <c r="E188" s="29">
        <v>46246.25</v>
      </c>
      <c r="F188" s="28" t="s">
        <v>262</v>
      </c>
    </row>
    <row r="189" spans="1:6" ht="46.5" x14ac:dyDescent="0.35">
      <c r="A189" s="27" t="s">
        <v>260</v>
      </c>
      <c r="B189" s="27" t="s">
        <v>8</v>
      </c>
      <c r="C189" s="28" t="s">
        <v>263</v>
      </c>
      <c r="D189" s="29">
        <v>46245.875</v>
      </c>
      <c r="E189" s="29">
        <v>46246.25</v>
      </c>
      <c r="F189" s="28" t="s">
        <v>262</v>
      </c>
    </row>
    <row r="190" spans="1:6" ht="31" x14ac:dyDescent="0.35">
      <c r="A190" s="27" t="s">
        <v>260</v>
      </c>
      <c r="B190" s="27" t="s">
        <v>7</v>
      </c>
      <c r="C190" s="28" t="s">
        <v>264</v>
      </c>
      <c r="D190" s="29">
        <v>46245.875</v>
      </c>
      <c r="E190" s="29">
        <v>46246.25</v>
      </c>
      <c r="F190" s="28" t="s">
        <v>262</v>
      </c>
    </row>
    <row r="191" spans="1:6" ht="62" x14ac:dyDescent="0.35">
      <c r="A191" s="27" t="s">
        <v>260</v>
      </c>
      <c r="B191" s="27" t="s">
        <v>8</v>
      </c>
      <c r="C191" s="28" t="s">
        <v>265</v>
      </c>
      <c r="D191" s="29">
        <v>46245.875</v>
      </c>
      <c r="E191" s="29">
        <v>46246.25</v>
      </c>
      <c r="F191" s="28" t="s">
        <v>262</v>
      </c>
    </row>
    <row r="192" spans="1:6" ht="108.5" x14ac:dyDescent="0.35">
      <c r="A192" s="27" t="s">
        <v>260</v>
      </c>
      <c r="B192" s="27" t="s">
        <v>8</v>
      </c>
      <c r="C192" s="28" t="s">
        <v>1015</v>
      </c>
      <c r="D192" s="29">
        <v>46245.875</v>
      </c>
      <c r="E192" s="29">
        <v>46246.208333333299</v>
      </c>
      <c r="F192" s="28" t="s">
        <v>1016</v>
      </c>
    </row>
    <row r="193" spans="1:6" ht="93" x14ac:dyDescent="0.35">
      <c r="A193" s="27" t="s">
        <v>260</v>
      </c>
      <c r="B193" s="27" t="s">
        <v>7</v>
      </c>
      <c r="C193" s="28" t="s">
        <v>696</v>
      </c>
      <c r="D193" s="29">
        <v>46245.875</v>
      </c>
      <c r="E193" s="29">
        <v>46246.25</v>
      </c>
      <c r="F193" s="28" t="s">
        <v>697</v>
      </c>
    </row>
    <row r="194" spans="1:6" ht="93" x14ac:dyDescent="0.35">
      <c r="A194" s="27" t="s">
        <v>160</v>
      </c>
      <c r="B194" s="27" t="s">
        <v>2</v>
      </c>
      <c r="C194" s="28" t="s">
        <v>920</v>
      </c>
      <c r="D194" s="29">
        <v>46245.833333333299</v>
      </c>
      <c r="E194" s="29">
        <v>46246.25</v>
      </c>
      <c r="F194" s="28" t="s">
        <v>664</v>
      </c>
    </row>
    <row r="195" spans="1:6" ht="93" x14ac:dyDescent="0.35">
      <c r="A195" s="27" t="s">
        <v>160</v>
      </c>
      <c r="B195" s="27" t="s">
        <v>6</v>
      </c>
      <c r="C195" s="28" t="s">
        <v>921</v>
      </c>
      <c r="D195" s="29">
        <v>46245.833333333299</v>
      </c>
      <c r="E195" s="29">
        <v>46246.25</v>
      </c>
      <c r="F195" s="28" t="s">
        <v>664</v>
      </c>
    </row>
    <row r="196" spans="1:6" ht="93" x14ac:dyDescent="0.35">
      <c r="A196" s="27" t="s">
        <v>228</v>
      </c>
      <c r="B196" s="27" t="s">
        <v>2</v>
      </c>
      <c r="C196" s="28" t="s">
        <v>1014</v>
      </c>
      <c r="D196" s="29">
        <v>46245.875</v>
      </c>
      <c r="E196" s="29">
        <v>46246.25</v>
      </c>
      <c r="F196" s="28" t="s">
        <v>230</v>
      </c>
    </row>
    <row r="197" spans="1:6" ht="93" x14ac:dyDescent="0.35">
      <c r="A197" s="27" t="s">
        <v>128</v>
      </c>
      <c r="B197" s="27" t="s">
        <v>4</v>
      </c>
      <c r="C197" s="28" t="s">
        <v>825</v>
      </c>
      <c r="D197" s="29">
        <v>46245.833333333299</v>
      </c>
      <c r="E197" s="29">
        <v>46246.25</v>
      </c>
      <c r="F197" s="28" t="s">
        <v>159</v>
      </c>
    </row>
    <row r="198" spans="1:6" ht="77.5" x14ac:dyDescent="0.35">
      <c r="A198" s="27" t="s">
        <v>128</v>
      </c>
      <c r="B198" s="27" t="s">
        <v>5</v>
      </c>
      <c r="C198" s="28" t="s">
        <v>1000</v>
      </c>
      <c r="D198" s="29">
        <v>46245.833333333299</v>
      </c>
      <c r="E198" s="29">
        <v>46246.25</v>
      </c>
      <c r="F198" s="28" t="s">
        <v>999</v>
      </c>
    </row>
    <row r="199" spans="1:6" ht="77.5" x14ac:dyDescent="0.35">
      <c r="A199" s="27" t="s">
        <v>128</v>
      </c>
      <c r="B199" s="27" t="s">
        <v>4</v>
      </c>
      <c r="C199" s="28" t="s">
        <v>689</v>
      </c>
      <c r="D199" s="29">
        <v>46245.875</v>
      </c>
      <c r="E199" s="29">
        <v>46246.25</v>
      </c>
      <c r="F199" s="28" t="s">
        <v>690</v>
      </c>
    </row>
    <row r="200" spans="1:6" ht="93" x14ac:dyDescent="0.35">
      <c r="A200" s="27" t="s">
        <v>128</v>
      </c>
      <c r="B200" s="27" t="s">
        <v>5</v>
      </c>
      <c r="C200" s="28" t="s">
        <v>691</v>
      </c>
      <c r="D200" s="29">
        <v>46245.875</v>
      </c>
      <c r="E200" s="29">
        <v>46246.25</v>
      </c>
      <c r="F200" s="28" t="s">
        <v>690</v>
      </c>
    </row>
    <row r="201" spans="1:6" ht="62" x14ac:dyDescent="0.35">
      <c r="A201" s="27" t="s">
        <v>665</v>
      </c>
      <c r="B201" s="27" t="s">
        <v>8</v>
      </c>
      <c r="C201" s="28" t="s">
        <v>998</v>
      </c>
      <c r="D201" s="29">
        <v>46245.833333333299</v>
      </c>
      <c r="E201" s="29">
        <v>46246.25</v>
      </c>
      <c r="F201" s="28" t="s">
        <v>999</v>
      </c>
    </row>
    <row r="202" spans="1:6" ht="93" x14ac:dyDescent="0.35">
      <c r="A202" s="27" t="s">
        <v>243</v>
      </c>
      <c r="B202" s="27" t="s">
        <v>5</v>
      </c>
      <c r="C202" s="28" t="s">
        <v>244</v>
      </c>
      <c r="D202" s="29">
        <v>46245.875</v>
      </c>
      <c r="E202" s="29">
        <v>46246.25</v>
      </c>
      <c r="F202" s="28" t="s">
        <v>245</v>
      </c>
    </row>
    <row r="203" spans="1:6" ht="77.5" x14ac:dyDescent="0.35">
      <c r="A203" s="27" t="s">
        <v>243</v>
      </c>
      <c r="B203" s="27" t="s">
        <v>5</v>
      </c>
      <c r="C203" s="28" t="s">
        <v>246</v>
      </c>
      <c r="D203" s="29">
        <v>46245.875</v>
      </c>
      <c r="E203" s="29">
        <v>46246.25</v>
      </c>
      <c r="F203" s="28" t="s">
        <v>245</v>
      </c>
    </row>
    <row r="204" spans="1:6" ht="77.5" x14ac:dyDescent="0.35">
      <c r="A204" s="27" t="s">
        <v>274</v>
      </c>
      <c r="B204" s="27" t="s">
        <v>6</v>
      </c>
      <c r="C204" s="28" t="s">
        <v>278</v>
      </c>
      <c r="D204" s="29">
        <v>46245.875</v>
      </c>
      <c r="E204" s="29">
        <v>46246.25</v>
      </c>
      <c r="F204" s="28" t="s">
        <v>276</v>
      </c>
    </row>
    <row r="205" spans="1:6" ht="77.5" x14ac:dyDescent="0.35">
      <c r="A205" s="27" t="s">
        <v>274</v>
      </c>
      <c r="B205" s="27" t="s">
        <v>2</v>
      </c>
      <c r="C205" s="28" t="s">
        <v>929</v>
      </c>
      <c r="D205" s="29">
        <v>46245.958333333299</v>
      </c>
      <c r="E205" s="29">
        <v>46246.25</v>
      </c>
      <c r="F205" s="28" t="s">
        <v>930</v>
      </c>
    </row>
    <row r="206" spans="1:6" ht="62" x14ac:dyDescent="0.35">
      <c r="A206" s="27" t="s">
        <v>247</v>
      </c>
      <c r="B206" s="27" t="s">
        <v>4</v>
      </c>
      <c r="C206" s="28" t="s">
        <v>248</v>
      </c>
      <c r="D206" s="29">
        <v>46245.833333333299</v>
      </c>
      <c r="E206" s="29">
        <v>46246.25</v>
      </c>
      <c r="F206" s="28" t="s">
        <v>685</v>
      </c>
    </row>
    <row r="207" spans="1:6" ht="93" x14ac:dyDescent="0.35">
      <c r="A207" s="27" t="s">
        <v>247</v>
      </c>
      <c r="B207" s="27" t="s">
        <v>4</v>
      </c>
      <c r="C207" s="28" t="s">
        <v>250</v>
      </c>
      <c r="D207" s="29">
        <v>46245.833333333299</v>
      </c>
      <c r="E207" s="29">
        <v>46246.25</v>
      </c>
      <c r="F207" s="28" t="s">
        <v>685</v>
      </c>
    </row>
    <row r="208" spans="1:6" ht="46.5" x14ac:dyDescent="0.35">
      <c r="A208" s="27" t="s">
        <v>247</v>
      </c>
      <c r="B208" s="27" t="s">
        <v>5</v>
      </c>
      <c r="C208" s="28" t="s">
        <v>251</v>
      </c>
      <c r="D208" s="29">
        <v>46245.833333333299</v>
      </c>
      <c r="E208" s="29">
        <v>46246.25</v>
      </c>
      <c r="F208" s="28" t="s">
        <v>685</v>
      </c>
    </row>
    <row r="209" spans="1:6" ht="46.5" x14ac:dyDescent="0.35">
      <c r="A209" s="30" t="s">
        <v>247</v>
      </c>
      <c r="B209" s="30" t="s">
        <v>5</v>
      </c>
      <c r="C209" s="31" t="s">
        <v>252</v>
      </c>
      <c r="D209" s="32">
        <v>46245.833333333299</v>
      </c>
      <c r="E209" s="32">
        <v>46246.25</v>
      </c>
      <c r="F209" s="31" t="s">
        <v>685</v>
      </c>
    </row>
  </sheetData>
  <autoFilter ref="A2:F168" xr:uid="{AA130394-1D05-441B-B98F-42298AADC7B0}">
    <sortState xmlns:xlrd2="http://schemas.microsoft.com/office/spreadsheetml/2017/richdata2" ref="A3:F209">
      <sortCondition ref="A2:A168"/>
    </sortState>
  </autoFilter>
  <mergeCells count="1">
    <mergeCell ref="A1:F1"/>
  </mergeCells>
  <conditionalFormatting sqref="A3:F209">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226"/>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3" t="str">
        <f>"Daily closure report: "&amp;'Front page'!A5</f>
        <v>Daily closure report: Wednesday, 12 August</v>
      </c>
      <c r="B1" s="33"/>
      <c r="C1" s="33"/>
      <c r="D1" s="33"/>
      <c r="E1" s="33"/>
      <c r="F1" s="33"/>
    </row>
    <row r="2" spans="1:6" s="5" customFormat="1" ht="28" x14ac:dyDescent="0.35">
      <c r="A2" s="12" t="s">
        <v>9</v>
      </c>
      <c r="B2" s="12" t="s">
        <v>1</v>
      </c>
      <c r="C2" s="12" t="s">
        <v>0</v>
      </c>
      <c r="D2" s="11" t="s">
        <v>11</v>
      </c>
      <c r="E2" s="11" t="s">
        <v>12</v>
      </c>
      <c r="F2" s="12" t="s">
        <v>10</v>
      </c>
    </row>
    <row r="3" spans="1:6" s="4" customFormat="1" ht="62" x14ac:dyDescent="0.35">
      <c r="A3" s="24" t="s">
        <v>28</v>
      </c>
      <c r="B3" s="24" t="s">
        <v>2</v>
      </c>
      <c r="C3" s="24" t="s">
        <v>29</v>
      </c>
      <c r="D3" s="26">
        <v>46246.875</v>
      </c>
      <c r="E3" s="26">
        <v>46247.208333333299</v>
      </c>
      <c r="F3" s="24" t="s">
        <v>30</v>
      </c>
    </row>
    <row r="4" spans="1:6" s="4" customFormat="1" ht="77.5" x14ac:dyDescent="0.35">
      <c r="A4" s="24" t="s">
        <v>28</v>
      </c>
      <c r="B4" s="24" t="s">
        <v>25</v>
      </c>
      <c r="C4" s="24" t="s">
        <v>48</v>
      </c>
      <c r="D4" s="26">
        <v>45847.208333333299</v>
      </c>
      <c r="E4" s="26">
        <v>46507.999305555597</v>
      </c>
      <c r="F4" s="24" t="s">
        <v>49</v>
      </c>
    </row>
    <row r="5" spans="1:6" s="4" customFormat="1" ht="77.5" x14ac:dyDescent="0.35">
      <c r="A5" s="24" t="s">
        <v>28</v>
      </c>
      <c r="B5" s="24" t="s">
        <v>2</v>
      </c>
      <c r="C5" s="24" t="s">
        <v>558</v>
      </c>
      <c r="D5" s="26">
        <v>46246.875</v>
      </c>
      <c r="E5" s="26">
        <v>46247.208333333299</v>
      </c>
      <c r="F5" s="24" t="s">
        <v>559</v>
      </c>
    </row>
    <row r="6" spans="1:6" s="4" customFormat="1" ht="77.5" x14ac:dyDescent="0.35">
      <c r="A6" s="24" t="s">
        <v>28</v>
      </c>
      <c r="B6" s="24" t="s">
        <v>2</v>
      </c>
      <c r="C6" s="24" t="s">
        <v>638</v>
      </c>
      <c r="D6" s="26">
        <v>46246.833333333299</v>
      </c>
      <c r="E6" s="26">
        <v>46247.25</v>
      </c>
      <c r="F6" s="24" t="s">
        <v>639</v>
      </c>
    </row>
    <row r="7" spans="1:6" s="4" customFormat="1" ht="77.5" x14ac:dyDescent="0.35">
      <c r="A7" s="24" t="s">
        <v>28</v>
      </c>
      <c r="B7" s="24" t="s">
        <v>2</v>
      </c>
      <c r="C7" s="24" t="s">
        <v>640</v>
      </c>
      <c r="D7" s="26">
        <v>46246.833333333299</v>
      </c>
      <c r="E7" s="26">
        <v>46247.25</v>
      </c>
      <c r="F7" s="24" t="s">
        <v>639</v>
      </c>
    </row>
    <row r="8" spans="1:6" s="4" customFormat="1" ht="62" x14ac:dyDescent="0.35">
      <c r="A8" s="24" t="s">
        <v>28</v>
      </c>
      <c r="B8" s="24" t="s">
        <v>2</v>
      </c>
      <c r="C8" s="24" t="s">
        <v>641</v>
      </c>
      <c r="D8" s="26">
        <v>46246.833333333299</v>
      </c>
      <c r="E8" s="26">
        <v>46247.25</v>
      </c>
      <c r="F8" s="24" t="s">
        <v>639</v>
      </c>
    </row>
    <row r="9" spans="1:6" s="4" customFormat="1" ht="46.5" x14ac:dyDescent="0.35">
      <c r="A9" s="24" t="s">
        <v>28</v>
      </c>
      <c r="B9" s="24" t="s">
        <v>6</v>
      </c>
      <c r="C9" s="24" t="s">
        <v>924</v>
      </c>
      <c r="D9" s="26">
        <v>46246.875</v>
      </c>
      <c r="E9" s="26">
        <v>46247.25</v>
      </c>
      <c r="F9" s="24" t="s">
        <v>925</v>
      </c>
    </row>
    <row r="10" spans="1:6" s="4" customFormat="1" ht="62" x14ac:dyDescent="0.35">
      <c r="A10" s="24" t="s">
        <v>50</v>
      </c>
      <c r="B10" s="24" t="s">
        <v>2</v>
      </c>
      <c r="C10" s="24" t="s">
        <v>180</v>
      </c>
      <c r="D10" s="26">
        <v>46246.854166666701</v>
      </c>
      <c r="E10" s="26">
        <v>46247.25</v>
      </c>
      <c r="F10" s="24" t="s">
        <v>646</v>
      </c>
    </row>
    <row r="11" spans="1:6" s="4" customFormat="1" ht="46.5" x14ac:dyDescent="0.35">
      <c r="A11" s="24" t="s">
        <v>50</v>
      </c>
      <c r="B11" s="24" t="s">
        <v>2</v>
      </c>
      <c r="C11" s="24" t="s">
        <v>181</v>
      </c>
      <c r="D11" s="26">
        <v>46246.854166666701</v>
      </c>
      <c r="E11" s="26">
        <v>46247.25</v>
      </c>
      <c r="F11" s="24" t="s">
        <v>646</v>
      </c>
    </row>
    <row r="12" spans="1:6" s="3" customFormat="1" ht="46.5" x14ac:dyDescent="0.35">
      <c r="A12" s="24" t="s">
        <v>141</v>
      </c>
      <c r="B12" s="24" t="s">
        <v>4</v>
      </c>
      <c r="C12" s="24" t="s">
        <v>660</v>
      </c>
      <c r="D12" s="26">
        <v>46246.833333333299</v>
      </c>
      <c r="E12" s="26">
        <v>46247.25</v>
      </c>
      <c r="F12" s="24" t="s">
        <v>661</v>
      </c>
    </row>
    <row r="13" spans="1:6" s="3" customFormat="1" ht="77.5" x14ac:dyDescent="0.35">
      <c r="A13" s="24" t="s">
        <v>141</v>
      </c>
      <c r="B13" s="24" t="s">
        <v>5</v>
      </c>
      <c r="C13" s="24" t="s">
        <v>662</v>
      </c>
      <c r="D13" s="26">
        <v>46246.833333333299</v>
      </c>
      <c r="E13" s="26">
        <v>46247.25</v>
      </c>
      <c r="F13" s="24" t="s">
        <v>661</v>
      </c>
    </row>
    <row r="14" spans="1:6" s="3" customFormat="1" ht="62" x14ac:dyDescent="0.35">
      <c r="A14" s="24" t="s">
        <v>399</v>
      </c>
      <c r="B14" s="24" t="s">
        <v>2</v>
      </c>
      <c r="C14" s="24" t="s">
        <v>958</v>
      </c>
      <c r="D14" s="26">
        <v>46246.916666666701</v>
      </c>
      <c r="E14" s="26">
        <v>46247.229166666701</v>
      </c>
      <c r="F14" s="24" t="s">
        <v>959</v>
      </c>
    </row>
    <row r="15" spans="1:6" s="3" customFormat="1" ht="62" x14ac:dyDescent="0.35">
      <c r="A15" s="24" t="s">
        <v>399</v>
      </c>
      <c r="B15" s="24" t="s">
        <v>6</v>
      </c>
      <c r="C15" s="24" t="s">
        <v>400</v>
      </c>
      <c r="D15" s="26">
        <v>46246.833333333299</v>
      </c>
      <c r="E15" s="26">
        <v>46247.166666666701</v>
      </c>
      <c r="F15" s="24" t="s">
        <v>401</v>
      </c>
    </row>
    <row r="16" spans="1:6" s="3" customFormat="1" ht="46.5" x14ac:dyDescent="0.35">
      <c r="A16" s="24" t="s">
        <v>34</v>
      </c>
      <c r="B16" s="24" t="s">
        <v>6</v>
      </c>
      <c r="C16" s="24" t="s">
        <v>35</v>
      </c>
      <c r="D16" s="26">
        <v>46246.833333333299</v>
      </c>
      <c r="E16" s="26">
        <v>46247.25</v>
      </c>
      <c r="F16" s="24" t="s">
        <v>36</v>
      </c>
    </row>
    <row r="17" spans="1:6" s="3" customFormat="1" ht="77.5" x14ac:dyDescent="0.35">
      <c r="A17" s="24" t="s">
        <v>17</v>
      </c>
      <c r="B17" s="24" t="s">
        <v>6</v>
      </c>
      <c r="C17" s="24" t="s">
        <v>18</v>
      </c>
      <c r="D17" s="26">
        <v>46246.875</v>
      </c>
      <c r="E17" s="26">
        <v>46247.208333333299</v>
      </c>
      <c r="F17" s="24" t="s">
        <v>19</v>
      </c>
    </row>
    <row r="18" spans="1:6" s="3" customFormat="1" ht="77.5" x14ac:dyDescent="0.35">
      <c r="A18" s="24" t="s">
        <v>17</v>
      </c>
      <c r="B18" s="24" t="s">
        <v>4</v>
      </c>
      <c r="C18" s="24" t="s">
        <v>904</v>
      </c>
      <c r="D18" s="26">
        <v>46246.875</v>
      </c>
      <c r="E18" s="26">
        <v>46247.208333333299</v>
      </c>
      <c r="F18" s="24" t="s">
        <v>905</v>
      </c>
    </row>
    <row r="19" spans="1:6" s="4" customFormat="1" ht="62" x14ac:dyDescent="0.35">
      <c r="A19" s="24" t="s">
        <v>960</v>
      </c>
      <c r="B19" s="24" t="s">
        <v>5</v>
      </c>
      <c r="C19" s="24" t="s">
        <v>961</v>
      </c>
      <c r="D19" s="26">
        <v>46246.916666666701</v>
      </c>
      <c r="E19" s="26">
        <v>46247.229166666701</v>
      </c>
      <c r="F19" s="24" t="s">
        <v>959</v>
      </c>
    </row>
    <row r="20" spans="1:6" s="4" customFormat="1" ht="62" x14ac:dyDescent="0.35">
      <c r="A20" s="24" t="s">
        <v>31</v>
      </c>
      <c r="B20" s="24" t="s">
        <v>4</v>
      </c>
      <c r="C20" s="24" t="s">
        <v>32</v>
      </c>
      <c r="D20" s="26">
        <v>46246.895833333299</v>
      </c>
      <c r="E20" s="26">
        <v>46247.25</v>
      </c>
      <c r="F20" s="24" t="s">
        <v>33</v>
      </c>
    </row>
    <row r="21" spans="1:6" s="4" customFormat="1" ht="62" x14ac:dyDescent="0.35">
      <c r="A21" s="24" t="s">
        <v>31</v>
      </c>
      <c r="B21" s="24" t="s">
        <v>5</v>
      </c>
      <c r="C21" s="24" t="s">
        <v>901</v>
      </c>
      <c r="D21" s="26">
        <v>46246.875</v>
      </c>
      <c r="E21" s="26">
        <v>46247.208333333299</v>
      </c>
      <c r="F21" s="24" t="s">
        <v>40</v>
      </c>
    </row>
    <row r="22" spans="1:6" s="4" customFormat="1" ht="62" x14ac:dyDescent="0.35">
      <c r="A22" s="24" t="s">
        <v>31</v>
      </c>
      <c r="B22" s="24" t="s">
        <v>5</v>
      </c>
      <c r="C22" s="24" t="s">
        <v>46</v>
      </c>
      <c r="D22" s="26">
        <v>46246.875</v>
      </c>
      <c r="E22" s="26">
        <v>46247.208333333299</v>
      </c>
      <c r="F22" s="24" t="s">
        <v>40</v>
      </c>
    </row>
    <row r="23" spans="1:6" s="4" customFormat="1" ht="62" x14ac:dyDescent="0.35">
      <c r="A23" s="24" t="s">
        <v>31</v>
      </c>
      <c r="B23" s="24" t="s">
        <v>5</v>
      </c>
      <c r="C23" s="24" t="s">
        <v>902</v>
      </c>
      <c r="D23" s="26">
        <v>46246.833333333299</v>
      </c>
      <c r="E23" s="26">
        <v>46247.25</v>
      </c>
      <c r="F23" s="24" t="s">
        <v>903</v>
      </c>
    </row>
    <row r="24" spans="1:6" s="4" customFormat="1" ht="77.5" x14ac:dyDescent="0.35">
      <c r="A24" s="24" t="s">
        <v>31</v>
      </c>
      <c r="B24" s="24" t="s">
        <v>4</v>
      </c>
      <c r="C24" s="24" t="s">
        <v>83</v>
      </c>
      <c r="D24" s="26">
        <v>46244.541666666701</v>
      </c>
      <c r="E24" s="26">
        <v>46249.25</v>
      </c>
      <c r="F24" s="24" t="s">
        <v>84</v>
      </c>
    </row>
    <row r="25" spans="1:6" s="4" customFormat="1" ht="77.5" x14ac:dyDescent="0.35">
      <c r="A25" s="24" t="s">
        <v>31</v>
      </c>
      <c r="B25" s="24" t="s">
        <v>4</v>
      </c>
      <c r="C25" s="24" t="s">
        <v>85</v>
      </c>
      <c r="D25" s="26">
        <v>46246.833333333299</v>
      </c>
      <c r="E25" s="26">
        <v>46247.25</v>
      </c>
      <c r="F25" s="24" t="s">
        <v>84</v>
      </c>
    </row>
    <row r="26" spans="1:6" s="4" customFormat="1" ht="77.5" x14ac:dyDescent="0.35">
      <c r="A26" s="24" t="s">
        <v>31</v>
      </c>
      <c r="B26" s="24" t="s">
        <v>4</v>
      </c>
      <c r="C26" s="24" t="s">
        <v>86</v>
      </c>
      <c r="D26" s="26">
        <v>46246.833333333299</v>
      </c>
      <c r="E26" s="26">
        <v>46247.25</v>
      </c>
      <c r="F26" s="24" t="s">
        <v>84</v>
      </c>
    </row>
    <row r="27" spans="1:6" s="4" customFormat="1" ht="77.5" x14ac:dyDescent="0.35">
      <c r="A27" s="24" t="s">
        <v>31</v>
      </c>
      <c r="B27" s="24" t="s">
        <v>4</v>
      </c>
      <c r="C27" s="24" t="s">
        <v>87</v>
      </c>
      <c r="D27" s="26">
        <v>46246.833333333299</v>
      </c>
      <c r="E27" s="26">
        <v>46247.25</v>
      </c>
      <c r="F27" s="24" t="s">
        <v>84</v>
      </c>
    </row>
    <row r="28" spans="1:6" s="4" customFormat="1" ht="46.5" x14ac:dyDescent="0.35">
      <c r="A28" s="24" t="s">
        <v>31</v>
      </c>
      <c r="B28" s="24" t="s">
        <v>4</v>
      </c>
      <c r="C28" s="24" t="s">
        <v>88</v>
      </c>
      <c r="D28" s="26">
        <v>46246.833333333299</v>
      </c>
      <c r="E28" s="26">
        <v>46247.25</v>
      </c>
      <c r="F28" s="24" t="s">
        <v>84</v>
      </c>
    </row>
    <row r="29" spans="1:6" s="4" customFormat="1" ht="93" x14ac:dyDescent="0.35">
      <c r="A29" s="24" t="s">
        <v>31</v>
      </c>
      <c r="B29" s="24" t="s">
        <v>4</v>
      </c>
      <c r="C29" s="24" t="s">
        <v>89</v>
      </c>
      <c r="D29" s="26">
        <v>46246.833333333299</v>
      </c>
      <c r="E29" s="26">
        <v>46247.25</v>
      </c>
      <c r="F29" s="24" t="s">
        <v>84</v>
      </c>
    </row>
    <row r="30" spans="1:6" s="4" customFormat="1" ht="62" x14ac:dyDescent="0.35">
      <c r="A30" s="24" t="s">
        <v>31</v>
      </c>
      <c r="B30" s="24" t="s">
        <v>4</v>
      </c>
      <c r="C30" s="24" t="s">
        <v>90</v>
      </c>
      <c r="D30" s="26">
        <v>46246.833333333299</v>
      </c>
      <c r="E30" s="26">
        <v>46247.25</v>
      </c>
      <c r="F30" s="24" t="s">
        <v>84</v>
      </c>
    </row>
    <row r="31" spans="1:6" s="4" customFormat="1" ht="93" x14ac:dyDescent="0.35">
      <c r="A31" s="24" t="s">
        <v>31</v>
      </c>
      <c r="B31" s="24" t="s">
        <v>4</v>
      </c>
      <c r="C31" s="24" t="s">
        <v>91</v>
      </c>
      <c r="D31" s="26">
        <v>46246.833333333299</v>
      </c>
      <c r="E31" s="26">
        <v>46247.25</v>
      </c>
      <c r="F31" s="24" t="s">
        <v>84</v>
      </c>
    </row>
    <row r="32" spans="1:6" s="4" customFormat="1" ht="93" x14ac:dyDescent="0.35">
      <c r="A32" s="24" t="s">
        <v>31</v>
      </c>
      <c r="B32" s="24" t="s">
        <v>4</v>
      </c>
      <c r="C32" s="24" t="s">
        <v>92</v>
      </c>
      <c r="D32" s="26">
        <v>46246.833333333299</v>
      </c>
      <c r="E32" s="26">
        <v>46247.25</v>
      </c>
      <c r="F32" s="24" t="s">
        <v>84</v>
      </c>
    </row>
    <row r="33" spans="1:6" s="4" customFormat="1" ht="93" x14ac:dyDescent="0.35">
      <c r="A33" s="24" t="s">
        <v>31</v>
      </c>
      <c r="B33" s="24" t="s">
        <v>4</v>
      </c>
      <c r="C33" s="24" t="s">
        <v>93</v>
      </c>
      <c r="D33" s="26">
        <v>46246.833333333299</v>
      </c>
      <c r="E33" s="26">
        <v>46247.25</v>
      </c>
      <c r="F33" s="24" t="s">
        <v>84</v>
      </c>
    </row>
    <row r="34" spans="1:6" s="4" customFormat="1" ht="93" x14ac:dyDescent="0.35">
      <c r="A34" s="24" t="s">
        <v>31</v>
      </c>
      <c r="B34" s="24" t="s">
        <v>4</v>
      </c>
      <c r="C34" s="24" t="s">
        <v>94</v>
      </c>
      <c r="D34" s="26">
        <v>46246.833333333299</v>
      </c>
      <c r="E34" s="26">
        <v>46247.25</v>
      </c>
      <c r="F34" s="24" t="s">
        <v>84</v>
      </c>
    </row>
    <row r="35" spans="1:6" s="4" customFormat="1" ht="93" x14ac:dyDescent="0.35">
      <c r="A35" s="24" t="s">
        <v>31</v>
      </c>
      <c r="B35" s="24" t="s">
        <v>4</v>
      </c>
      <c r="C35" s="24" t="s">
        <v>95</v>
      </c>
      <c r="D35" s="26">
        <v>46246.833333333299</v>
      </c>
      <c r="E35" s="26">
        <v>46247.25</v>
      </c>
      <c r="F35" s="24" t="s">
        <v>84</v>
      </c>
    </row>
    <row r="36" spans="1:6" s="4" customFormat="1" ht="93" x14ac:dyDescent="0.35">
      <c r="A36" s="24" t="s">
        <v>210</v>
      </c>
      <c r="B36" s="24" t="s">
        <v>4</v>
      </c>
      <c r="C36" s="24" t="s">
        <v>211</v>
      </c>
      <c r="D36" s="26">
        <v>46083.999305555597</v>
      </c>
      <c r="E36" s="26">
        <v>46293.999305555597</v>
      </c>
      <c r="F36" s="24" t="s">
        <v>212</v>
      </c>
    </row>
    <row r="37" spans="1:6" s="4" customFormat="1" ht="93" x14ac:dyDescent="0.35">
      <c r="A37" s="24" t="s">
        <v>210</v>
      </c>
      <c r="B37" s="24" t="s">
        <v>5</v>
      </c>
      <c r="C37" s="24" t="s">
        <v>213</v>
      </c>
      <c r="D37" s="26">
        <v>46083.999305555597</v>
      </c>
      <c r="E37" s="26">
        <v>46293.999305555597</v>
      </c>
      <c r="F37" s="24" t="s">
        <v>212</v>
      </c>
    </row>
    <row r="38" spans="1:6" s="4" customFormat="1" ht="93" x14ac:dyDescent="0.35">
      <c r="A38" s="24" t="s">
        <v>210</v>
      </c>
      <c r="B38" s="24" t="s">
        <v>4</v>
      </c>
      <c r="C38" s="24" t="s">
        <v>926</v>
      </c>
      <c r="D38" s="26">
        <v>46246.833333333299</v>
      </c>
      <c r="E38" s="26">
        <v>46247.25</v>
      </c>
      <c r="F38" s="24" t="s">
        <v>212</v>
      </c>
    </row>
    <row r="39" spans="1:6" s="4" customFormat="1" ht="93" x14ac:dyDescent="0.35">
      <c r="A39" s="24" t="s">
        <v>206</v>
      </c>
      <c r="B39" s="24" t="s">
        <v>6</v>
      </c>
      <c r="C39" s="24" t="s">
        <v>214</v>
      </c>
      <c r="D39" s="26">
        <v>46246.833333333299</v>
      </c>
      <c r="E39" s="26">
        <v>46247.25</v>
      </c>
      <c r="F39" s="24" t="s">
        <v>215</v>
      </c>
    </row>
    <row r="40" spans="1:6" s="4" customFormat="1" ht="93" x14ac:dyDescent="0.35">
      <c r="A40" s="24" t="s">
        <v>206</v>
      </c>
      <c r="B40" s="24" t="s">
        <v>25</v>
      </c>
      <c r="C40" s="24" t="s">
        <v>678</v>
      </c>
      <c r="D40" s="26">
        <v>46246.833333333299</v>
      </c>
      <c r="E40" s="26">
        <v>46247.208333333299</v>
      </c>
      <c r="F40" s="24" t="s">
        <v>679</v>
      </c>
    </row>
    <row r="41" spans="1:6" s="4" customFormat="1" ht="93" x14ac:dyDescent="0.35">
      <c r="A41" s="24" t="s">
        <v>206</v>
      </c>
      <c r="B41" s="24" t="s">
        <v>6</v>
      </c>
      <c r="C41" s="24" t="s">
        <v>680</v>
      </c>
      <c r="D41" s="26">
        <v>46246.833333333299</v>
      </c>
      <c r="E41" s="26">
        <v>46247.208333333299</v>
      </c>
      <c r="F41" s="24" t="s">
        <v>679</v>
      </c>
    </row>
    <row r="42" spans="1:6" s="4" customFormat="1" ht="93" x14ac:dyDescent="0.35">
      <c r="A42" s="24" t="s">
        <v>206</v>
      </c>
      <c r="B42" s="24" t="s">
        <v>6</v>
      </c>
      <c r="C42" s="24" t="s">
        <v>838</v>
      </c>
      <c r="D42" s="26">
        <v>46246.833333333299</v>
      </c>
      <c r="E42" s="26">
        <v>46247.25</v>
      </c>
      <c r="F42" s="24" t="s">
        <v>839</v>
      </c>
    </row>
    <row r="43" spans="1:6" s="4" customFormat="1" ht="93" x14ac:dyDescent="0.35">
      <c r="A43" s="24" t="s">
        <v>355</v>
      </c>
      <c r="B43" s="24" t="s">
        <v>4</v>
      </c>
      <c r="C43" s="24" t="s">
        <v>946</v>
      </c>
      <c r="D43" s="26">
        <v>46246.833333333299</v>
      </c>
      <c r="E43" s="26">
        <v>46247.25</v>
      </c>
      <c r="F43" s="24" t="s">
        <v>947</v>
      </c>
    </row>
    <row r="44" spans="1:6" s="4" customFormat="1" ht="77.5" x14ac:dyDescent="0.35">
      <c r="A44" s="24" t="s">
        <v>355</v>
      </c>
      <c r="B44" s="24" t="s">
        <v>4</v>
      </c>
      <c r="C44" s="24" t="s">
        <v>948</v>
      </c>
      <c r="D44" s="26">
        <v>46246.833333333299</v>
      </c>
      <c r="E44" s="26">
        <v>46247.25</v>
      </c>
      <c r="F44" s="24" t="s">
        <v>947</v>
      </c>
    </row>
    <row r="45" spans="1:6" s="4" customFormat="1" ht="93" x14ac:dyDescent="0.35">
      <c r="A45" s="24" t="s">
        <v>355</v>
      </c>
      <c r="B45" s="24" t="s">
        <v>4</v>
      </c>
      <c r="C45" s="24" t="s">
        <v>949</v>
      </c>
      <c r="D45" s="26">
        <v>46246.833333333299</v>
      </c>
      <c r="E45" s="26">
        <v>46247.25</v>
      </c>
      <c r="F45" s="24" t="s">
        <v>947</v>
      </c>
    </row>
    <row r="46" spans="1:6" s="4" customFormat="1" ht="93" x14ac:dyDescent="0.35">
      <c r="A46" s="24" t="s">
        <v>355</v>
      </c>
      <c r="B46" s="24" t="s">
        <v>4</v>
      </c>
      <c r="C46" s="24" t="s">
        <v>950</v>
      </c>
      <c r="D46" s="26">
        <v>46246.833333333299</v>
      </c>
      <c r="E46" s="26">
        <v>46247.25</v>
      </c>
      <c r="F46" s="24" t="s">
        <v>947</v>
      </c>
    </row>
    <row r="47" spans="1:6" s="4" customFormat="1" ht="93" x14ac:dyDescent="0.35">
      <c r="A47" s="24" t="s">
        <v>355</v>
      </c>
      <c r="B47" s="24" t="s">
        <v>2</v>
      </c>
      <c r="C47" s="24" t="s">
        <v>745</v>
      </c>
      <c r="D47" s="26">
        <v>46246.916666666701</v>
      </c>
      <c r="E47" s="26">
        <v>46247.229166666701</v>
      </c>
      <c r="F47" s="24" t="s">
        <v>744</v>
      </c>
    </row>
    <row r="48" spans="1:6" s="4" customFormat="1" ht="77.5" x14ac:dyDescent="0.35">
      <c r="A48" s="24" t="s">
        <v>387</v>
      </c>
      <c r="B48" s="24" t="s">
        <v>5</v>
      </c>
      <c r="C48" s="24" t="s">
        <v>869</v>
      </c>
      <c r="D48" s="26">
        <v>46246.916666666701</v>
      </c>
      <c r="E48" s="26">
        <v>46247.166666666701</v>
      </c>
      <c r="F48" s="24" t="s">
        <v>870</v>
      </c>
    </row>
    <row r="49" spans="1:6" s="4" customFormat="1" ht="77.5" x14ac:dyDescent="0.35">
      <c r="A49" s="24" t="s">
        <v>387</v>
      </c>
      <c r="B49" s="24" t="s">
        <v>5</v>
      </c>
      <c r="C49" s="24" t="s">
        <v>388</v>
      </c>
      <c r="D49" s="26">
        <v>46246.916666666701</v>
      </c>
      <c r="E49" s="26">
        <v>46247.229166666701</v>
      </c>
      <c r="F49" s="24" t="s">
        <v>389</v>
      </c>
    </row>
    <row r="50" spans="1:6" s="4" customFormat="1" ht="77.5" x14ac:dyDescent="0.35">
      <c r="A50" s="24" t="s">
        <v>724</v>
      </c>
      <c r="B50" s="24" t="s">
        <v>6</v>
      </c>
      <c r="C50" s="24" t="s">
        <v>725</v>
      </c>
      <c r="D50" s="26">
        <v>46246.833333333299</v>
      </c>
      <c r="E50" s="26">
        <v>46247.25</v>
      </c>
      <c r="F50" s="24" t="s">
        <v>726</v>
      </c>
    </row>
    <row r="51" spans="1:6" s="4" customFormat="1" ht="31" x14ac:dyDescent="0.35">
      <c r="A51" s="24" t="s">
        <v>325</v>
      </c>
      <c r="B51" s="24" t="s">
        <v>5</v>
      </c>
      <c r="C51" s="24" t="s">
        <v>326</v>
      </c>
      <c r="D51" s="26">
        <v>46246.875</v>
      </c>
      <c r="E51" s="26">
        <v>46247.25</v>
      </c>
      <c r="F51" s="24" t="s">
        <v>327</v>
      </c>
    </row>
    <row r="52" spans="1:6" s="4" customFormat="1" ht="93" x14ac:dyDescent="0.35">
      <c r="A52" s="24" t="s">
        <v>325</v>
      </c>
      <c r="B52" s="24" t="s">
        <v>4</v>
      </c>
      <c r="C52" s="24" t="s">
        <v>717</v>
      </c>
      <c r="D52" s="26">
        <v>46246.875</v>
      </c>
      <c r="E52" s="26">
        <v>46247.25</v>
      </c>
      <c r="F52" s="24" t="s">
        <v>327</v>
      </c>
    </row>
    <row r="53" spans="1:6" s="4" customFormat="1" ht="93" x14ac:dyDescent="0.35">
      <c r="A53" s="24" t="s">
        <v>325</v>
      </c>
      <c r="B53" s="24" t="s">
        <v>5</v>
      </c>
      <c r="C53" s="24" t="s">
        <v>871</v>
      </c>
      <c r="D53" s="26">
        <v>46246.833333333299</v>
      </c>
      <c r="E53" s="26">
        <v>46247.25</v>
      </c>
      <c r="F53" s="24" t="s">
        <v>872</v>
      </c>
    </row>
    <row r="54" spans="1:6" s="4" customFormat="1" ht="62" x14ac:dyDescent="0.35">
      <c r="A54" s="24" t="s">
        <v>392</v>
      </c>
      <c r="B54" s="24" t="s">
        <v>2</v>
      </c>
      <c r="C54" s="24" t="s">
        <v>743</v>
      </c>
      <c r="D54" s="26">
        <v>46246.916666666701</v>
      </c>
      <c r="E54" s="26">
        <v>46247.229166666701</v>
      </c>
      <c r="F54" s="24" t="s">
        <v>744</v>
      </c>
    </row>
    <row r="55" spans="1:6" s="4" customFormat="1" ht="62" x14ac:dyDescent="0.35">
      <c r="A55" s="24" t="s">
        <v>392</v>
      </c>
      <c r="B55" s="24" t="s">
        <v>2</v>
      </c>
      <c r="C55" s="24" t="s">
        <v>746</v>
      </c>
      <c r="D55" s="26">
        <v>46246.916666666701</v>
      </c>
      <c r="E55" s="26">
        <v>46247.229166666701</v>
      </c>
      <c r="F55" s="24" t="s">
        <v>744</v>
      </c>
    </row>
    <row r="56" spans="1:6" s="4" customFormat="1" ht="62" x14ac:dyDescent="0.35">
      <c r="A56" s="24" t="s">
        <v>392</v>
      </c>
      <c r="B56" s="24" t="s">
        <v>2</v>
      </c>
      <c r="C56" s="24" t="s">
        <v>526</v>
      </c>
      <c r="D56" s="26">
        <v>46246.916666666701</v>
      </c>
      <c r="E56" s="26">
        <v>46247.229166666701</v>
      </c>
      <c r="F56" s="24" t="s">
        <v>527</v>
      </c>
    </row>
    <row r="57" spans="1:6" s="4" customFormat="1" ht="77.5" x14ac:dyDescent="0.35">
      <c r="A57" s="24" t="s">
        <v>342</v>
      </c>
      <c r="B57" s="24" t="s">
        <v>2</v>
      </c>
      <c r="C57" s="24" t="s">
        <v>941</v>
      </c>
      <c r="D57" s="26">
        <v>46246.875</v>
      </c>
      <c r="E57" s="26">
        <v>46247.25</v>
      </c>
      <c r="F57" s="24" t="s">
        <v>942</v>
      </c>
    </row>
    <row r="58" spans="1:6" s="4" customFormat="1" ht="77.5" x14ac:dyDescent="0.35">
      <c r="A58" s="24" t="s">
        <v>342</v>
      </c>
      <c r="B58" s="24" t="s">
        <v>6</v>
      </c>
      <c r="C58" s="24" t="s">
        <v>943</v>
      </c>
      <c r="D58" s="26">
        <v>46246.875</v>
      </c>
      <c r="E58" s="26">
        <v>46247.25</v>
      </c>
      <c r="F58" s="24" t="s">
        <v>944</v>
      </c>
    </row>
    <row r="59" spans="1:6" s="4" customFormat="1" ht="77.5" x14ac:dyDescent="0.35">
      <c r="A59" s="24" t="s">
        <v>342</v>
      </c>
      <c r="B59" s="24" t="s">
        <v>6</v>
      </c>
      <c r="C59" s="24" t="s">
        <v>945</v>
      </c>
      <c r="D59" s="26">
        <v>46246.875</v>
      </c>
      <c r="E59" s="26">
        <v>46247.25</v>
      </c>
      <c r="F59" s="24" t="s">
        <v>944</v>
      </c>
    </row>
    <row r="60" spans="1:6" s="4" customFormat="1" ht="77.5" x14ac:dyDescent="0.35">
      <c r="A60" s="24" t="s">
        <v>406</v>
      </c>
      <c r="B60" s="24" t="s">
        <v>5</v>
      </c>
      <c r="C60" s="24" t="s">
        <v>407</v>
      </c>
      <c r="D60" s="26">
        <v>46246.833333333299</v>
      </c>
      <c r="E60" s="26">
        <v>46247.25</v>
      </c>
      <c r="F60" s="24" t="s">
        <v>408</v>
      </c>
    </row>
    <row r="61" spans="1:6" s="4" customFormat="1" ht="77.5" x14ac:dyDescent="0.35">
      <c r="A61" s="24" t="s">
        <v>406</v>
      </c>
      <c r="B61" s="24" t="s">
        <v>5</v>
      </c>
      <c r="C61" s="24" t="s">
        <v>409</v>
      </c>
      <c r="D61" s="26">
        <v>46246.833333333299</v>
      </c>
      <c r="E61" s="26">
        <v>46247.25</v>
      </c>
      <c r="F61" s="24" t="s">
        <v>408</v>
      </c>
    </row>
    <row r="62" spans="1:6" s="4" customFormat="1" ht="93" x14ac:dyDescent="0.35">
      <c r="A62" s="24" t="s">
        <v>406</v>
      </c>
      <c r="B62" s="24" t="s">
        <v>4</v>
      </c>
      <c r="C62" s="24" t="s">
        <v>876</v>
      </c>
      <c r="D62" s="26">
        <v>46246.833333333299</v>
      </c>
      <c r="E62" s="26">
        <v>46247.25</v>
      </c>
      <c r="F62" s="24" t="s">
        <v>877</v>
      </c>
    </row>
    <row r="63" spans="1:6" s="4" customFormat="1" ht="46.5" x14ac:dyDescent="0.35">
      <c r="A63" s="24" t="s">
        <v>406</v>
      </c>
      <c r="B63" s="24" t="s">
        <v>4</v>
      </c>
      <c r="C63" s="24" t="s">
        <v>440</v>
      </c>
      <c r="D63" s="26">
        <v>46246.833333333299</v>
      </c>
      <c r="E63" s="26">
        <v>46247.25</v>
      </c>
      <c r="F63" s="24" t="s">
        <v>441</v>
      </c>
    </row>
    <row r="64" spans="1:6" s="4" customFormat="1" ht="77.5" x14ac:dyDescent="0.35">
      <c r="A64" s="24" t="s">
        <v>328</v>
      </c>
      <c r="B64" s="24" t="s">
        <v>25</v>
      </c>
      <c r="C64" s="24" t="s">
        <v>418</v>
      </c>
      <c r="D64" s="26">
        <v>46246.875</v>
      </c>
      <c r="E64" s="26">
        <v>46247.25</v>
      </c>
      <c r="F64" s="24" t="s">
        <v>419</v>
      </c>
    </row>
    <row r="65" spans="1:6" s="4" customFormat="1" ht="77.5" x14ac:dyDescent="0.35">
      <c r="A65" s="24" t="s">
        <v>328</v>
      </c>
      <c r="B65" s="24" t="s">
        <v>4</v>
      </c>
      <c r="C65" s="24" t="s">
        <v>966</v>
      </c>
      <c r="D65" s="26">
        <v>46246.833333333299</v>
      </c>
      <c r="E65" s="26">
        <v>46247.25</v>
      </c>
      <c r="F65" s="24" t="s">
        <v>967</v>
      </c>
    </row>
    <row r="66" spans="1:6" s="4" customFormat="1" ht="77.5" x14ac:dyDescent="0.35">
      <c r="A66" s="24" t="s">
        <v>313</v>
      </c>
      <c r="B66" s="24" t="s">
        <v>2</v>
      </c>
      <c r="C66" s="24" t="s">
        <v>314</v>
      </c>
      <c r="D66" s="26">
        <v>46246.875</v>
      </c>
      <c r="E66" s="26">
        <v>46247.25</v>
      </c>
      <c r="F66" s="24" t="s">
        <v>315</v>
      </c>
    </row>
    <row r="67" spans="1:6" s="4" customFormat="1" ht="77.5" x14ac:dyDescent="0.35">
      <c r="A67" s="24" t="s">
        <v>437</v>
      </c>
      <c r="B67" s="24" t="s">
        <v>25</v>
      </c>
      <c r="C67" s="24" t="s">
        <v>1064</v>
      </c>
      <c r="D67" s="26">
        <v>46246.833333333299</v>
      </c>
      <c r="E67" s="26">
        <v>46247.25</v>
      </c>
      <c r="F67" s="24" t="s">
        <v>774</v>
      </c>
    </row>
    <row r="68" spans="1:6" s="4" customFormat="1" ht="77.5" x14ac:dyDescent="0.35">
      <c r="A68" s="24" t="s">
        <v>430</v>
      </c>
      <c r="B68" s="24" t="s">
        <v>25</v>
      </c>
      <c r="C68" s="24" t="s">
        <v>431</v>
      </c>
      <c r="D68" s="26">
        <v>46246.833333333299</v>
      </c>
      <c r="E68" s="26">
        <v>46247.25</v>
      </c>
      <c r="F68" s="24" t="s">
        <v>432</v>
      </c>
    </row>
    <row r="69" spans="1:6" s="4" customFormat="1" ht="77.5" x14ac:dyDescent="0.35">
      <c r="A69" s="24" t="s">
        <v>96</v>
      </c>
      <c r="B69" s="24" t="s">
        <v>25</v>
      </c>
      <c r="C69" s="24" t="s">
        <v>410</v>
      </c>
      <c r="D69" s="26">
        <v>46246.833333333299</v>
      </c>
      <c r="E69" s="26">
        <v>46247.25</v>
      </c>
      <c r="F69" s="24" t="s">
        <v>411</v>
      </c>
    </row>
    <row r="70" spans="1:6" s="4" customFormat="1" ht="77.5" x14ac:dyDescent="0.35">
      <c r="A70" s="24" t="s">
        <v>96</v>
      </c>
      <c r="B70" s="24" t="s">
        <v>4</v>
      </c>
      <c r="C70" s="24" t="s">
        <v>412</v>
      </c>
      <c r="D70" s="26">
        <v>46247.000694444403</v>
      </c>
      <c r="E70" s="26">
        <v>46247.25</v>
      </c>
      <c r="F70" s="24" t="s">
        <v>413</v>
      </c>
    </row>
    <row r="71" spans="1:6" s="4" customFormat="1" ht="93" x14ac:dyDescent="0.35">
      <c r="A71" s="24" t="s">
        <v>96</v>
      </c>
      <c r="B71" s="24" t="s">
        <v>5</v>
      </c>
      <c r="C71" s="24" t="s">
        <v>414</v>
      </c>
      <c r="D71" s="26">
        <v>46247.000694444403</v>
      </c>
      <c r="E71" s="26">
        <v>46247.25</v>
      </c>
      <c r="F71" s="24" t="s">
        <v>415</v>
      </c>
    </row>
    <row r="72" spans="1:6" s="4" customFormat="1" ht="93" x14ac:dyDescent="0.35">
      <c r="A72" s="24" t="s">
        <v>96</v>
      </c>
      <c r="B72" s="24" t="s">
        <v>6</v>
      </c>
      <c r="C72" s="24" t="s">
        <v>453</v>
      </c>
      <c r="D72" s="26">
        <v>46202.875</v>
      </c>
      <c r="E72" s="26">
        <v>46508.208333333299</v>
      </c>
      <c r="F72" s="24" t="s">
        <v>454</v>
      </c>
    </row>
    <row r="73" spans="1:6" s="4" customFormat="1" ht="93" x14ac:dyDescent="0.35">
      <c r="A73" s="24" t="s">
        <v>96</v>
      </c>
      <c r="B73" s="24" t="s">
        <v>6</v>
      </c>
      <c r="C73" s="24" t="s">
        <v>973</v>
      </c>
      <c r="D73" s="26">
        <v>46246.875</v>
      </c>
      <c r="E73" s="26">
        <v>46247.25</v>
      </c>
      <c r="F73" s="24" t="s">
        <v>776</v>
      </c>
    </row>
    <row r="74" spans="1:6" s="4" customFormat="1" ht="93" x14ac:dyDescent="0.35">
      <c r="A74" s="24" t="s">
        <v>493</v>
      </c>
      <c r="B74" s="24" t="s">
        <v>4</v>
      </c>
      <c r="C74" s="24" t="s">
        <v>1063</v>
      </c>
      <c r="D74" s="26">
        <v>46246.875</v>
      </c>
      <c r="E74" s="26">
        <v>46247.208333333299</v>
      </c>
      <c r="F74" s="24" t="s">
        <v>1062</v>
      </c>
    </row>
    <row r="75" spans="1:6" s="4" customFormat="1" ht="62" x14ac:dyDescent="0.35">
      <c r="A75" s="24" t="s">
        <v>471</v>
      </c>
      <c r="B75" s="24" t="s">
        <v>6</v>
      </c>
      <c r="C75" s="24" t="s">
        <v>909</v>
      </c>
      <c r="D75" s="26">
        <v>46246.833333333299</v>
      </c>
      <c r="E75" s="26">
        <v>46247.25</v>
      </c>
      <c r="F75" s="24" t="s">
        <v>910</v>
      </c>
    </row>
    <row r="76" spans="1:6" s="4" customFormat="1" ht="77.5" x14ac:dyDescent="0.35">
      <c r="A76" s="24" t="s">
        <v>471</v>
      </c>
      <c r="B76" s="24" t="s">
        <v>6</v>
      </c>
      <c r="C76" s="24" t="s">
        <v>911</v>
      </c>
      <c r="D76" s="26">
        <v>46246.833333333299</v>
      </c>
      <c r="E76" s="26">
        <v>46247.25</v>
      </c>
      <c r="F76" s="24" t="s">
        <v>910</v>
      </c>
    </row>
    <row r="77" spans="1:6" s="4" customFormat="1" ht="77.5" x14ac:dyDescent="0.35">
      <c r="A77" s="24" t="s">
        <v>471</v>
      </c>
      <c r="B77" s="24" t="s">
        <v>6</v>
      </c>
      <c r="C77" s="24" t="s">
        <v>912</v>
      </c>
      <c r="D77" s="26">
        <v>46246.833333333299</v>
      </c>
      <c r="E77" s="26">
        <v>46247.25</v>
      </c>
      <c r="F77" s="24" t="s">
        <v>910</v>
      </c>
    </row>
    <row r="78" spans="1:6" s="4" customFormat="1" ht="77.5" x14ac:dyDescent="0.35">
      <c r="A78" s="24" t="s">
        <v>471</v>
      </c>
      <c r="B78" s="24" t="s">
        <v>4</v>
      </c>
      <c r="C78" s="24" t="s">
        <v>472</v>
      </c>
      <c r="D78" s="26">
        <v>46237.375</v>
      </c>
      <c r="E78" s="26">
        <v>46258.416666666701</v>
      </c>
      <c r="F78" s="24" t="s">
        <v>473</v>
      </c>
    </row>
    <row r="79" spans="1:6" s="4" customFormat="1" ht="77.5" x14ac:dyDescent="0.35">
      <c r="A79" s="24" t="s">
        <v>471</v>
      </c>
      <c r="B79" s="24" t="s">
        <v>25</v>
      </c>
      <c r="C79" s="24" t="s">
        <v>477</v>
      </c>
      <c r="D79" s="26">
        <v>46217.625</v>
      </c>
      <c r="E79" s="26">
        <v>46387.875</v>
      </c>
      <c r="F79" s="24" t="s">
        <v>478</v>
      </c>
    </row>
    <row r="80" spans="1:6" s="4" customFormat="1" ht="77.5" x14ac:dyDescent="0.35">
      <c r="A80" s="24" t="s">
        <v>20</v>
      </c>
      <c r="B80" s="24" t="s">
        <v>4</v>
      </c>
      <c r="C80" s="24" t="s">
        <v>23</v>
      </c>
      <c r="D80" s="26">
        <v>46246.833333333299</v>
      </c>
      <c r="E80" s="26">
        <v>46247.25</v>
      </c>
      <c r="F80" s="24" t="s">
        <v>24</v>
      </c>
    </row>
    <row r="81" spans="1:6" s="4" customFormat="1" ht="62" x14ac:dyDescent="0.35">
      <c r="A81" s="24" t="s">
        <v>20</v>
      </c>
      <c r="B81" s="24" t="s">
        <v>5</v>
      </c>
      <c r="C81" s="24" t="s">
        <v>784</v>
      </c>
      <c r="D81" s="26">
        <v>46246.833333333299</v>
      </c>
      <c r="E81" s="26">
        <v>46247.25</v>
      </c>
      <c r="F81" s="24" t="s">
        <v>24</v>
      </c>
    </row>
    <row r="82" spans="1:6" s="4" customFormat="1" ht="62" x14ac:dyDescent="0.35">
      <c r="A82" s="24" t="s">
        <v>20</v>
      </c>
      <c r="B82" s="24" t="s">
        <v>25</v>
      </c>
      <c r="C82" s="24" t="s">
        <v>26</v>
      </c>
      <c r="D82" s="26">
        <v>46246.833333333299</v>
      </c>
      <c r="E82" s="26">
        <v>46247.25</v>
      </c>
      <c r="F82" s="24" t="s">
        <v>24</v>
      </c>
    </row>
    <row r="83" spans="1:6" s="4" customFormat="1" ht="46.5" x14ac:dyDescent="0.35">
      <c r="A83" s="24" t="s">
        <v>20</v>
      </c>
      <c r="B83" s="24" t="s">
        <v>4</v>
      </c>
      <c r="C83" s="24" t="s">
        <v>27</v>
      </c>
      <c r="D83" s="26">
        <v>46246.833333333299</v>
      </c>
      <c r="E83" s="26">
        <v>46247.25</v>
      </c>
      <c r="F83" s="24" t="s">
        <v>24</v>
      </c>
    </row>
    <row r="84" spans="1:6" s="4" customFormat="1" ht="46.5" x14ac:dyDescent="0.35">
      <c r="A84" s="24" t="s">
        <v>20</v>
      </c>
      <c r="B84" s="24" t="s">
        <v>4</v>
      </c>
      <c r="C84" s="24" t="s">
        <v>787</v>
      </c>
      <c r="D84" s="26">
        <v>46246.833333333299</v>
      </c>
      <c r="E84" s="26">
        <v>46247.25</v>
      </c>
      <c r="F84" s="24" t="s">
        <v>788</v>
      </c>
    </row>
    <row r="85" spans="1:6" s="4" customFormat="1" ht="46.5" x14ac:dyDescent="0.35">
      <c r="A85" s="24" t="s">
        <v>462</v>
      </c>
      <c r="B85" s="24" t="s">
        <v>25</v>
      </c>
      <c r="C85" s="24" t="s">
        <v>978</v>
      </c>
      <c r="D85" s="26">
        <v>46246.875</v>
      </c>
      <c r="E85" s="26">
        <v>46247.25</v>
      </c>
      <c r="F85" s="24" t="s">
        <v>979</v>
      </c>
    </row>
    <row r="86" spans="1:6" s="4" customFormat="1" ht="46.5" x14ac:dyDescent="0.35">
      <c r="A86" s="24" t="s">
        <v>241</v>
      </c>
      <c r="B86" s="24" t="s">
        <v>5</v>
      </c>
      <c r="C86" s="24" t="s">
        <v>242</v>
      </c>
      <c r="D86" s="26">
        <v>46246.875</v>
      </c>
      <c r="E86" s="26">
        <v>46247.208333333299</v>
      </c>
      <c r="F86" s="24" t="s">
        <v>237</v>
      </c>
    </row>
    <row r="87" spans="1:6" s="4" customFormat="1" ht="62" x14ac:dyDescent="0.35">
      <c r="A87" s="24" t="s">
        <v>53</v>
      </c>
      <c r="B87" s="24" t="s">
        <v>25</v>
      </c>
      <c r="C87" s="24" t="s">
        <v>813</v>
      </c>
      <c r="D87" s="26">
        <v>46246.833333333299</v>
      </c>
      <c r="E87" s="26">
        <v>46247.25</v>
      </c>
      <c r="F87" s="24" t="s">
        <v>82</v>
      </c>
    </row>
    <row r="88" spans="1:6" s="4" customFormat="1" ht="62" x14ac:dyDescent="0.35">
      <c r="A88" s="24" t="s">
        <v>53</v>
      </c>
      <c r="B88" s="24" t="s">
        <v>5</v>
      </c>
      <c r="C88" s="24" t="s">
        <v>479</v>
      </c>
      <c r="D88" s="26">
        <v>46246.875</v>
      </c>
      <c r="E88" s="26">
        <v>46247.25</v>
      </c>
      <c r="F88" s="24" t="s">
        <v>480</v>
      </c>
    </row>
    <row r="89" spans="1:6" s="4" customFormat="1" ht="62" x14ac:dyDescent="0.35">
      <c r="A89" s="24" t="s">
        <v>53</v>
      </c>
      <c r="B89" s="24" t="s">
        <v>4</v>
      </c>
      <c r="C89" s="24" t="s">
        <v>481</v>
      </c>
      <c r="D89" s="26">
        <v>46246.875</v>
      </c>
      <c r="E89" s="26">
        <v>46247.25</v>
      </c>
      <c r="F89" s="24" t="s">
        <v>480</v>
      </c>
    </row>
    <row r="90" spans="1:6" s="4" customFormat="1" ht="46.5" x14ac:dyDescent="0.35">
      <c r="A90" s="24" t="s">
        <v>53</v>
      </c>
      <c r="B90" s="24" t="s">
        <v>25</v>
      </c>
      <c r="C90" s="24" t="s">
        <v>482</v>
      </c>
      <c r="D90" s="26">
        <v>46246.833333333299</v>
      </c>
      <c r="E90" s="26">
        <v>46247.25</v>
      </c>
      <c r="F90" s="24" t="s">
        <v>483</v>
      </c>
    </row>
    <row r="91" spans="1:6" s="4" customFormat="1" ht="46.5" x14ac:dyDescent="0.35">
      <c r="A91" s="24" t="s">
        <v>489</v>
      </c>
      <c r="B91" s="24" t="s">
        <v>5</v>
      </c>
      <c r="C91" s="24" t="s">
        <v>980</v>
      </c>
      <c r="D91" s="26">
        <v>46246.875</v>
      </c>
      <c r="E91" s="26">
        <v>46247.25</v>
      </c>
      <c r="F91" s="24" t="s">
        <v>981</v>
      </c>
    </row>
    <row r="92" spans="1:6" s="4" customFormat="1" ht="46.5" x14ac:dyDescent="0.35">
      <c r="A92" s="24" t="s">
        <v>489</v>
      </c>
      <c r="B92" s="24" t="s">
        <v>4</v>
      </c>
      <c r="C92" s="24" t="s">
        <v>490</v>
      </c>
      <c r="D92" s="26">
        <v>46246.833333333299</v>
      </c>
      <c r="E92" s="26">
        <v>46247.208333333299</v>
      </c>
      <c r="F92" s="24" t="s">
        <v>491</v>
      </c>
    </row>
    <row r="93" spans="1:6" s="4" customFormat="1" ht="46.5" x14ac:dyDescent="0.35">
      <c r="A93" s="24" t="s">
        <v>489</v>
      </c>
      <c r="B93" s="24" t="s">
        <v>4</v>
      </c>
      <c r="C93" s="24" t="s">
        <v>492</v>
      </c>
      <c r="D93" s="26">
        <v>46246.833333333299</v>
      </c>
      <c r="E93" s="26">
        <v>46247.208333333299</v>
      </c>
      <c r="F93" s="24" t="s">
        <v>491</v>
      </c>
    </row>
    <row r="94" spans="1:6" s="4" customFormat="1" ht="46.5" x14ac:dyDescent="0.35">
      <c r="A94" s="24" t="s">
        <v>468</v>
      </c>
      <c r="B94" s="24" t="s">
        <v>25</v>
      </c>
      <c r="C94" s="24" t="s">
        <v>469</v>
      </c>
      <c r="D94" s="26">
        <v>46230.833333333299</v>
      </c>
      <c r="E94" s="26">
        <v>46403.25</v>
      </c>
      <c r="F94" s="24" t="s">
        <v>470</v>
      </c>
    </row>
    <row r="95" spans="1:6" s="4" customFormat="1" ht="46.5" x14ac:dyDescent="0.35">
      <c r="A95" s="24" t="s">
        <v>256</v>
      </c>
      <c r="B95" s="24" t="s">
        <v>5</v>
      </c>
      <c r="C95" s="24" t="s">
        <v>686</v>
      </c>
      <c r="D95" s="26">
        <v>46246.833333333299</v>
      </c>
      <c r="E95" s="26">
        <v>46247.208333333299</v>
      </c>
      <c r="F95" s="24" t="s">
        <v>687</v>
      </c>
    </row>
    <row r="96" spans="1:6" s="4" customFormat="1" ht="46.5" x14ac:dyDescent="0.35">
      <c r="A96" s="24" t="s">
        <v>100</v>
      </c>
      <c r="B96" s="24" t="s">
        <v>2</v>
      </c>
      <c r="C96" s="24" t="s">
        <v>908</v>
      </c>
      <c r="D96" s="26">
        <v>46246.833333333299</v>
      </c>
      <c r="E96" s="26">
        <v>46247.25</v>
      </c>
      <c r="F96" s="24" t="s">
        <v>98</v>
      </c>
    </row>
    <row r="97" spans="1:6" s="4" customFormat="1" ht="46.5" x14ac:dyDescent="0.35">
      <c r="A97" s="24" t="s">
        <v>294</v>
      </c>
      <c r="B97" s="24" t="s">
        <v>5</v>
      </c>
      <c r="C97" s="24" t="s">
        <v>295</v>
      </c>
      <c r="D97" s="26">
        <v>46246.875</v>
      </c>
      <c r="E97" s="26">
        <v>46247.208333333299</v>
      </c>
      <c r="F97" s="24" t="s">
        <v>296</v>
      </c>
    </row>
    <row r="98" spans="1:6" s="4" customFormat="1" ht="62" x14ac:dyDescent="0.35">
      <c r="A98" s="24" t="s">
        <v>294</v>
      </c>
      <c r="B98" s="24" t="s">
        <v>5</v>
      </c>
      <c r="C98" s="24" t="s">
        <v>297</v>
      </c>
      <c r="D98" s="26">
        <v>46246.875</v>
      </c>
      <c r="E98" s="26">
        <v>46247.208333333299</v>
      </c>
      <c r="F98" s="24" t="s">
        <v>296</v>
      </c>
    </row>
    <row r="99" spans="1:6" s="4" customFormat="1" ht="62" x14ac:dyDescent="0.35">
      <c r="A99" s="24" t="s">
        <v>271</v>
      </c>
      <c r="B99" s="24" t="s">
        <v>6</v>
      </c>
      <c r="C99" s="24" t="s">
        <v>272</v>
      </c>
      <c r="D99" s="26">
        <v>46230.208333333299</v>
      </c>
      <c r="E99" s="26">
        <v>46265</v>
      </c>
      <c r="F99" s="24" t="s">
        <v>273</v>
      </c>
    </row>
    <row r="100" spans="1:6" s="5" customFormat="1" ht="62" x14ac:dyDescent="0.35">
      <c r="A100" s="24" t="s">
        <v>171</v>
      </c>
      <c r="B100" s="24" t="s">
        <v>6</v>
      </c>
      <c r="C100" s="24" t="s">
        <v>172</v>
      </c>
      <c r="D100" s="26">
        <v>46237.833333333299</v>
      </c>
      <c r="E100" s="26">
        <v>46326.25</v>
      </c>
      <c r="F100" s="24" t="s">
        <v>173</v>
      </c>
    </row>
    <row r="101" spans="1:6" s="5" customFormat="1" ht="46.5" x14ac:dyDescent="0.35">
      <c r="A101" s="24" t="s">
        <v>171</v>
      </c>
      <c r="B101" s="24" t="s">
        <v>2</v>
      </c>
      <c r="C101" s="24" t="s">
        <v>174</v>
      </c>
      <c r="D101" s="26">
        <v>46237.833333333299</v>
      </c>
      <c r="E101" s="26">
        <v>46326.25</v>
      </c>
      <c r="F101" s="24" t="s">
        <v>173</v>
      </c>
    </row>
    <row r="102" spans="1:6" s="5" customFormat="1" ht="46.5" x14ac:dyDescent="0.35">
      <c r="A102" s="24" t="s">
        <v>168</v>
      </c>
      <c r="B102" s="24" t="s">
        <v>5</v>
      </c>
      <c r="C102" s="24" t="s">
        <v>169</v>
      </c>
      <c r="D102" s="26">
        <v>46246.833333333299</v>
      </c>
      <c r="E102" s="26">
        <v>46247.25</v>
      </c>
      <c r="F102" s="24" t="s">
        <v>170</v>
      </c>
    </row>
    <row r="103" spans="1:6" s="5" customFormat="1" ht="46.5" x14ac:dyDescent="0.35">
      <c r="A103" s="24" t="s">
        <v>193</v>
      </c>
      <c r="B103" s="24" t="s">
        <v>5</v>
      </c>
      <c r="C103" s="24" t="s">
        <v>194</v>
      </c>
      <c r="D103" s="26">
        <v>46246.833333333299</v>
      </c>
      <c r="E103" s="26">
        <v>46247.25</v>
      </c>
      <c r="F103" s="24" t="s">
        <v>195</v>
      </c>
    </row>
    <row r="104" spans="1:6" s="5" customFormat="1" ht="46.5" x14ac:dyDescent="0.35">
      <c r="A104" s="24" t="s">
        <v>193</v>
      </c>
      <c r="B104" s="24" t="s">
        <v>5</v>
      </c>
      <c r="C104" s="24" t="s">
        <v>196</v>
      </c>
      <c r="D104" s="26">
        <v>46246.833333333299</v>
      </c>
      <c r="E104" s="26">
        <v>46247.25</v>
      </c>
      <c r="F104" s="24" t="s">
        <v>195</v>
      </c>
    </row>
    <row r="105" spans="1:6" s="5" customFormat="1" ht="46.5" x14ac:dyDescent="0.35">
      <c r="A105" s="24" t="s">
        <v>193</v>
      </c>
      <c r="B105" s="24" t="s">
        <v>5</v>
      </c>
      <c r="C105" s="24" t="s">
        <v>197</v>
      </c>
      <c r="D105" s="26">
        <v>46246.833333333299</v>
      </c>
      <c r="E105" s="26">
        <v>46247.25</v>
      </c>
      <c r="F105" s="24" t="s">
        <v>195</v>
      </c>
    </row>
    <row r="106" spans="1:6" s="5" customFormat="1" ht="46.5" x14ac:dyDescent="0.35">
      <c r="A106" s="24" t="s">
        <v>193</v>
      </c>
      <c r="B106" s="24" t="s">
        <v>5</v>
      </c>
      <c r="C106" s="24" t="s">
        <v>198</v>
      </c>
      <c r="D106" s="26">
        <v>46246.833333333299</v>
      </c>
      <c r="E106" s="26">
        <v>46247.25</v>
      </c>
      <c r="F106" s="24" t="s">
        <v>195</v>
      </c>
    </row>
    <row r="107" spans="1:6" s="5" customFormat="1" ht="46.5" x14ac:dyDescent="0.35">
      <c r="A107" s="24" t="s">
        <v>193</v>
      </c>
      <c r="B107" s="24" t="s">
        <v>5</v>
      </c>
      <c r="C107" s="24" t="s">
        <v>199</v>
      </c>
      <c r="D107" s="26">
        <v>46246.833333333299</v>
      </c>
      <c r="E107" s="26">
        <v>46247.25</v>
      </c>
      <c r="F107" s="24" t="s">
        <v>195</v>
      </c>
    </row>
    <row r="108" spans="1:6" s="5" customFormat="1" ht="46.5" x14ac:dyDescent="0.35">
      <c r="A108" s="24" t="s">
        <v>193</v>
      </c>
      <c r="B108" s="24" t="s">
        <v>25</v>
      </c>
      <c r="C108" s="24" t="s">
        <v>834</v>
      </c>
      <c r="D108" s="26">
        <v>46246.833333333299</v>
      </c>
      <c r="E108" s="26">
        <v>46247.25</v>
      </c>
      <c r="F108" s="24" t="s">
        <v>201</v>
      </c>
    </row>
    <row r="109" spans="1:6" s="5" customFormat="1" ht="46.5" x14ac:dyDescent="0.35">
      <c r="A109" s="24" t="s">
        <v>56</v>
      </c>
      <c r="B109" s="24" t="s">
        <v>6</v>
      </c>
      <c r="C109" s="24" t="s">
        <v>1061</v>
      </c>
      <c r="D109" s="26">
        <v>46246.875</v>
      </c>
      <c r="E109" s="26">
        <v>46247.208333333299</v>
      </c>
      <c r="F109" s="24" t="s">
        <v>1062</v>
      </c>
    </row>
    <row r="110" spans="1:6" s="5" customFormat="1" ht="46.5" x14ac:dyDescent="0.35">
      <c r="A110" s="24" t="s">
        <v>56</v>
      </c>
      <c r="B110" s="24" t="s">
        <v>2</v>
      </c>
      <c r="C110" s="24" t="s">
        <v>616</v>
      </c>
      <c r="D110" s="26">
        <v>46246.916666666701</v>
      </c>
      <c r="E110" s="26">
        <v>46247.208333333299</v>
      </c>
      <c r="F110" s="24" t="s">
        <v>617</v>
      </c>
    </row>
    <row r="111" spans="1:6" s="5" customFormat="1" ht="62" x14ac:dyDescent="0.35">
      <c r="A111" s="24" t="s">
        <v>56</v>
      </c>
      <c r="B111" s="24" t="s">
        <v>2</v>
      </c>
      <c r="C111" s="24" t="s">
        <v>816</v>
      </c>
      <c r="D111" s="26">
        <v>46246.833333333299</v>
      </c>
      <c r="E111" s="26">
        <v>46247.25</v>
      </c>
      <c r="F111" s="24" t="s">
        <v>817</v>
      </c>
    </row>
    <row r="112" spans="1:6" s="5" customFormat="1" ht="62" x14ac:dyDescent="0.35">
      <c r="A112" s="24" t="s">
        <v>56</v>
      </c>
      <c r="B112" s="24" t="s">
        <v>6</v>
      </c>
      <c r="C112" s="24" t="s">
        <v>818</v>
      </c>
      <c r="D112" s="26">
        <v>46246.916666666701</v>
      </c>
      <c r="E112" s="26">
        <v>46247.25</v>
      </c>
      <c r="F112" s="24" t="s">
        <v>156</v>
      </c>
    </row>
    <row r="113" spans="1:6" s="5" customFormat="1" ht="62" x14ac:dyDescent="0.35">
      <c r="A113" s="24" t="s">
        <v>56</v>
      </c>
      <c r="B113" s="24" t="s">
        <v>6</v>
      </c>
      <c r="C113" s="24" t="s">
        <v>819</v>
      </c>
      <c r="D113" s="26">
        <v>46246.916666666701</v>
      </c>
      <c r="E113" s="26">
        <v>46247.25</v>
      </c>
      <c r="F113" s="24" t="s">
        <v>156</v>
      </c>
    </row>
    <row r="114" spans="1:6" s="5" customFormat="1" ht="62" x14ac:dyDescent="0.35">
      <c r="A114" s="24" t="s">
        <v>56</v>
      </c>
      <c r="B114" s="24" t="s">
        <v>6</v>
      </c>
      <c r="C114" s="24" t="s">
        <v>820</v>
      </c>
      <c r="D114" s="26">
        <v>46246.916666666701</v>
      </c>
      <c r="E114" s="26">
        <v>46247.25</v>
      </c>
      <c r="F114" s="24" t="s">
        <v>156</v>
      </c>
    </row>
    <row r="115" spans="1:6" s="5" customFormat="1" ht="46.5" x14ac:dyDescent="0.35">
      <c r="A115" s="24" t="s">
        <v>56</v>
      </c>
      <c r="B115" s="24" t="s">
        <v>6</v>
      </c>
      <c r="C115" s="24" t="s">
        <v>826</v>
      </c>
      <c r="D115" s="26">
        <v>46246.854166666701</v>
      </c>
      <c r="E115" s="26">
        <v>46247.25</v>
      </c>
      <c r="F115" s="24" t="s">
        <v>827</v>
      </c>
    </row>
    <row r="116" spans="1:6" s="5" customFormat="1" ht="46.5" x14ac:dyDescent="0.35">
      <c r="A116" s="24" t="s">
        <v>56</v>
      </c>
      <c r="B116" s="24" t="s">
        <v>6</v>
      </c>
      <c r="C116" s="24" t="s">
        <v>828</v>
      </c>
      <c r="D116" s="26">
        <v>46246.854166666701</v>
      </c>
      <c r="E116" s="26">
        <v>46247.25</v>
      </c>
      <c r="F116" s="24" t="s">
        <v>827</v>
      </c>
    </row>
    <row r="117" spans="1:6" s="5" customFormat="1" ht="46.5" x14ac:dyDescent="0.35">
      <c r="A117" s="24" t="s">
        <v>56</v>
      </c>
      <c r="B117" s="24" t="s">
        <v>6</v>
      </c>
      <c r="C117" s="24" t="s">
        <v>829</v>
      </c>
      <c r="D117" s="26">
        <v>46246.854166666701</v>
      </c>
      <c r="E117" s="26">
        <v>46247.25</v>
      </c>
      <c r="F117" s="24" t="s">
        <v>827</v>
      </c>
    </row>
    <row r="118" spans="1:6" s="5" customFormat="1" ht="46.5" x14ac:dyDescent="0.35">
      <c r="A118" s="24" t="s">
        <v>56</v>
      </c>
      <c r="B118" s="24" t="s">
        <v>2</v>
      </c>
      <c r="C118" s="24" t="s">
        <v>922</v>
      </c>
      <c r="D118" s="26">
        <v>46246.833333333299</v>
      </c>
      <c r="E118" s="26">
        <v>46247.25</v>
      </c>
      <c r="F118" s="24" t="s">
        <v>923</v>
      </c>
    </row>
    <row r="119" spans="1:6" s="5" customFormat="1" ht="46.5" x14ac:dyDescent="0.35">
      <c r="A119" s="24" t="s">
        <v>150</v>
      </c>
      <c r="B119" s="24" t="s">
        <v>5</v>
      </c>
      <c r="C119" s="24" t="s">
        <v>913</v>
      </c>
      <c r="D119" s="26">
        <v>46246.833333333299</v>
      </c>
      <c r="E119" s="26">
        <v>46247.25</v>
      </c>
      <c r="F119" s="24" t="s">
        <v>914</v>
      </c>
    </row>
    <row r="120" spans="1:6" s="5" customFormat="1" ht="62" x14ac:dyDescent="0.35">
      <c r="A120" s="24" t="s">
        <v>150</v>
      </c>
      <c r="B120" s="24" t="s">
        <v>5</v>
      </c>
      <c r="C120" s="24" t="s">
        <v>915</v>
      </c>
      <c r="D120" s="26">
        <v>46246.833333333299</v>
      </c>
      <c r="E120" s="26">
        <v>46247.25</v>
      </c>
      <c r="F120" s="24" t="s">
        <v>914</v>
      </c>
    </row>
    <row r="121" spans="1:6" s="5" customFormat="1" ht="62" x14ac:dyDescent="0.35">
      <c r="A121" s="24" t="s">
        <v>150</v>
      </c>
      <c r="B121" s="24" t="s">
        <v>5</v>
      </c>
      <c r="C121" s="24" t="s">
        <v>916</v>
      </c>
      <c r="D121" s="26">
        <v>46246.833333333299</v>
      </c>
      <c r="E121" s="26">
        <v>46247.25</v>
      </c>
      <c r="F121" s="24" t="s">
        <v>914</v>
      </c>
    </row>
    <row r="122" spans="1:6" s="5" customFormat="1" ht="46.5" x14ac:dyDescent="0.35">
      <c r="A122" s="24" t="s">
        <v>352</v>
      </c>
      <c r="B122" s="24" t="s">
        <v>4</v>
      </c>
      <c r="C122" s="24" t="s">
        <v>723</v>
      </c>
      <c r="D122" s="26">
        <v>46231.833333333299</v>
      </c>
      <c r="E122" s="26">
        <v>46256.25</v>
      </c>
      <c r="F122" s="24" t="s">
        <v>354</v>
      </c>
    </row>
    <row r="123" spans="1:6" s="5" customFormat="1" ht="46.5" x14ac:dyDescent="0.35">
      <c r="A123" s="24" t="s">
        <v>352</v>
      </c>
      <c r="B123" s="24" t="s">
        <v>4</v>
      </c>
      <c r="C123" s="24" t="s">
        <v>951</v>
      </c>
      <c r="D123" s="26">
        <v>46246.833333333299</v>
      </c>
      <c r="E123" s="26">
        <v>46247.208333333299</v>
      </c>
      <c r="F123" s="24" t="s">
        <v>952</v>
      </c>
    </row>
    <row r="124" spans="1:6" s="5" customFormat="1" ht="46.5" x14ac:dyDescent="0.35">
      <c r="A124" s="24" t="s">
        <v>352</v>
      </c>
      <c r="B124" s="24" t="s">
        <v>4</v>
      </c>
      <c r="C124" s="24" t="s">
        <v>953</v>
      </c>
      <c r="D124" s="26">
        <v>46246.833333333299</v>
      </c>
      <c r="E124" s="26">
        <v>46247.208333333299</v>
      </c>
      <c r="F124" s="24" t="s">
        <v>952</v>
      </c>
    </row>
    <row r="125" spans="1:6" s="5" customFormat="1" ht="46.5" x14ac:dyDescent="0.35">
      <c r="A125" s="24" t="s">
        <v>360</v>
      </c>
      <c r="B125" s="24" t="s">
        <v>4</v>
      </c>
      <c r="C125" s="24" t="s">
        <v>361</v>
      </c>
      <c r="D125" s="26">
        <v>46217.25</v>
      </c>
      <c r="E125" s="26">
        <v>46259.833333333299</v>
      </c>
      <c r="F125" s="24" t="s">
        <v>362</v>
      </c>
    </row>
    <row r="126" spans="1:6" s="5" customFormat="1" ht="46.5" x14ac:dyDescent="0.35">
      <c r="A126" s="24" t="s">
        <v>360</v>
      </c>
      <c r="B126" s="24" t="s">
        <v>5</v>
      </c>
      <c r="C126" s="24" t="s">
        <v>730</v>
      </c>
      <c r="D126" s="26">
        <v>46246.916666666701</v>
      </c>
      <c r="E126" s="26">
        <v>46247.229166666701</v>
      </c>
      <c r="F126" s="24" t="s">
        <v>731</v>
      </c>
    </row>
    <row r="127" spans="1:6" s="5" customFormat="1" ht="46.5" x14ac:dyDescent="0.35">
      <c r="A127" s="24" t="s">
        <v>727</v>
      </c>
      <c r="B127" s="24" t="s">
        <v>2</v>
      </c>
      <c r="C127" s="24" t="s">
        <v>728</v>
      </c>
      <c r="D127" s="26">
        <v>46246.875</v>
      </c>
      <c r="E127" s="26">
        <v>46247.25</v>
      </c>
      <c r="F127" s="24" t="s">
        <v>729</v>
      </c>
    </row>
    <row r="128" spans="1:6" s="5" customFormat="1" ht="46.5" x14ac:dyDescent="0.35">
      <c r="A128" s="24" t="s">
        <v>727</v>
      </c>
      <c r="B128" s="24" t="s">
        <v>6</v>
      </c>
      <c r="C128" s="24" t="s">
        <v>956</v>
      </c>
      <c r="D128" s="26">
        <v>46246.916666666701</v>
      </c>
      <c r="E128" s="26">
        <v>46247.229166666701</v>
      </c>
      <c r="F128" s="24" t="s">
        <v>957</v>
      </c>
    </row>
    <row r="129" spans="1:6" s="5" customFormat="1" ht="46.5" x14ac:dyDescent="0.35">
      <c r="A129" s="24" t="s">
        <v>369</v>
      </c>
      <c r="B129" s="24" t="s">
        <v>7</v>
      </c>
      <c r="C129" s="24" t="s">
        <v>370</v>
      </c>
      <c r="D129" s="26">
        <v>46246.916666666701</v>
      </c>
      <c r="E129" s="26">
        <v>46247.229166666701</v>
      </c>
      <c r="F129" s="24" t="s">
        <v>371</v>
      </c>
    </row>
    <row r="130" spans="1:6" s="5" customFormat="1" ht="46.5" x14ac:dyDescent="0.35">
      <c r="A130" s="24" t="s">
        <v>369</v>
      </c>
      <c r="B130" s="24" t="s">
        <v>8</v>
      </c>
      <c r="C130" s="24" t="s">
        <v>732</v>
      </c>
      <c r="D130" s="26">
        <v>46246.916666666701</v>
      </c>
      <c r="E130" s="26">
        <v>46247.229166666701</v>
      </c>
      <c r="F130" s="24" t="s">
        <v>733</v>
      </c>
    </row>
    <row r="131" spans="1:6" s="5" customFormat="1" ht="46.5" x14ac:dyDescent="0.35">
      <c r="A131" s="24" t="s">
        <v>369</v>
      </c>
      <c r="B131" s="24" t="s">
        <v>25</v>
      </c>
      <c r="C131" s="24" t="s">
        <v>954</v>
      </c>
      <c r="D131" s="26">
        <v>46246.916666666701</v>
      </c>
      <c r="E131" s="26">
        <v>46247.229166666701</v>
      </c>
      <c r="F131" s="24" t="s">
        <v>955</v>
      </c>
    </row>
    <row r="132" spans="1:6" s="5" customFormat="1" ht="46.5" x14ac:dyDescent="0.35">
      <c r="A132" s="24" t="s">
        <v>369</v>
      </c>
      <c r="B132" s="24" t="s">
        <v>7</v>
      </c>
      <c r="C132" s="24" t="s">
        <v>736</v>
      </c>
      <c r="D132" s="26">
        <v>46246.916666666701</v>
      </c>
      <c r="E132" s="26">
        <v>46247.229166666701</v>
      </c>
      <c r="F132" s="24" t="s">
        <v>737</v>
      </c>
    </row>
    <row r="133" spans="1:6" ht="46.5" x14ac:dyDescent="0.35">
      <c r="A133" s="24" t="s">
        <v>369</v>
      </c>
      <c r="B133" s="24" t="s">
        <v>8</v>
      </c>
      <c r="C133" s="24" t="s">
        <v>738</v>
      </c>
      <c r="D133" s="26">
        <v>46246.916666666701</v>
      </c>
      <c r="E133" s="26">
        <v>46247.229166666701</v>
      </c>
      <c r="F133" s="24" t="s">
        <v>739</v>
      </c>
    </row>
    <row r="134" spans="1:6" ht="46.5" x14ac:dyDescent="0.35">
      <c r="A134" s="24" t="s">
        <v>369</v>
      </c>
      <c r="B134" s="24" t="s">
        <v>8</v>
      </c>
      <c r="C134" s="24" t="s">
        <v>747</v>
      </c>
      <c r="D134" s="26">
        <v>46246.916666666701</v>
      </c>
      <c r="E134" s="26">
        <v>46247.229166666701</v>
      </c>
      <c r="F134" s="24" t="s">
        <v>748</v>
      </c>
    </row>
    <row r="135" spans="1:6" ht="46.5" x14ac:dyDescent="0.35">
      <c r="A135" s="24" t="s">
        <v>369</v>
      </c>
      <c r="B135" s="24" t="s">
        <v>7</v>
      </c>
      <c r="C135" s="24" t="s">
        <v>962</v>
      </c>
      <c r="D135" s="26">
        <v>46246.916666666701</v>
      </c>
      <c r="E135" s="26">
        <v>46247.229166666701</v>
      </c>
      <c r="F135" s="24" t="s">
        <v>963</v>
      </c>
    </row>
    <row r="136" spans="1:6" ht="46.5" x14ac:dyDescent="0.35">
      <c r="A136" s="24" t="s">
        <v>316</v>
      </c>
      <c r="B136" s="24" t="s">
        <v>5</v>
      </c>
      <c r="C136" s="24" t="s">
        <v>317</v>
      </c>
      <c r="D136" s="26">
        <v>46246.875</v>
      </c>
      <c r="E136" s="26">
        <v>46247.25</v>
      </c>
      <c r="F136" s="24" t="s">
        <v>318</v>
      </c>
    </row>
    <row r="137" spans="1:6" ht="46.5" x14ac:dyDescent="0.35">
      <c r="A137" s="24" t="s">
        <v>316</v>
      </c>
      <c r="B137" s="24" t="s">
        <v>5</v>
      </c>
      <c r="C137" s="24" t="s">
        <v>319</v>
      </c>
      <c r="D137" s="26">
        <v>46246.875</v>
      </c>
      <c r="E137" s="26">
        <v>46247.25</v>
      </c>
      <c r="F137" s="24" t="s">
        <v>318</v>
      </c>
    </row>
    <row r="138" spans="1:6" ht="46.5" x14ac:dyDescent="0.35">
      <c r="A138" s="24" t="s">
        <v>316</v>
      </c>
      <c r="B138" s="24" t="s">
        <v>5</v>
      </c>
      <c r="C138" s="24" t="s">
        <v>858</v>
      </c>
      <c r="D138" s="26">
        <v>46246.875</v>
      </c>
      <c r="E138" s="26">
        <v>46247.25</v>
      </c>
      <c r="F138" s="24" t="s">
        <v>859</v>
      </c>
    </row>
    <row r="139" spans="1:6" ht="62" x14ac:dyDescent="0.35">
      <c r="A139" s="24" t="s">
        <v>316</v>
      </c>
      <c r="B139" s="24" t="s">
        <v>5</v>
      </c>
      <c r="C139" s="24" t="s">
        <v>860</v>
      </c>
      <c r="D139" s="26">
        <v>46246.875</v>
      </c>
      <c r="E139" s="26">
        <v>46247.25</v>
      </c>
      <c r="F139" s="24" t="s">
        <v>859</v>
      </c>
    </row>
    <row r="140" spans="1:6" ht="62" x14ac:dyDescent="0.35">
      <c r="A140" s="24" t="s">
        <v>316</v>
      </c>
      <c r="B140" s="24" t="s">
        <v>5</v>
      </c>
      <c r="C140" s="24" t="s">
        <v>861</v>
      </c>
      <c r="D140" s="26">
        <v>46246.875</v>
      </c>
      <c r="E140" s="26">
        <v>46247.25</v>
      </c>
      <c r="F140" s="24" t="s">
        <v>859</v>
      </c>
    </row>
    <row r="141" spans="1:6" ht="62" x14ac:dyDescent="0.35">
      <c r="A141" s="24" t="s">
        <v>316</v>
      </c>
      <c r="B141" s="24" t="s">
        <v>5</v>
      </c>
      <c r="C141" s="24" t="s">
        <v>862</v>
      </c>
      <c r="D141" s="26">
        <v>46246.875</v>
      </c>
      <c r="E141" s="26">
        <v>46247.25</v>
      </c>
      <c r="F141" s="24" t="s">
        <v>859</v>
      </c>
    </row>
    <row r="142" spans="1:6" ht="46.5" x14ac:dyDescent="0.35">
      <c r="A142" s="24" t="s">
        <v>310</v>
      </c>
      <c r="B142" s="24" t="s">
        <v>2</v>
      </c>
      <c r="C142" s="24" t="s">
        <v>311</v>
      </c>
      <c r="D142" s="26">
        <v>46237.25</v>
      </c>
      <c r="E142" s="26">
        <v>46692.25</v>
      </c>
      <c r="F142" s="24" t="s">
        <v>312</v>
      </c>
    </row>
    <row r="143" spans="1:6" ht="31" x14ac:dyDescent="0.35">
      <c r="A143" s="24" t="s">
        <v>310</v>
      </c>
      <c r="B143" s="24" t="s">
        <v>2</v>
      </c>
      <c r="C143" s="24" t="s">
        <v>863</v>
      </c>
      <c r="D143" s="26">
        <v>46246.833333333299</v>
      </c>
      <c r="E143" s="26">
        <v>46247.208333333299</v>
      </c>
      <c r="F143" s="24" t="s">
        <v>864</v>
      </c>
    </row>
    <row r="144" spans="1:6" ht="31" x14ac:dyDescent="0.35">
      <c r="A144" s="24" t="s">
        <v>310</v>
      </c>
      <c r="B144" s="24" t="s">
        <v>2</v>
      </c>
      <c r="C144" s="24" t="s">
        <v>939</v>
      </c>
      <c r="D144" s="26">
        <v>46246.875</v>
      </c>
      <c r="E144" s="26">
        <v>46247.25</v>
      </c>
      <c r="F144" s="24" t="s">
        <v>940</v>
      </c>
    </row>
    <row r="145" spans="1:6" ht="31" x14ac:dyDescent="0.35">
      <c r="A145" s="24" t="s">
        <v>310</v>
      </c>
      <c r="B145" s="24" t="s">
        <v>2</v>
      </c>
      <c r="C145" s="24" t="s">
        <v>865</v>
      </c>
      <c r="D145" s="26">
        <v>46246.875</v>
      </c>
      <c r="E145" s="26">
        <v>46247.25</v>
      </c>
      <c r="F145" s="24" t="s">
        <v>866</v>
      </c>
    </row>
    <row r="146" spans="1:6" ht="31" x14ac:dyDescent="0.35">
      <c r="A146" s="24" t="s">
        <v>425</v>
      </c>
      <c r="B146" s="24" t="s">
        <v>6</v>
      </c>
      <c r="C146" s="24" t="s">
        <v>883</v>
      </c>
      <c r="D146" s="26">
        <v>46246.854166666701</v>
      </c>
      <c r="E146" s="26">
        <v>46247.25</v>
      </c>
      <c r="F146" s="24" t="s">
        <v>884</v>
      </c>
    </row>
    <row r="147" spans="1:6" ht="31" x14ac:dyDescent="0.35">
      <c r="A147" s="24" t="s">
        <v>320</v>
      </c>
      <c r="B147" s="24" t="s">
        <v>4</v>
      </c>
      <c r="C147" s="24" t="s">
        <v>321</v>
      </c>
      <c r="D147" s="26">
        <v>46246.875</v>
      </c>
      <c r="E147" s="26">
        <v>46247.25</v>
      </c>
      <c r="F147" s="24" t="s">
        <v>322</v>
      </c>
    </row>
    <row r="148" spans="1:6" ht="31" x14ac:dyDescent="0.35">
      <c r="A148" s="24" t="s">
        <v>320</v>
      </c>
      <c r="B148" s="24" t="s">
        <v>25</v>
      </c>
      <c r="C148" s="24" t="s">
        <v>340</v>
      </c>
      <c r="D148" s="26">
        <v>46246.875</v>
      </c>
      <c r="E148" s="26">
        <v>46247.25</v>
      </c>
      <c r="F148" s="24" t="s">
        <v>341</v>
      </c>
    </row>
    <row r="149" spans="1:6" ht="31" x14ac:dyDescent="0.35">
      <c r="A149" s="24" t="s">
        <v>320</v>
      </c>
      <c r="B149" s="24" t="s">
        <v>4</v>
      </c>
      <c r="C149" s="24" t="s">
        <v>968</v>
      </c>
      <c r="D149" s="26">
        <v>46246.916666666701</v>
      </c>
      <c r="E149" s="26">
        <v>46247.25</v>
      </c>
      <c r="F149" s="24" t="s">
        <v>969</v>
      </c>
    </row>
    <row r="150" spans="1:6" ht="31" x14ac:dyDescent="0.35">
      <c r="A150" s="24" t="s">
        <v>320</v>
      </c>
      <c r="B150" s="24" t="s">
        <v>5</v>
      </c>
      <c r="C150" s="24" t="s">
        <v>970</v>
      </c>
      <c r="D150" s="26">
        <v>46246.916666666701</v>
      </c>
      <c r="E150" s="26">
        <v>46247.25</v>
      </c>
      <c r="F150" s="24" t="s">
        <v>969</v>
      </c>
    </row>
    <row r="151" spans="1:6" ht="31" x14ac:dyDescent="0.35">
      <c r="A151" s="24" t="s">
        <v>63</v>
      </c>
      <c r="B151" s="24" t="s">
        <v>2</v>
      </c>
      <c r="C151" s="24" t="s">
        <v>801</v>
      </c>
      <c r="D151" s="26">
        <v>46246.927083333299</v>
      </c>
      <c r="E151" s="26">
        <v>46247.25</v>
      </c>
      <c r="F151" s="24" t="s">
        <v>802</v>
      </c>
    </row>
    <row r="152" spans="1:6" ht="31" x14ac:dyDescent="0.35">
      <c r="A152" s="24" t="s">
        <v>63</v>
      </c>
      <c r="B152" s="24" t="s">
        <v>2</v>
      </c>
      <c r="C152" s="24" t="s">
        <v>803</v>
      </c>
      <c r="D152" s="26">
        <v>46246.927083333299</v>
      </c>
      <c r="E152" s="26">
        <v>46247.25</v>
      </c>
      <c r="F152" s="24" t="s">
        <v>802</v>
      </c>
    </row>
    <row r="153" spans="1:6" ht="46.5" x14ac:dyDescent="0.35">
      <c r="A153" s="24" t="s">
        <v>63</v>
      </c>
      <c r="B153" s="24" t="s">
        <v>2</v>
      </c>
      <c r="C153" s="24" t="s">
        <v>804</v>
      </c>
      <c r="D153" s="26">
        <v>46246.927083333299</v>
      </c>
      <c r="E153" s="26">
        <v>46247.25</v>
      </c>
      <c r="F153" s="24" t="s">
        <v>802</v>
      </c>
    </row>
    <row r="154" spans="1:6" ht="31" x14ac:dyDescent="0.35">
      <c r="A154" s="24" t="s">
        <v>63</v>
      </c>
      <c r="B154" s="24" t="s">
        <v>6</v>
      </c>
      <c r="C154" s="24" t="s">
        <v>618</v>
      </c>
      <c r="D154" s="26">
        <v>46246.927083333299</v>
      </c>
      <c r="E154" s="26">
        <v>46247.25</v>
      </c>
      <c r="F154" s="24" t="s">
        <v>619</v>
      </c>
    </row>
    <row r="155" spans="1:6" ht="31" x14ac:dyDescent="0.35">
      <c r="A155" s="24" t="s">
        <v>63</v>
      </c>
      <c r="B155" s="24" t="s">
        <v>6</v>
      </c>
      <c r="C155" s="24" t="s">
        <v>620</v>
      </c>
      <c r="D155" s="26">
        <v>46246.927083333299</v>
      </c>
      <c r="E155" s="26">
        <v>46247.25</v>
      </c>
      <c r="F155" s="24" t="s">
        <v>619</v>
      </c>
    </row>
    <row r="156" spans="1:6" ht="31" x14ac:dyDescent="0.35">
      <c r="A156" s="24" t="s">
        <v>63</v>
      </c>
      <c r="B156" s="24" t="s">
        <v>6</v>
      </c>
      <c r="C156" s="24" t="s">
        <v>629</v>
      </c>
      <c r="D156" s="26">
        <v>46246.927083333299</v>
      </c>
      <c r="E156" s="26">
        <v>46247.25</v>
      </c>
      <c r="F156" s="24" t="s">
        <v>630</v>
      </c>
    </row>
    <row r="157" spans="1:6" ht="46.5" x14ac:dyDescent="0.35">
      <c r="A157" s="24" t="s">
        <v>63</v>
      </c>
      <c r="B157" s="24" t="s">
        <v>6</v>
      </c>
      <c r="C157" s="24" t="s">
        <v>631</v>
      </c>
      <c r="D157" s="26">
        <v>46246.927083333299</v>
      </c>
      <c r="E157" s="26">
        <v>46247.25</v>
      </c>
      <c r="F157" s="24" t="s">
        <v>630</v>
      </c>
    </row>
    <row r="158" spans="1:6" ht="46.5" x14ac:dyDescent="0.35">
      <c r="A158" s="24" t="s">
        <v>63</v>
      </c>
      <c r="B158" s="24" t="s">
        <v>6</v>
      </c>
      <c r="C158" s="24" t="s">
        <v>805</v>
      </c>
      <c r="D158" s="26">
        <v>46246.927083333299</v>
      </c>
      <c r="E158" s="26">
        <v>46247.25</v>
      </c>
      <c r="F158" s="24" t="s">
        <v>806</v>
      </c>
    </row>
    <row r="159" spans="1:6" ht="77.5" x14ac:dyDescent="0.35">
      <c r="A159" s="24" t="s">
        <v>63</v>
      </c>
      <c r="B159" s="24" t="s">
        <v>5</v>
      </c>
      <c r="C159" s="24" t="s">
        <v>395</v>
      </c>
      <c r="D159" s="26">
        <v>46246.916666666701</v>
      </c>
      <c r="E159" s="26">
        <v>46247.229166666701</v>
      </c>
      <c r="F159" s="24" t="s">
        <v>396</v>
      </c>
    </row>
    <row r="160" spans="1:6" ht="46.5" x14ac:dyDescent="0.35">
      <c r="A160" s="24" t="s">
        <v>458</v>
      </c>
      <c r="B160" s="24" t="s">
        <v>6</v>
      </c>
      <c r="C160" s="24" t="s">
        <v>896</v>
      </c>
      <c r="D160" s="26">
        <v>46246.875</v>
      </c>
      <c r="E160" s="26">
        <v>46247.25</v>
      </c>
      <c r="F160" s="24" t="s">
        <v>897</v>
      </c>
    </row>
    <row r="161" spans="1:6" ht="46.5" x14ac:dyDescent="0.35">
      <c r="A161" s="24" t="s">
        <v>498</v>
      </c>
      <c r="B161" s="24" t="s">
        <v>4</v>
      </c>
      <c r="C161" s="24" t="s">
        <v>906</v>
      </c>
      <c r="D161" s="26">
        <v>46246.833333333299</v>
      </c>
      <c r="E161" s="26">
        <v>46247.25</v>
      </c>
      <c r="F161" s="24" t="s">
        <v>907</v>
      </c>
    </row>
    <row r="162" spans="1:6" ht="46.5" x14ac:dyDescent="0.35">
      <c r="A162" s="24" t="s">
        <v>420</v>
      </c>
      <c r="B162" s="24" t="s">
        <v>2</v>
      </c>
      <c r="C162" s="24" t="s">
        <v>423</v>
      </c>
      <c r="D162" s="26">
        <v>46246.875</v>
      </c>
      <c r="E162" s="26">
        <v>46247.25</v>
      </c>
      <c r="F162" s="24" t="s">
        <v>424</v>
      </c>
    </row>
    <row r="163" spans="1:6" ht="46.5" x14ac:dyDescent="0.35">
      <c r="A163" s="24" t="s">
        <v>420</v>
      </c>
      <c r="B163" s="24" t="s">
        <v>2</v>
      </c>
      <c r="C163" s="24" t="s">
        <v>964</v>
      </c>
      <c r="D163" s="26">
        <v>46246.895833333299</v>
      </c>
      <c r="E163" s="26">
        <v>46247.25</v>
      </c>
      <c r="F163" s="24" t="s">
        <v>965</v>
      </c>
    </row>
    <row r="164" spans="1:6" ht="46.5" x14ac:dyDescent="0.35">
      <c r="A164" s="24" t="s">
        <v>420</v>
      </c>
      <c r="B164" s="24" t="s">
        <v>6</v>
      </c>
      <c r="C164" s="24" t="s">
        <v>885</v>
      </c>
      <c r="D164" s="26">
        <v>46246.916666666701</v>
      </c>
      <c r="E164" s="26">
        <v>46247.25</v>
      </c>
      <c r="F164" s="24" t="s">
        <v>886</v>
      </c>
    </row>
    <row r="165" spans="1:6" ht="46.5" x14ac:dyDescent="0.35">
      <c r="A165" s="24" t="s">
        <v>420</v>
      </c>
      <c r="B165" s="24" t="s">
        <v>6</v>
      </c>
      <c r="C165" s="24" t="s">
        <v>435</v>
      </c>
      <c r="D165" s="26">
        <v>46246.875</v>
      </c>
      <c r="E165" s="26">
        <v>46247.25</v>
      </c>
      <c r="F165" s="24" t="s">
        <v>436</v>
      </c>
    </row>
    <row r="166" spans="1:6" ht="46.5" x14ac:dyDescent="0.35">
      <c r="A166" s="24" t="s">
        <v>420</v>
      </c>
      <c r="B166" s="24" t="s">
        <v>2</v>
      </c>
      <c r="C166" s="24" t="s">
        <v>971</v>
      </c>
      <c r="D166" s="26">
        <v>46246.875</v>
      </c>
      <c r="E166" s="26">
        <v>46247.25</v>
      </c>
      <c r="F166" s="24" t="s">
        <v>972</v>
      </c>
    </row>
    <row r="167" spans="1:6" ht="31" x14ac:dyDescent="0.35">
      <c r="A167" s="24" t="s">
        <v>474</v>
      </c>
      <c r="B167" s="24" t="s">
        <v>4</v>
      </c>
      <c r="C167" s="24" t="s">
        <v>539</v>
      </c>
      <c r="D167" s="26">
        <v>46246.875</v>
      </c>
      <c r="E167" s="26">
        <v>46247.25</v>
      </c>
      <c r="F167" s="24" t="s">
        <v>538</v>
      </c>
    </row>
    <row r="168" spans="1:6" ht="31" x14ac:dyDescent="0.35">
      <c r="A168" s="24" t="s">
        <v>474</v>
      </c>
      <c r="B168" s="24" t="s">
        <v>5</v>
      </c>
      <c r="C168" s="24" t="s">
        <v>894</v>
      </c>
      <c r="D168" s="26">
        <v>46246.833333333299</v>
      </c>
      <c r="E168" s="26">
        <v>46247.25</v>
      </c>
      <c r="F168" s="24" t="s">
        <v>895</v>
      </c>
    </row>
    <row r="169" spans="1:6" ht="62" x14ac:dyDescent="0.35">
      <c r="A169" s="24" t="s">
        <v>219</v>
      </c>
      <c r="B169" s="24" t="s">
        <v>6</v>
      </c>
      <c r="C169" s="24" t="s">
        <v>220</v>
      </c>
      <c r="D169" s="26">
        <v>46246.833333333299</v>
      </c>
      <c r="E169" s="26">
        <v>46247.25</v>
      </c>
      <c r="F169" s="24" t="s">
        <v>221</v>
      </c>
    </row>
    <row r="170" spans="1:6" ht="46.5" x14ac:dyDescent="0.35">
      <c r="A170" s="24" t="s">
        <v>219</v>
      </c>
      <c r="B170" s="24" t="s">
        <v>6</v>
      </c>
      <c r="C170" s="24" t="s">
        <v>222</v>
      </c>
      <c r="D170" s="26">
        <v>46246.833333333299</v>
      </c>
      <c r="E170" s="26">
        <v>46247.25</v>
      </c>
      <c r="F170" s="24" t="s">
        <v>221</v>
      </c>
    </row>
    <row r="171" spans="1:6" ht="93" x14ac:dyDescent="0.35">
      <c r="A171" s="24" t="s">
        <v>219</v>
      </c>
      <c r="B171" s="24" t="s">
        <v>6</v>
      </c>
      <c r="C171" s="24" t="s">
        <v>223</v>
      </c>
      <c r="D171" s="26">
        <v>46246.833333333299</v>
      </c>
      <c r="E171" s="26">
        <v>46247.25</v>
      </c>
      <c r="F171" s="24" t="s">
        <v>221</v>
      </c>
    </row>
    <row r="172" spans="1:6" ht="62" x14ac:dyDescent="0.35">
      <c r="A172" s="24" t="s">
        <v>219</v>
      </c>
      <c r="B172" s="24" t="s">
        <v>6</v>
      </c>
      <c r="C172" s="24" t="s">
        <v>224</v>
      </c>
      <c r="D172" s="26">
        <v>46246.833333333299</v>
      </c>
      <c r="E172" s="26">
        <v>46247.25</v>
      </c>
      <c r="F172" s="24" t="s">
        <v>221</v>
      </c>
    </row>
    <row r="173" spans="1:6" ht="62" x14ac:dyDescent="0.35">
      <c r="A173" s="24" t="s">
        <v>219</v>
      </c>
      <c r="B173" s="24" t="s">
        <v>6</v>
      </c>
      <c r="C173" s="24" t="s">
        <v>225</v>
      </c>
      <c r="D173" s="26">
        <v>46246.833333333299</v>
      </c>
      <c r="E173" s="26">
        <v>46247.25</v>
      </c>
      <c r="F173" s="24" t="s">
        <v>221</v>
      </c>
    </row>
    <row r="174" spans="1:6" ht="77.5" x14ac:dyDescent="0.35">
      <c r="A174" s="24" t="s">
        <v>219</v>
      </c>
      <c r="B174" s="24" t="s">
        <v>6</v>
      </c>
      <c r="C174" s="24" t="s">
        <v>226</v>
      </c>
      <c r="D174" s="26">
        <v>46246.833333333299</v>
      </c>
      <c r="E174" s="26">
        <v>46247.25</v>
      </c>
      <c r="F174" s="24" t="s">
        <v>221</v>
      </c>
    </row>
    <row r="175" spans="1:6" ht="62" x14ac:dyDescent="0.35">
      <c r="A175" s="24" t="s">
        <v>219</v>
      </c>
      <c r="B175" s="24" t="s">
        <v>6</v>
      </c>
      <c r="C175" s="24" t="s">
        <v>227</v>
      </c>
      <c r="D175" s="26">
        <v>46246.833333333299</v>
      </c>
      <c r="E175" s="26">
        <v>46247.25</v>
      </c>
      <c r="F175" s="24" t="s">
        <v>221</v>
      </c>
    </row>
    <row r="176" spans="1:6" ht="93" x14ac:dyDescent="0.35">
      <c r="A176" s="24" t="s">
        <v>219</v>
      </c>
      <c r="B176" s="24" t="s">
        <v>2</v>
      </c>
      <c r="C176" s="24" t="s">
        <v>231</v>
      </c>
      <c r="D176" s="26">
        <v>46246.833333333299</v>
      </c>
      <c r="E176" s="26">
        <v>46247.25</v>
      </c>
      <c r="F176" s="24" t="s">
        <v>232</v>
      </c>
    </row>
    <row r="177" spans="1:6" ht="77.5" x14ac:dyDescent="0.35">
      <c r="A177" s="24" t="s">
        <v>219</v>
      </c>
      <c r="B177" s="24" t="s">
        <v>2</v>
      </c>
      <c r="C177" s="24" t="s">
        <v>233</v>
      </c>
      <c r="D177" s="26">
        <v>46246.833333333299</v>
      </c>
      <c r="E177" s="26">
        <v>46247.25</v>
      </c>
      <c r="F177" s="24" t="s">
        <v>232</v>
      </c>
    </row>
    <row r="178" spans="1:6" ht="62" x14ac:dyDescent="0.35">
      <c r="A178" s="24" t="s">
        <v>219</v>
      </c>
      <c r="B178" s="24" t="s">
        <v>2</v>
      </c>
      <c r="C178" s="24" t="s">
        <v>234</v>
      </c>
      <c r="D178" s="26">
        <v>46246.833333333299</v>
      </c>
      <c r="E178" s="26">
        <v>46247.25</v>
      </c>
      <c r="F178" s="24" t="s">
        <v>232</v>
      </c>
    </row>
    <row r="179" spans="1:6" ht="93" x14ac:dyDescent="0.35">
      <c r="A179" s="24" t="s">
        <v>974</v>
      </c>
      <c r="B179" s="24" t="s">
        <v>5</v>
      </c>
      <c r="C179" s="24" t="s">
        <v>975</v>
      </c>
      <c r="D179" s="26">
        <v>46246.875</v>
      </c>
      <c r="E179" s="26">
        <v>46247.25</v>
      </c>
      <c r="F179" s="24" t="s">
        <v>976</v>
      </c>
    </row>
    <row r="180" spans="1:6" ht="93" x14ac:dyDescent="0.35">
      <c r="A180" s="24" t="s">
        <v>235</v>
      </c>
      <c r="B180" s="24" t="s">
        <v>5</v>
      </c>
      <c r="C180" s="24" t="s">
        <v>236</v>
      </c>
      <c r="D180" s="26">
        <v>46246.875</v>
      </c>
      <c r="E180" s="26">
        <v>46247.208333333299</v>
      </c>
      <c r="F180" s="24" t="s">
        <v>237</v>
      </c>
    </row>
    <row r="181" spans="1:6" ht="93" x14ac:dyDescent="0.35">
      <c r="A181" s="24" t="s">
        <v>235</v>
      </c>
      <c r="B181" s="24" t="s">
        <v>5</v>
      </c>
      <c r="C181" s="24" t="s">
        <v>238</v>
      </c>
      <c r="D181" s="26">
        <v>46246.875</v>
      </c>
      <c r="E181" s="26">
        <v>46247.208333333299</v>
      </c>
      <c r="F181" s="24" t="s">
        <v>237</v>
      </c>
    </row>
    <row r="182" spans="1:6" ht="93" x14ac:dyDescent="0.35">
      <c r="A182" s="24" t="s">
        <v>235</v>
      </c>
      <c r="B182" s="24" t="s">
        <v>5</v>
      </c>
      <c r="C182" s="24" t="s">
        <v>239</v>
      </c>
      <c r="D182" s="26">
        <v>46246.875</v>
      </c>
      <c r="E182" s="26">
        <v>46247.208333333299</v>
      </c>
      <c r="F182" s="24" t="s">
        <v>237</v>
      </c>
    </row>
    <row r="183" spans="1:6" ht="93" x14ac:dyDescent="0.35">
      <c r="A183" s="24" t="s">
        <v>235</v>
      </c>
      <c r="B183" s="24" t="s">
        <v>5</v>
      </c>
      <c r="C183" s="24" t="s">
        <v>240</v>
      </c>
      <c r="D183" s="26">
        <v>46246.875</v>
      </c>
      <c r="E183" s="26">
        <v>46247.208333333299</v>
      </c>
      <c r="F183" s="24" t="s">
        <v>237</v>
      </c>
    </row>
    <row r="184" spans="1:6" ht="62" x14ac:dyDescent="0.35">
      <c r="A184" s="24" t="s">
        <v>235</v>
      </c>
      <c r="B184" s="24" t="s">
        <v>5</v>
      </c>
      <c r="C184" s="24" t="s">
        <v>695</v>
      </c>
      <c r="D184" s="26">
        <v>46246.916666666701</v>
      </c>
      <c r="E184" s="26">
        <v>46247.25</v>
      </c>
      <c r="F184" s="24" t="s">
        <v>508</v>
      </c>
    </row>
    <row r="185" spans="1:6" ht="62" x14ac:dyDescent="0.35">
      <c r="A185" s="24" t="s">
        <v>216</v>
      </c>
      <c r="B185" s="24" t="s">
        <v>6</v>
      </c>
      <c r="C185" s="24" t="s">
        <v>217</v>
      </c>
      <c r="D185" s="26">
        <v>45804.208333333299</v>
      </c>
      <c r="E185" s="26">
        <v>46418.208333333299</v>
      </c>
      <c r="F185" s="24" t="s">
        <v>218</v>
      </c>
    </row>
    <row r="186" spans="1:6" ht="93" x14ac:dyDescent="0.35">
      <c r="A186" s="24" t="s">
        <v>216</v>
      </c>
      <c r="B186" s="24" t="s">
        <v>2</v>
      </c>
      <c r="C186" s="24" t="s">
        <v>688</v>
      </c>
      <c r="D186" s="26">
        <v>46246.833333333299</v>
      </c>
      <c r="E186" s="26">
        <v>46247.208333333299</v>
      </c>
      <c r="F186" s="24" t="s">
        <v>687</v>
      </c>
    </row>
    <row r="187" spans="1:6" ht="77.5" x14ac:dyDescent="0.35">
      <c r="A187" s="24" t="s">
        <v>105</v>
      </c>
      <c r="B187" s="24" t="s">
        <v>6</v>
      </c>
      <c r="C187" s="24" t="s">
        <v>106</v>
      </c>
      <c r="D187" s="26">
        <v>46246.833333333299</v>
      </c>
      <c r="E187" s="26">
        <v>46247.25</v>
      </c>
      <c r="F187" s="24" t="s">
        <v>107</v>
      </c>
    </row>
    <row r="188" spans="1:6" ht="77.5" x14ac:dyDescent="0.35">
      <c r="A188" s="24" t="s">
        <v>105</v>
      </c>
      <c r="B188" s="24" t="s">
        <v>6</v>
      </c>
      <c r="C188" s="24" t="s">
        <v>253</v>
      </c>
      <c r="D188" s="26">
        <v>46246.875</v>
      </c>
      <c r="E188" s="26">
        <v>46247.208333333299</v>
      </c>
      <c r="F188" s="24" t="s">
        <v>254</v>
      </c>
    </row>
    <row r="189" spans="1:6" ht="124" x14ac:dyDescent="0.35">
      <c r="A189" s="24" t="s">
        <v>105</v>
      </c>
      <c r="B189" s="24" t="s">
        <v>6</v>
      </c>
      <c r="C189" s="24" t="s">
        <v>255</v>
      </c>
      <c r="D189" s="26">
        <v>46246.875</v>
      </c>
      <c r="E189" s="26">
        <v>46247.208333333299</v>
      </c>
      <c r="F189" s="24" t="s">
        <v>254</v>
      </c>
    </row>
    <row r="190" spans="1:6" ht="124" x14ac:dyDescent="0.35">
      <c r="A190" s="24" t="s">
        <v>105</v>
      </c>
      <c r="B190" s="24" t="s">
        <v>6</v>
      </c>
      <c r="C190" s="24" t="s">
        <v>928</v>
      </c>
      <c r="D190" s="26">
        <v>46246.916666666701</v>
      </c>
      <c r="E190" s="26">
        <v>46247.25</v>
      </c>
      <c r="F190" s="24" t="s">
        <v>254</v>
      </c>
    </row>
    <row r="191" spans="1:6" ht="124" x14ac:dyDescent="0.35">
      <c r="A191" s="24" t="s">
        <v>105</v>
      </c>
      <c r="B191" s="24" t="s">
        <v>6</v>
      </c>
      <c r="C191" s="24" t="s">
        <v>935</v>
      </c>
      <c r="D191" s="26">
        <v>46246.875</v>
      </c>
      <c r="E191" s="26">
        <v>46247.25</v>
      </c>
      <c r="F191" s="24" t="s">
        <v>936</v>
      </c>
    </row>
    <row r="192" spans="1:6" ht="46.5" x14ac:dyDescent="0.35">
      <c r="A192" s="24" t="s">
        <v>105</v>
      </c>
      <c r="B192" s="24" t="s">
        <v>2</v>
      </c>
      <c r="C192" s="24" t="s">
        <v>937</v>
      </c>
      <c r="D192" s="26">
        <v>46246.875</v>
      </c>
      <c r="E192" s="26">
        <v>46247.25</v>
      </c>
      <c r="F192" s="24" t="s">
        <v>938</v>
      </c>
    </row>
    <row r="193" spans="1:6" ht="46.5" x14ac:dyDescent="0.35">
      <c r="A193" s="24" t="s">
        <v>105</v>
      </c>
      <c r="B193" s="24" t="s">
        <v>2</v>
      </c>
      <c r="C193" s="24" t="s">
        <v>856</v>
      </c>
      <c r="D193" s="26">
        <v>46246.916666666701</v>
      </c>
      <c r="E193" s="26">
        <v>46247.25</v>
      </c>
      <c r="F193" s="24" t="s">
        <v>309</v>
      </c>
    </row>
    <row r="194" spans="1:6" ht="62" x14ac:dyDescent="0.35">
      <c r="A194" s="24" t="s">
        <v>105</v>
      </c>
      <c r="B194" s="24" t="s">
        <v>2</v>
      </c>
      <c r="C194" s="24" t="s">
        <v>857</v>
      </c>
      <c r="D194" s="26">
        <v>46246.916666666701</v>
      </c>
      <c r="E194" s="26">
        <v>46247.25</v>
      </c>
      <c r="F194" s="24" t="s">
        <v>309</v>
      </c>
    </row>
    <row r="195" spans="1:6" ht="108.5" x14ac:dyDescent="0.35">
      <c r="A195" s="24" t="s">
        <v>105</v>
      </c>
      <c r="B195" s="24" t="s">
        <v>2</v>
      </c>
      <c r="C195" s="24" t="s">
        <v>1065</v>
      </c>
      <c r="D195" s="26">
        <v>46246.875</v>
      </c>
      <c r="E195" s="26">
        <v>46247.25</v>
      </c>
      <c r="F195" s="24" t="s">
        <v>1066</v>
      </c>
    </row>
    <row r="196" spans="1:6" ht="62" x14ac:dyDescent="0.35">
      <c r="A196" s="24" t="s">
        <v>105</v>
      </c>
      <c r="B196" s="24" t="s">
        <v>6</v>
      </c>
      <c r="C196" s="24" t="s">
        <v>1067</v>
      </c>
      <c r="D196" s="26">
        <v>46246.875</v>
      </c>
      <c r="E196" s="26">
        <v>46247.25</v>
      </c>
      <c r="F196" s="24" t="s">
        <v>1066</v>
      </c>
    </row>
    <row r="197" spans="1:6" ht="46.5" x14ac:dyDescent="0.35">
      <c r="A197" s="24" t="s">
        <v>105</v>
      </c>
      <c r="B197" s="24" t="s">
        <v>2</v>
      </c>
      <c r="C197" s="24" t="s">
        <v>977</v>
      </c>
      <c r="D197" s="26">
        <v>46246.875</v>
      </c>
      <c r="E197" s="26">
        <v>46247.25</v>
      </c>
      <c r="F197" s="24" t="s">
        <v>976</v>
      </c>
    </row>
    <row r="198" spans="1:6" ht="62" x14ac:dyDescent="0.35">
      <c r="A198" s="24" t="s">
        <v>260</v>
      </c>
      <c r="B198" s="24" t="s">
        <v>7</v>
      </c>
      <c r="C198" s="24" t="s">
        <v>287</v>
      </c>
      <c r="D198" s="26">
        <v>46246.958333333299</v>
      </c>
      <c r="E198" s="26">
        <v>46247.25</v>
      </c>
      <c r="F198" s="24" t="s">
        <v>842</v>
      </c>
    </row>
    <row r="199" spans="1:6" ht="139.5" x14ac:dyDescent="0.35">
      <c r="A199" s="24" t="s">
        <v>260</v>
      </c>
      <c r="B199" s="24" t="s">
        <v>7</v>
      </c>
      <c r="C199" s="24" t="s">
        <v>845</v>
      </c>
      <c r="D199" s="26">
        <v>46246.875</v>
      </c>
      <c r="E199" s="26">
        <v>46247.208333333299</v>
      </c>
      <c r="F199" s="24" t="s">
        <v>846</v>
      </c>
    </row>
    <row r="200" spans="1:6" ht="201.5" x14ac:dyDescent="0.35">
      <c r="A200" s="24" t="s">
        <v>260</v>
      </c>
      <c r="B200" s="24" t="s">
        <v>7</v>
      </c>
      <c r="C200" s="24" t="s">
        <v>261</v>
      </c>
      <c r="D200" s="26">
        <v>46246.875</v>
      </c>
      <c r="E200" s="26">
        <v>46247.25</v>
      </c>
      <c r="F200" s="24" t="s">
        <v>262</v>
      </c>
    </row>
    <row r="201" spans="1:6" ht="46.5" x14ac:dyDescent="0.35">
      <c r="A201" s="24" t="s">
        <v>260</v>
      </c>
      <c r="B201" s="24" t="s">
        <v>8</v>
      </c>
      <c r="C201" s="24" t="s">
        <v>263</v>
      </c>
      <c r="D201" s="26">
        <v>46246.875</v>
      </c>
      <c r="E201" s="26">
        <v>46247.25</v>
      </c>
      <c r="F201" s="24" t="s">
        <v>262</v>
      </c>
    </row>
    <row r="202" spans="1:6" ht="93" x14ac:dyDescent="0.35">
      <c r="A202" s="24" t="s">
        <v>260</v>
      </c>
      <c r="B202" s="24" t="s">
        <v>7</v>
      </c>
      <c r="C202" s="24" t="s">
        <v>264</v>
      </c>
      <c r="D202" s="26">
        <v>46246.875</v>
      </c>
      <c r="E202" s="26">
        <v>46247.25</v>
      </c>
      <c r="F202" s="24" t="s">
        <v>262</v>
      </c>
    </row>
    <row r="203" spans="1:6" ht="93" x14ac:dyDescent="0.35">
      <c r="A203" s="24" t="s">
        <v>260</v>
      </c>
      <c r="B203" s="24" t="s">
        <v>8</v>
      </c>
      <c r="C203" s="24" t="s">
        <v>265</v>
      </c>
      <c r="D203" s="26">
        <v>46246.875</v>
      </c>
      <c r="E203" s="26">
        <v>46247.25</v>
      </c>
      <c r="F203" s="24" t="s">
        <v>262</v>
      </c>
    </row>
    <row r="204" spans="1:6" ht="46.5" x14ac:dyDescent="0.35">
      <c r="A204" s="24" t="s">
        <v>260</v>
      </c>
      <c r="B204" s="24" t="s">
        <v>8</v>
      </c>
      <c r="C204" s="24" t="s">
        <v>931</v>
      </c>
      <c r="D204" s="26">
        <v>46246.875</v>
      </c>
      <c r="E204" s="26">
        <v>46247.25</v>
      </c>
      <c r="F204" s="24" t="s">
        <v>932</v>
      </c>
    </row>
    <row r="205" spans="1:6" ht="31" x14ac:dyDescent="0.35">
      <c r="A205" s="24" t="s">
        <v>260</v>
      </c>
      <c r="B205" s="24" t="s">
        <v>7</v>
      </c>
      <c r="C205" s="24" t="s">
        <v>696</v>
      </c>
      <c r="D205" s="26">
        <v>46246.875</v>
      </c>
      <c r="E205" s="26">
        <v>46247.25</v>
      </c>
      <c r="F205" s="24" t="s">
        <v>697</v>
      </c>
    </row>
    <row r="206" spans="1:6" ht="62" x14ac:dyDescent="0.35">
      <c r="A206" s="24" t="s">
        <v>160</v>
      </c>
      <c r="B206" s="24" t="s">
        <v>2</v>
      </c>
      <c r="C206" s="24" t="s">
        <v>920</v>
      </c>
      <c r="D206" s="26">
        <v>46246.833333333299</v>
      </c>
      <c r="E206" s="26">
        <v>46247.25</v>
      </c>
      <c r="F206" s="24" t="s">
        <v>664</v>
      </c>
    </row>
    <row r="207" spans="1:6" ht="108.5" x14ac:dyDescent="0.35">
      <c r="A207" s="24" t="s">
        <v>160</v>
      </c>
      <c r="B207" s="24" t="s">
        <v>6</v>
      </c>
      <c r="C207" s="24" t="s">
        <v>921</v>
      </c>
      <c r="D207" s="26">
        <v>46246.833333333299</v>
      </c>
      <c r="E207" s="26">
        <v>46247.25</v>
      </c>
      <c r="F207" s="24" t="s">
        <v>664</v>
      </c>
    </row>
    <row r="208" spans="1:6" ht="62" x14ac:dyDescent="0.35">
      <c r="A208" s="24" t="s">
        <v>228</v>
      </c>
      <c r="B208" s="24" t="s">
        <v>2</v>
      </c>
      <c r="C208" s="24" t="s">
        <v>927</v>
      </c>
      <c r="D208" s="26">
        <v>46246.875</v>
      </c>
      <c r="E208" s="26">
        <v>46247.25</v>
      </c>
      <c r="F208" s="24" t="s">
        <v>230</v>
      </c>
    </row>
    <row r="209" spans="1:6" ht="93" x14ac:dyDescent="0.35">
      <c r="A209" s="24" t="s">
        <v>228</v>
      </c>
      <c r="B209" s="24" t="s">
        <v>2</v>
      </c>
      <c r="C209" s="24" t="s">
        <v>840</v>
      </c>
      <c r="D209" s="26">
        <v>46246.875</v>
      </c>
      <c r="E209" s="26">
        <v>46247.25</v>
      </c>
      <c r="F209" s="24" t="s">
        <v>230</v>
      </c>
    </row>
    <row r="210" spans="1:6" ht="93" x14ac:dyDescent="0.35">
      <c r="A210" s="24" t="s">
        <v>228</v>
      </c>
      <c r="B210" s="24" t="s">
        <v>2</v>
      </c>
      <c r="C210" s="24" t="s">
        <v>682</v>
      </c>
      <c r="D210" s="26">
        <v>46246.875</v>
      </c>
      <c r="E210" s="26">
        <v>46247.25</v>
      </c>
      <c r="F210" s="24" t="s">
        <v>230</v>
      </c>
    </row>
    <row r="211" spans="1:6" ht="93" x14ac:dyDescent="0.35">
      <c r="A211" s="24" t="s">
        <v>128</v>
      </c>
      <c r="B211" s="24" t="s">
        <v>4</v>
      </c>
      <c r="C211" s="24" t="s">
        <v>917</v>
      </c>
      <c r="D211" s="26">
        <v>46246.833333333299</v>
      </c>
      <c r="E211" s="26">
        <v>46247.25</v>
      </c>
      <c r="F211" s="24" t="s">
        <v>918</v>
      </c>
    </row>
    <row r="212" spans="1:6" ht="93" x14ac:dyDescent="0.35">
      <c r="A212" s="24" t="s">
        <v>128</v>
      </c>
      <c r="B212" s="24" t="s">
        <v>4</v>
      </c>
      <c r="C212" s="24" t="s">
        <v>919</v>
      </c>
      <c r="D212" s="26">
        <v>46246.833333333299</v>
      </c>
      <c r="E212" s="26">
        <v>46247.25</v>
      </c>
      <c r="F212" s="24" t="s">
        <v>918</v>
      </c>
    </row>
    <row r="213" spans="1:6" ht="93" x14ac:dyDescent="0.35">
      <c r="A213" s="24" t="s">
        <v>128</v>
      </c>
      <c r="B213" s="24" t="s">
        <v>4</v>
      </c>
      <c r="C213" s="24" t="s">
        <v>825</v>
      </c>
      <c r="D213" s="26">
        <v>46246.833333333299</v>
      </c>
      <c r="E213" s="26">
        <v>46247.25</v>
      </c>
      <c r="F213" s="24" t="s">
        <v>159</v>
      </c>
    </row>
    <row r="214" spans="1:6" ht="93" x14ac:dyDescent="0.35">
      <c r="A214" s="24" t="s">
        <v>128</v>
      </c>
      <c r="B214" s="24" t="s">
        <v>4</v>
      </c>
      <c r="C214" s="24" t="s">
        <v>667</v>
      </c>
      <c r="D214" s="26">
        <v>46246.833333333299</v>
      </c>
      <c r="E214" s="26">
        <v>46247.25</v>
      </c>
      <c r="F214" s="24" t="s">
        <v>173</v>
      </c>
    </row>
    <row r="215" spans="1:6" ht="77.5" x14ac:dyDescent="0.35">
      <c r="A215" s="24" t="s">
        <v>128</v>
      </c>
      <c r="B215" s="24" t="s">
        <v>4</v>
      </c>
      <c r="C215" s="24" t="s">
        <v>689</v>
      </c>
      <c r="D215" s="26">
        <v>46246.875</v>
      </c>
      <c r="E215" s="26">
        <v>46247.25</v>
      </c>
      <c r="F215" s="24" t="s">
        <v>690</v>
      </c>
    </row>
    <row r="216" spans="1:6" ht="77.5" x14ac:dyDescent="0.35">
      <c r="A216" s="24" t="s">
        <v>128</v>
      </c>
      <c r="B216" s="24" t="s">
        <v>5</v>
      </c>
      <c r="C216" s="24" t="s">
        <v>691</v>
      </c>
      <c r="D216" s="26">
        <v>46246.875</v>
      </c>
      <c r="E216" s="26">
        <v>46247.25</v>
      </c>
      <c r="F216" s="24" t="s">
        <v>690</v>
      </c>
    </row>
    <row r="217" spans="1:6" ht="93" x14ac:dyDescent="0.35">
      <c r="A217" s="24" t="s">
        <v>128</v>
      </c>
      <c r="B217" s="24" t="s">
        <v>4</v>
      </c>
      <c r="C217" s="24" t="s">
        <v>933</v>
      </c>
      <c r="D217" s="26">
        <v>46246.875</v>
      </c>
      <c r="E217" s="26">
        <v>46247.208333333299</v>
      </c>
      <c r="F217" s="24" t="s">
        <v>934</v>
      </c>
    </row>
    <row r="218" spans="1:6" ht="77.5" x14ac:dyDescent="0.35">
      <c r="A218" s="24" t="s">
        <v>665</v>
      </c>
      <c r="B218" s="24" t="s">
        <v>7</v>
      </c>
      <c r="C218" s="24" t="s">
        <v>666</v>
      </c>
      <c r="D218" s="26">
        <v>46246.833333333299</v>
      </c>
      <c r="E218" s="26">
        <v>46247.25</v>
      </c>
      <c r="F218" s="24" t="s">
        <v>173</v>
      </c>
    </row>
    <row r="219" spans="1:6" ht="62" x14ac:dyDescent="0.35">
      <c r="A219" s="24" t="s">
        <v>243</v>
      </c>
      <c r="B219" s="24" t="s">
        <v>5</v>
      </c>
      <c r="C219" s="24" t="s">
        <v>244</v>
      </c>
      <c r="D219" s="26">
        <v>46246.875</v>
      </c>
      <c r="E219" s="26">
        <v>46247.25</v>
      </c>
      <c r="F219" s="24" t="s">
        <v>245</v>
      </c>
    </row>
    <row r="220" spans="1:6" ht="93" x14ac:dyDescent="0.35">
      <c r="A220" s="24" t="s">
        <v>243</v>
      </c>
      <c r="B220" s="24" t="s">
        <v>5</v>
      </c>
      <c r="C220" s="24" t="s">
        <v>246</v>
      </c>
      <c r="D220" s="26">
        <v>46246.875</v>
      </c>
      <c r="E220" s="26">
        <v>46247.25</v>
      </c>
      <c r="F220" s="24" t="s">
        <v>245</v>
      </c>
    </row>
    <row r="221" spans="1:6" ht="77.5" x14ac:dyDescent="0.35">
      <c r="A221" s="24" t="s">
        <v>274</v>
      </c>
      <c r="B221" s="24" t="s">
        <v>6</v>
      </c>
      <c r="C221" s="24" t="s">
        <v>278</v>
      </c>
      <c r="D221" s="26">
        <v>46246.875</v>
      </c>
      <c r="E221" s="26">
        <v>46247.25</v>
      </c>
      <c r="F221" s="24" t="s">
        <v>276</v>
      </c>
    </row>
    <row r="222" spans="1:6" ht="77.5" x14ac:dyDescent="0.35">
      <c r="A222" s="24" t="s">
        <v>274</v>
      </c>
      <c r="B222" s="24" t="s">
        <v>2</v>
      </c>
      <c r="C222" s="24" t="s">
        <v>929</v>
      </c>
      <c r="D222" s="26">
        <v>46246.958333333299</v>
      </c>
      <c r="E222" s="26">
        <v>46247.25</v>
      </c>
      <c r="F222" s="24" t="s">
        <v>930</v>
      </c>
    </row>
    <row r="223" spans="1:6" ht="93" x14ac:dyDescent="0.35">
      <c r="A223" s="24" t="s">
        <v>247</v>
      </c>
      <c r="B223" s="24" t="s">
        <v>4</v>
      </c>
      <c r="C223" s="24" t="s">
        <v>248</v>
      </c>
      <c r="D223" s="26">
        <v>46246.833333333299</v>
      </c>
      <c r="E223" s="26">
        <v>46247.25</v>
      </c>
      <c r="F223" s="24" t="s">
        <v>685</v>
      </c>
    </row>
    <row r="224" spans="1:6" ht="93" x14ac:dyDescent="0.35">
      <c r="A224" s="24" t="s">
        <v>247</v>
      </c>
      <c r="B224" s="24" t="s">
        <v>4</v>
      </c>
      <c r="C224" s="24" t="s">
        <v>250</v>
      </c>
      <c r="D224" s="26">
        <v>46246.833333333299</v>
      </c>
      <c r="E224" s="26">
        <v>46247.25</v>
      </c>
      <c r="F224" s="24" t="s">
        <v>685</v>
      </c>
    </row>
    <row r="225" spans="1:6" ht="46.5" x14ac:dyDescent="0.35">
      <c r="A225" s="24" t="s">
        <v>247</v>
      </c>
      <c r="B225" s="24" t="s">
        <v>5</v>
      </c>
      <c r="C225" s="24" t="s">
        <v>251</v>
      </c>
      <c r="D225" s="26">
        <v>46246.833333333299</v>
      </c>
      <c r="E225" s="26">
        <v>46247.25</v>
      </c>
      <c r="F225" s="24" t="s">
        <v>685</v>
      </c>
    </row>
    <row r="226" spans="1:6" ht="46.5" x14ac:dyDescent="0.35">
      <c r="A226" s="24" t="s">
        <v>247</v>
      </c>
      <c r="B226" s="24" t="s">
        <v>5</v>
      </c>
      <c r="C226" s="24" t="s">
        <v>252</v>
      </c>
      <c r="D226" s="26">
        <v>46246.833333333299</v>
      </c>
      <c r="E226" s="26">
        <v>46247.25</v>
      </c>
      <c r="F226" s="24" t="s">
        <v>685</v>
      </c>
    </row>
  </sheetData>
  <autoFilter ref="A2:F191" xr:uid="{60B4E0E0-EA23-4FF3-861F-7623BAD270F1}">
    <sortState xmlns:xlrd2="http://schemas.microsoft.com/office/spreadsheetml/2017/richdata2" ref="A3:F226">
      <sortCondition ref="A2:A191"/>
    </sortState>
  </autoFilter>
  <mergeCells count="1">
    <mergeCell ref="A1:F1"/>
  </mergeCells>
  <conditionalFormatting sqref="A3:F226">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221"/>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3" t="str">
        <f>"Daily closure report: "&amp;'Front page'!A6</f>
        <v>Daily closure report: Thursday, 13 August</v>
      </c>
      <c r="B1" s="33"/>
      <c r="C1" s="33"/>
      <c r="D1" s="33"/>
      <c r="E1" s="33"/>
      <c r="F1" s="33"/>
    </row>
    <row r="2" spans="1:6" s="5" customFormat="1" ht="28" x14ac:dyDescent="0.35">
      <c r="A2" s="12" t="s">
        <v>9</v>
      </c>
      <c r="B2" s="12" t="s">
        <v>1</v>
      </c>
      <c r="C2" s="12" t="s">
        <v>0</v>
      </c>
      <c r="D2" s="11" t="s">
        <v>11</v>
      </c>
      <c r="E2" s="11" t="s">
        <v>12</v>
      </c>
      <c r="F2" s="12" t="s">
        <v>10</v>
      </c>
    </row>
    <row r="3" spans="1:6" s="3" customFormat="1" ht="62" x14ac:dyDescent="0.35">
      <c r="A3" s="23" t="s">
        <v>28</v>
      </c>
      <c r="B3" s="23" t="s">
        <v>2</v>
      </c>
      <c r="C3" s="24" t="s">
        <v>29</v>
      </c>
      <c r="D3" s="25">
        <v>46247.875</v>
      </c>
      <c r="E3" s="25">
        <v>46248.208333333299</v>
      </c>
      <c r="F3" s="24" t="s">
        <v>30</v>
      </c>
    </row>
    <row r="4" spans="1:6" s="3" customFormat="1" ht="77.5" x14ac:dyDescent="0.35">
      <c r="A4" s="23" t="s">
        <v>28</v>
      </c>
      <c r="B4" s="23" t="s">
        <v>25</v>
      </c>
      <c r="C4" s="24" t="s">
        <v>48</v>
      </c>
      <c r="D4" s="25">
        <v>45847.208333333299</v>
      </c>
      <c r="E4" s="25">
        <v>46507.999305555597</v>
      </c>
      <c r="F4" s="24" t="s">
        <v>49</v>
      </c>
    </row>
    <row r="5" spans="1:6" s="3" customFormat="1" ht="77.5" x14ac:dyDescent="0.35">
      <c r="A5" s="23" t="s">
        <v>28</v>
      </c>
      <c r="B5" s="23" t="s">
        <v>2</v>
      </c>
      <c r="C5" s="24" t="s">
        <v>558</v>
      </c>
      <c r="D5" s="25">
        <v>46247.875</v>
      </c>
      <c r="E5" s="25">
        <v>46248.208333333299</v>
      </c>
      <c r="F5" s="24" t="s">
        <v>559</v>
      </c>
    </row>
    <row r="6" spans="1:6" s="3" customFormat="1" ht="77.5" x14ac:dyDescent="0.35">
      <c r="A6" s="23" t="s">
        <v>28</v>
      </c>
      <c r="B6" s="23" t="s">
        <v>6</v>
      </c>
      <c r="C6" s="24" t="s">
        <v>791</v>
      </c>
      <c r="D6" s="25">
        <v>46247.875</v>
      </c>
      <c r="E6" s="25">
        <v>46248.208333333299</v>
      </c>
      <c r="F6" s="24" t="s">
        <v>792</v>
      </c>
    </row>
    <row r="7" spans="1:6" s="3" customFormat="1" ht="77.5" x14ac:dyDescent="0.35">
      <c r="A7" s="23" t="s">
        <v>28</v>
      </c>
      <c r="B7" s="23" t="s">
        <v>2</v>
      </c>
      <c r="C7" s="24" t="s">
        <v>638</v>
      </c>
      <c r="D7" s="25">
        <v>46247.833333333299</v>
      </c>
      <c r="E7" s="25">
        <v>46248.25</v>
      </c>
      <c r="F7" s="24" t="s">
        <v>639</v>
      </c>
    </row>
    <row r="8" spans="1:6" s="3" customFormat="1" ht="62" x14ac:dyDescent="0.35">
      <c r="A8" s="23" t="s">
        <v>28</v>
      </c>
      <c r="B8" s="23" t="s">
        <v>2</v>
      </c>
      <c r="C8" s="24" t="s">
        <v>640</v>
      </c>
      <c r="D8" s="25">
        <v>46247.833333333299</v>
      </c>
      <c r="E8" s="25">
        <v>46248.25</v>
      </c>
      <c r="F8" s="24" t="s">
        <v>639</v>
      </c>
    </row>
    <row r="9" spans="1:6" s="3" customFormat="1" ht="46.5" x14ac:dyDescent="0.35">
      <c r="A9" s="23" t="s">
        <v>28</v>
      </c>
      <c r="B9" s="23" t="s">
        <v>2</v>
      </c>
      <c r="C9" s="24" t="s">
        <v>641</v>
      </c>
      <c r="D9" s="25">
        <v>46247.833333333299</v>
      </c>
      <c r="E9" s="25">
        <v>46248.25</v>
      </c>
      <c r="F9" s="24" t="s">
        <v>639</v>
      </c>
    </row>
    <row r="10" spans="1:6" s="3" customFormat="1" ht="62" x14ac:dyDescent="0.35">
      <c r="A10" s="23" t="s">
        <v>28</v>
      </c>
      <c r="B10" s="23" t="s">
        <v>2</v>
      </c>
      <c r="C10" s="24" t="s">
        <v>183</v>
      </c>
      <c r="D10" s="25">
        <v>46247.833333333299</v>
      </c>
      <c r="E10" s="25">
        <v>46248.25</v>
      </c>
      <c r="F10" s="24" t="s">
        <v>184</v>
      </c>
    </row>
    <row r="11" spans="1:6" s="3" customFormat="1" ht="62" x14ac:dyDescent="0.35">
      <c r="A11" s="23" t="s">
        <v>28</v>
      </c>
      <c r="B11" s="23" t="s">
        <v>2</v>
      </c>
      <c r="C11" s="24" t="s">
        <v>185</v>
      </c>
      <c r="D11" s="25">
        <v>46247.833333333299</v>
      </c>
      <c r="E11" s="25">
        <v>46248.25</v>
      </c>
      <c r="F11" s="24" t="s">
        <v>184</v>
      </c>
    </row>
    <row r="12" spans="1:6" s="3" customFormat="1" ht="62" x14ac:dyDescent="0.35">
      <c r="A12" s="23" t="s">
        <v>28</v>
      </c>
      <c r="B12" s="23" t="s">
        <v>2</v>
      </c>
      <c r="C12" s="24" t="s">
        <v>832</v>
      </c>
      <c r="D12" s="25">
        <v>46247.833333333299</v>
      </c>
      <c r="E12" s="25">
        <v>46248.25</v>
      </c>
      <c r="F12" s="24" t="s">
        <v>833</v>
      </c>
    </row>
    <row r="13" spans="1:6" s="3" customFormat="1" ht="46.5" x14ac:dyDescent="0.35">
      <c r="A13" s="23" t="s">
        <v>50</v>
      </c>
      <c r="B13" s="23" t="s">
        <v>2</v>
      </c>
      <c r="C13" s="24" t="s">
        <v>799</v>
      </c>
      <c r="D13" s="25">
        <v>46247.875</v>
      </c>
      <c r="E13" s="25">
        <v>46248.208333333299</v>
      </c>
      <c r="F13" s="24" t="s">
        <v>800</v>
      </c>
    </row>
    <row r="14" spans="1:6" s="3" customFormat="1" ht="93" x14ac:dyDescent="0.35">
      <c r="A14" s="23" t="s">
        <v>50</v>
      </c>
      <c r="B14" s="23" t="s">
        <v>2</v>
      </c>
      <c r="C14" s="24" t="s">
        <v>180</v>
      </c>
      <c r="D14" s="25">
        <v>46247.854166666701</v>
      </c>
      <c r="E14" s="25">
        <v>46248.25</v>
      </c>
      <c r="F14" s="24" t="s">
        <v>646</v>
      </c>
    </row>
    <row r="15" spans="1:6" s="3" customFormat="1" ht="93" x14ac:dyDescent="0.35">
      <c r="A15" s="23" t="s">
        <v>50</v>
      </c>
      <c r="B15" s="23" t="s">
        <v>2</v>
      </c>
      <c r="C15" s="24" t="s">
        <v>181</v>
      </c>
      <c r="D15" s="25">
        <v>46247.854166666701</v>
      </c>
      <c r="E15" s="25">
        <v>46248.25</v>
      </c>
      <c r="F15" s="24" t="s">
        <v>646</v>
      </c>
    </row>
    <row r="16" spans="1:6" s="3" customFormat="1" ht="62" x14ac:dyDescent="0.35">
      <c r="A16" s="23" t="s">
        <v>50</v>
      </c>
      <c r="B16" s="23" t="s">
        <v>2</v>
      </c>
      <c r="C16" s="24" t="s">
        <v>674</v>
      </c>
      <c r="D16" s="25">
        <v>46247.833333333299</v>
      </c>
      <c r="E16" s="25">
        <v>46248.25</v>
      </c>
      <c r="F16" s="24" t="s">
        <v>203</v>
      </c>
    </row>
    <row r="17" spans="1:6" s="3" customFormat="1" ht="77.5" x14ac:dyDescent="0.35">
      <c r="A17" s="23" t="s">
        <v>141</v>
      </c>
      <c r="B17" s="23" t="s">
        <v>4</v>
      </c>
      <c r="C17" s="24" t="s">
        <v>660</v>
      </c>
      <c r="D17" s="25">
        <v>46247.833333333299</v>
      </c>
      <c r="E17" s="25">
        <v>46248.25</v>
      </c>
      <c r="F17" s="24" t="s">
        <v>661</v>
      </c>
    </row>
    <row r="18" spans="1:6" s="3" customFormat="1" ht="77.5" x14ac:dyDescent="0.35">
      <c r="A18" s="23" t="s">
        <v>141</v>
      </c>
      <c r="B18" s="23" t="s">
        <v>5</v>
      </c>
      <c r="C18" s="24" t="s">
        <v>662</v>
      </c>
      <c r="D18" s="25">
        <v>46247.833333333299</v>
      </c>
      <c r="E18" s="25">
        <v>46248.25</v>
      </c>
      <c r="F18" s="24" t="s">
        <v>661</v>
      </c>
    </row>
    <row r="19" spans="1:6" s="3" customFormat="1" ht="93" x14ac:dyDescent="0.35">
      <c r="A19" s="23" t="s">
        <v>399</v>
      </c>
      <c r="B19" s="23" t="s">
        <v>6</v>
      </c>
      <c r="C19" s="24" t="s">
        <v>400</v>
      </c>
      <c r="D19" s="25">
        <v>46247.833333333299</v>
      </c>
      <c r="E19" s="25">
        <v>46248.166666666701</v>
      </c>
      <c r="F19" s="24" t="s">
        <v>401</v>
      </c>
    </row>
    <row r="20" spans="1:6" s="3" customFormat="1" ht="62" x14ac:dyDescent="0.35">
      <c r="A20" s="23" t="s">
        <v>34</v>
      </c>
      <c r="B20" s="23" t="s">
        <v>6</v>
      </c>
      <c r="C20" s="24" t="s">
        <v>35</v>
      </c>
      <c r="D20" s="25">
        <v>46247.833333333299</v>
      </c>
      <c r="E20" s="25">
        <v>46248.25</v>
      </c>
      <c r="F20" s="24" t="s">
        <v>36</v>
      </c>
    </row>
    <row r="21" spans="1:6" s="3" customFormat="1" ht="62" x14ac:dyDescent="0.35">
      <c r="A21" s="23" t="s">
        <v>17</v>
      </c>
      <c r="B21" s="23" t="s">
        <v>6</v>
      </c>
      <c r="C21" s="24" t="s">
        <v>18</v>
      </c>
      <c r="D21" s="25">
        <v>46247.875</v>
      </c>
      <c r="E21" s="25">
        <v>46248.208333333299</v>
      </c>
      <c r="F21" s="24" t="s">
        <v>19</v>
      </c>
    </row>
    <row r="22" spans="1:6" s="3" customFormat="1" ht="46.5" x14ac:dyDescent="0.35">
      <c r="A22" s="23" t="s">
        <v>31</v>
      </c>
      <c r="B22" s="23" t="s">
        <v>4</v>
      </c>
      <c r="C22" s="24" t="s">
        <v>32</v>
      </c>
      <c r="D22" s="25">
        <v>46247.895833333299</v>
      </c>
      <c r="E22" s="25">
        <v>46248.25</v>
      </c>
      <c r="F22" s="24" t="s">
        <v>33</v>
      </c>
    </row>
    <row r="23" spans="1:6" s="3" customFormat="1" ht="46.5" x14ac:dyDescent="0.35">
      <c r="A23" s="23" t="s">
        <v>31</v>
      </c>
      <c r="B23" s="23" t="s">
        <v>5</v>
      </c>
      <c r="C23" s="24" t="s">
        <v>785</v>
      </c>
      <c r="D23" s="25">
        <v>46247.875</v>
      </c>
      <c r="E23" s="25">
        <v>46248.208333333299</v>
      </c>
      <c r="F23" s="24" t="s">
        <v>40</v>
      </c>
    </row>
    <row r="24" spans="1:6" s="3" customFormat="1" ht="14.25" customHeight="1" x14ac:dyDescent="0.35">
      <c r="A24" s="23" t="s">
        <v>31</v>
      </c>
      <c r="B24" s="23" t="s">
        <v>5</v>
      </c>
      <c r="C24" s="24" t="s">
        <v>786</v>
      </c>
      <c r="D24" s="25">
        <v>46247.875</v>
      </c>
      <c r="E24" s="25">
        <v>46248.208333333299</v>
      </c>
      <c r="F24" s="24" t="s">
        <v>40</v>
      </c>
    </row>
    <row r="25" spans="1:6" s="3" customFormat="1" ht="46.5" x14ac:dyDescent="0.35">
      <c r="A25" s="23" t="s">
        <v>31</v>
      </c>
      <c r="B25" s="23" t="s">
        <v>4</v>
      </c>
      <c r="C25" s="24" t="s">
        <v>789</v>
      </c>
      <c r="D25" s="25">
        <v>46247.833333333299</v>
      </c>
      <c r="E25" s="25">
        <v>46248.25</v>
      </c>
      <c r="F25" s="24" t="s">
        <v>790</v>
      </c>
    </row>
    <row r="26" spans="1:6" s="3" customFormat="1" ht="46.5" x14ac:dyDescent="0.35">
      <c r="A26" s="23" t="s">
        <v>31</v>
      </c>
      <c r="B26" s="23" t="s">
        <v>5</v>
      </c>
      <c r="C26" s="24" t="s">
        <v>797</v>
      </c>
      <c r="D26" s="25">
        <v>46247.833333333299</v>
      </c>
      <c r="E26" s="25">
        <v>46248.25</v>
      </c>
      <c r="F26" s="24" t="s">
        <v>798</v>
      </c>
    </row>
    <row r="27" spans="1:6" s="3" customFormat="1" ht="93" x14ac:dyDescent="0.35">
      <c r="A27" s="23" t="s">
        <v>31</v>
      </c>
      <c r="B27" s="23" t="s">
        <v>4</v>
      </c>
      <c r="C27" s="24" t="s">
        <v>83</v>
      </c>
      <c r="D27" s="25">
        <v>46244.541666666701</v>
      </c>
      <c r="E27" s="25">
        <v>46249.25</v>
      </c>
      <c r="F27" s="24" t="s">
        <v>84</v>
      </c>
    </row>
    <row r="28" spans="1:6" s="3" customFormat="1" ht="93" x14ac:dyDescent="0.35">
      <c r="A28" s="23" t="s">
        <v>31</v>
      </c>
      <c r="B28" s="23" t="s">
        <v>4</v>
      </c>
      <c r="C28" s="24" t="s">
        <v>85</v>
      </c>
      <c r="D28" s="25">
        <v>46247.833333333299</v>
      </c>
      <c r="E28" s="25">
        <v>46248.25</v>
      </c>
      <c r="F28" s="24" t="s">
        <v>84</v>
      </c>
    </row>
    <row r="29" spans="1:6" s="3" customFormat="1" ht="93" x14ac:dyDescent="0.35">
      <c r="A29" s="23" t="s">
        <v>31</v>
      </c>
      <c r="B29" s="23" t="s">
        <v>4</v>
      </c>
      <c r="C29" s="24" t="s">
        <v>86</v>
      </c>
      <c r="D29" s="25">
        <v>46247.833333333299</v>
      </c>
      <c r="E29" s="25">
        <v>46248.25</v>
      </c>
      <c r="F29" s="24" t="s">
        <v>84</v>
      </c>
    </row>
    <row r="30" spans="1:6" s="3" customFormat="1" ht="93" x14ac:dyDescent="0.35">
      <c r="A30" s="23" t="s">
        <v>31</v>
      </c>
      <c r="B30" s="23" t="s">
        <v>4</v>
      </c>
      <c r="C30" s="24" t="s">
        <v>87</v>
      </c>
      <c r="D30" s="25">
        <v>46247.833333333299</v>
      </c>
      <c r="E30" s="25">
        <v>46248.25</v>
      </c>
      <c r="F30" s="24" t="s">
        <v>84</v>
      </c>
    </row>
    <row r="31" spans="1:6" s="3" customFormat="1" ht="93" x14ac:dyDescent="0.35">
      <c r="A31" s="23" t="s">
        <v>31</v>
      </c>
      <c r="B31" s="23" t="s">
        <v>4</v>
      </c>
      <c r="C31" s="24" t="s">
        <v>88</v>
      </c>
      <c r="D31" s="25">
        <v>46247.833333333299</v>
      </c>
      <c r="E31" s="25">
        <v>46248.25</v>
      </c>
      <c r="F31" s="24" t="s">
        <v>84</v>
      </c>
    </row>
    <row r="32" spans="1:6" s="3" customFormat="1" ht="93" x14ac:dyDescent="0.35">
      <c r="A32" s="23" t="s">
        <v>31</v>
      </c>
      <c r="B32" s="23" t="s">
        <v>4</v>
      </c>
      <c r="C32" s="24" t="s">
        <v>89</v>
      </c>
      <c r="D32" s="25">
        <v>46247.833333333299</v>
      </c>
      <c r="E32" s="25">
        <v>46248.25</v>
      </c>
      <c r="F32" s="24" t="s">
        <v>84</v>
      </c>
    </row>
    <row r="33" spans="1:6" s="3" customFormat="1" ht="93" x14ac:dyDescent="0.35">
      <c r="A33" s="23" t="s">
        <v>31</v>
      </c>
      <c r="B33" s="23" t="s">
        <v>4</v>
      </c>
      <c r="C33" s="24" t="s">
        <v>90</v>
      </c>
      <c r="D33" s="25">
        <v>46247.833333333299</v>
      </c>
      <c r="E33" s="25">
        <v>46248.25</v>
      </c>
      <c r="F33" s="24" t="s">
        <v>84</v>
      </c>
    </row>
    <row r="34" spans="1:6" s="3" customFormat="1" ht="93" x14ac:dyDescent="0.35">
      <c r="A34" s="23" t="s">
        <v>31</v>
      </c>
      <c r="B34" s="23" t="s">
        <v>4</v>
      </c>
      <c r="C34" s="24" t="s">
        <v>91</v>
      </c>
      <c r="D34" s="25">
        <v>46247.833333333299</v>
      </c>
      <c r="E34" s="25">
        <v>46248.25</v>
      </c>
      <c r="F34" s="24" t="s">
        <v>84</v>
      </c>
    </row>
    <row r="35" spans="1:6" s="3" customFormat="1" ht="93" x14ac:dyDescent="0.35">
      <c r="A35" s="23" t="s">
        <v>31</v>
      </c>
      <c r="B35" s="23" t="s">
        <v>4</v>
      </c>
      <c r="C35" s="24" t="s">
        <v>92</v>
      </c>
      <c r="D35" s="25">
        <v>46247.833333333299</v>
      </c>
      <c r="E35" s="25">
        <v>46248.25</v>
      </c>
      <c r="F35" s="24" t="s">
        <v>84</v>
      </c>
    </row>
    <row r="36" spans="1:6" s="3" customFormat="1" ht="93" x14ac:dyDescent="0.35">
      <c r="A36" s="23" t="s">
        <v>31</v>
      </c>
      <c r="B36" s="23" t="s">
        <v>4</v>
      </c>
      <c r="C36" s="24" t="s">
        <v>93</v>
      </c>
      <c r="D36" s="25">
        <v>46247.833333333299</v>
      </c>
      <c r="E36" s="25">
        <v>46248.25</v>
      </c>
      <c r="F36" s="24" t="s">
        <v>84</v>
      </c>
    </row>
    <row r="37" spans="1:6" s="3" customFormat="1" ht="93" x14ac:dyDescent="0.35">
      <c r="A37" s="23" t="s">
        <v>31</v>
      </c>
      <c r="B37" s="23" t="s">
        <v>4</v>
      </c>
      <c r="C37" s="24" t="s">
        <v>94</v>
      </c>
      <c r="D37" s="25">
        <v>46247.833333333299</v>
      </c>
      <c r="E37" s="25">
        <v>46248.25</v>
      </c>
      <c r="F37" s="24" t="s">
        <v>84</v>
      </c>
    </row>
    <row r="38" spans="1:6" s="3" customFormat="1" ht="93" x14ac:dyDescent="0.35">
      <c r="A38" s="23" t="s">
        <v>31</v>
      </c>
      <c r="B38" s="23" t="s">
        <v>4</v>
      </c>
      <c r="C38" s="24" t="s">
        <v>95</v>
      </c>
      <c r="D38" s="25">
        <v>46247.833333333299</v>
      </c>
      <c r="E38" s="25">
        <v>46248.25</v>
      </c>
      <c r="F38" s="24" t="s">
        <v>84</v>
      </c>
    </row>
    <row r="39" spans="1:6" s="3" customFormat="1" ht="46.5" x14ac:dyDescent="0.35">
      <c r="A39" s="23" t="s">
        <v>210</v>
      </c>
      <c r="B39" s="23" t="s">
        <v>4</v>
      </c>
      <c r="C39" s="24" t="s">
        <v>211</v>
      </c>
      <c r="D39" s="25">
        <v>46083.999305555597</v>
      </c>
      <c r="E39" s="25">
        <v>46293.999305555597</v>
      </c>
      <c r="F39" s="24" t="s">
        <v>212</v>
      </c>
    </row>
    <row r="40" spans="1:6" s="3" customFormat="1" ht="46.5" x14ac:dyDescent="0.35">
      <c r="A40" s="23" t="s">
        <v>210</v>
      </c>
      <c r="B40" s="23" t="s">
        <v>5</v>
      </c>
      <c r="C40" s="24" t="s">
        <v>213</v>
      </c>
      <c r="D40" s="25">
        <v>46083.999305555597</v>
      </c>
      <c r="E40" s="25">
        <v>46293.999305555597</v>
      </c>
      <c r="F40" s="24" t="s">
        <v>212</v>
      </c>
    </row>
    <row r="41" spans="1:6" s="3" customFormat="1" ht="46.5" x14ac:dyDescent="0.35">
      <c r="A41" s="23" t="s">
        <v>210</v>
      </c>
      <c r="B41" s="23" t="s">
        <v>5</v>
      </c>
      <c r="C41" s="24" t="s">
        <v>837</v>
      </c>
      <c r="D41" s="25">
        <v>46247.833333333299</v>
      </c>
      <c r="E41" s="25">
        <v>46248.25</v>
      </c>
      <c r="F41" s="24" t="s">
        <v>212</v>
      </c>
    </row>
    <row r="42" spans="1:6" s="3" customFormat="1" ht="46.5" x14ac:dyDescent="0.35">
      <c r="A42" s="23" t="s">
        <v>206</v>
      </c>
      <c r="B42" s="23" t="s">
        <v>2</v>
      </c>
      <c r="C42" s="24" t="s">
        <v>835</v>
      </c>
      <c r="D42" s="25">
        <v>46247.833333333299</v>
      </c>
      <c r="E42" s="25">
        <v>46248.25</v>
      </c>
      <c r="F42" s="24" t="s">
        <v>836</v>
      </c>
    </row>
    <row r="43" spans="1:6" s="3" customFormat="1" ht="46.5" x14ac:dyDescent="0.35">
      <c r="A43" s="23" t="s">
        <v>206</v>
      </c>
      <c r="B43" s="23" t="s">
        <v>6</v>
      </c>
      <c r="C43" s="24" t="s">
        <v>214</v>
      </c>
      <c r="D43" s="25">
        <v>46247.833333333299</v>
      </c>
      <c r="E43" s="25">
        <v>46248.25</v>
      </c>
      <c r="F43" s="24" t="s">
        <v>215</v>
      </c>
    </row>
    <row r="44" spans="1:6" s="3" customFormat="1" ht="62" x14ac:dyDescent="0.35">
      <c r="A44" s="23" t="s">
        <v>206</v>
      </c>
      <c r="B44" s="23" t="s">
        <v>25</v>
      </c>
      <c r="C44" s="24" t="s">
        <v>678</v>
      </c>
      <c r="D44" s="25">
        <v>46247.833333333299</v>
      </c>
      <c r="E44" s="25">
        <v>46248.208333333299</v>
      </c>
      <c r="F44" s="24" t="s">
        <v>679</v>
      </c>
    </row>
    <row r="45" spans="1:6" s="3" customFormat="1" ht="62" x14ac:dyDescent="0.35">
      <c r="A45" s="23" t="s">
        <v>206</v>
      </c>
      <c r="B45" s="23" t="s">
        <v>6</v>
      </c>
      <c r="C45" s="24" t="s">
        <v>680</v>
      </c>
      <c r="D45" s="25">
        <v>46247.833333333299</v>
      </c>
      <c r="E45" s="25">
        <v>46248.208333333299</v>
      </c>
      <c r="F45" s="24" t="s">
        <v>679</v>
      </c>
    </row>
    <row r="46" spans="1:6" s="3" customFormat="1" ht="62" x14ac:dyDescent="0.35">
      <c r="A46" s="23" t="s">
        <v>206</v>
      </c>
      <c r="B46" s="23" t="s">
        <v>6</v>
      </c>
      <c r="C46" s="24" t="s">
        <v>838</v>
      </c>
      <c r="D46" s="25">
        <v>46247.833333333299</v>
      </c>
      <c r="E46" s="25">
        <v>46248.25</v>
      </c>
      <c r="F46" s="24" t="s">
        <v>839</v>
      </c>
    </row>
    <row r="47" spans="1:6" s="3" customFormat="1" ht="46.5" x14ac:dyDescent="0.35">
      <c r="A47" s="23" t="s">
        <v>355</v>
      </c>
      <c r="B47" s="23" t="s">
        <v>5</v>
      </c>
      <c r="C47" s="24" t="s">
        <v>356</v>
      </c>
      <c r="D47" s="25">
        <v>46247.833333333299</v>
      </c>
      <c r="E47" s="25">
        <v>46248.25</v>
      </c>
      <c r="F47" s="24" t="s">
        <v>357</v>
      </c>
    </row>
    <row r="48" spans="1:6" s="3" customFormat="1" ht="93" x14ac:dyDescent="0.35">
      <c r="A48" s="23" t="s">
        <v>355</v>
      </c>
      <c r="B48" s="23" t="s">
        <v>5</v>
      </c>
      <c r="C48" s="24" t="s">
        <v>745</v>
      </c>
      <c r="D48" s="25">
        <v>46247.916666666701</v>
      </c>
      <c r="E48" s="25">
        <v>46248.229166666701</v>
      </c>
      <c r="F48" s="24" t="s">
        <v>744</v>
      </c>
    </row>
    <row r="49" spans="1:6" s="3" customFormat="1" ht="77.5" x14ac:dyDescent="0.35">
      <c r="A49" s="23" t="s">
        <v>387</v>
      </c>
      <c r="B49" s="23" t="s">
        <v>5</v>
      </c>
      <c r="C49" s="24" t="s">
        <v>869</v>
      </c>
      <c r="D49" s="25">
        <v>46247.916666666701</v>
      </c>
      <c r="E49" s="25">
        <v>46248.166666666701</v>
      </c>
      <c r="F49" s="24" t="s">
        <v>870</v>
      </c>
    </row>
    <row r="50" spans="1:6" s="3" customFormat="1" ht="62" x14ac:dyDescent="0.35">
      <c r="A50" s="23" t="s">
        <v>387</v>
      </c>
      <c r="B50" s="23" t="s">
        <v>5</v>
      </c>
      <c r="C50" s="24" t="s">
        <v>388</v>
      </c>
      <c r="D50" s="25">
        <v>46247.916666666701</v>
      </c>
      <c r="E50" s="25">
        <v>46248.229166666701</v>
      </c>
      <c r="F50" s="24" t="s">
        <v>389</v>
      </c>
    </row>
    <row r="51" spans="1:6" s="3" customFormat="1" ht="46.5" x14ac:dyDescent="0.35">
      <c r="A51" s="23" t="s">
        <v>724</v>
      </c>
      <c r="B51" s="23" t="s">
        <v>6</v>
      </c>
      <c r="C51" s="24" t="s">
        <v>725</v>
      </c>
      <c r="D51" s="25">
        <v>46247.833333333299</v>
      </c>
      <c r="E51" s="25">
        <v>46248.25</v>
      </c>
      <c r="F51" s="24" t="s">
        <v>726</v>
      </c>
    </row>
    <row r="52" spans="1:6" s="3" customFormat="1" ht="31" x14ac:dyDescent="0.35">
      <c r="A52" s="23" t="s">
        <v>325</v>
      </c>
      <c r="B52" s="23" t="s">
        <v>5</v>
      </c>
      <c r="C52" s="24" t="s">
        <v>326</v>
      </c>
      <c r="D52" s="25">
        <v>46247.875</v>
      </c>
      <c r="E52" s="25">
        <v>46248.25</v>
      </c>
      <c r="F52" s="24" t="s">
        <v>327</v>
      </c>
    </row>
    <row r="53" spans="1:6" s="3" customFormat="1" ht="31" x14ac:dyDescent="0.35">
      <c r="A53" s="23" t="s">
        <v>325</v>
      </c>
      <c r="B53" s="23" t="s">
        <v>4</v>
      </c>
      <c r="C53" s="24" t="s">
        <v>717</v>
      </c>
      <c r="D53" s="25">
        <v>46247.875</v>
      </c>
      <c r="E53" s="25">
        <v>46248.25</v>
      </c>
      <c r="F53" s="24" t="s">
        <v>327</v>
      </c>
    </row>
    <row r="54" spans="1:6" s="3" customFormat="1" ht="46.5" x14ac:dyDescent="0.35">
      <c r="A54" s="23" t="s">
        <v>325</v>
      </c>
      <c r="B54" s="23" t="s">
        <v>5</v>
      </c>
      <c r="C54" s="24" t="s">
        <v>871</v>
      </c>
      <c r="D54" s="25">
        <v>46247.833333333299</v>
      </c>
      <c r="E54" s="25">
        <v>46248.25</v>
      </c>
      <c r="F54" s="24" t="s">
        <v>872</v>
      </c>
    </row>
    <row r="55" spans="1:6" s="3" customFormat="1" ht="93" x14ac:dyDescent="0.35">
      <c r="A55" s="23" t="s">
        <v>392</v>
      </c>
      <c r="B55" s="23" t="s">
        <v>2</v>
      </c>
      <c r="C55" s="24" t="s">
        <v>743</v>
      </c>
      <c r="D55" s="25">
        <v>46247.916666666701</v>
      </c>
      <c r="E55" s="25">
        <v>46248.229166666701</v>
      </c>
      <c r="F55" s="24" t="s">
        <v>744</v>
      </c>
    </row>
    <row r="56" spans="1:6" s="3" customFormat="1" ht="93" x14ac:dyDescent="0.35">
      <c r="A56" s="23" t="s">
        <v>392</v>
      </c>
      <c r="B56" s="23" t="s">
        <v>2</v>
      </c>
      <c r="C56" s="24" t="s">
        <v>746</v>
      </c>
      <c r="D56" s="25">
        <v>46247.916666666701</v>
      </c>
      <c r="E56" s="25">
        <v>46248.229166666701</v>
      </c>
      <c r="F56" s="24" t="s">
        <v>744</v>
      </c>
    </row>
    <row r="57" spans="1:6" s="18" customFormat="1" ht="62" x14ac:dyDescent="0.35">
      <c r="A57" s="23" t="s">
        <v>392</v>
      </c>
      <c r="B57" s="23" t="s">
        <v>2</v>
      </c>
      <c r="C57" s="24" t="s">
        <v>526</v>
      </c>
      <c r="D57" s="25">
        <v>46247.916666666701</v>
      </c>
      <c r="E57" s="25">
        <v>46248.229166666701</v>
      </c>
      <c r="F57" s="24" t="s">
        <v>527</v>
      </c>
    </row>
    <row r="58" spans="1:6" s="3" customFormat="1" ht="46.5" x14ac:dyDescent="0.35">
      <c r="A58" s="23" t="s">
        <v>342</v>
      </c>
      <c r="B58" s="23" t="s">
        <v>6</v>
      </c>
      <c r="C58" s="24" t="s">
        <v>867</v>
      </c>
      <c r="D58" s="25">
        <v>46247.9375</v>
      </c>
      <c r="E58" s="25">
        <v>46248.25</v>
      </c>
      <c r="F58" s="24" t="s">
        <v>868</v>
      </c>
    </row>
    <row r="59" spans="1:6" s="3" customFormat="1" ht="124" x14ac:dyDescent="0.35">
      <c r="A59" s="23" t="s">
        <v>406</v>
      </c>
      <c r="B59" s="23" t="s">
        <v>5</v>
      </c>
      <c r="C59" s="24" t="s">
        <v>407</v>
      </c>
      <c r="D59" s="25">
        <v>46247.833333333299</v>
      </c>
      <c r="E59" s="25">
        <v>46248.25</v>
      </c>
      <c r="F59" s="24" t="s">
        <v>408</v>
      </c>
    </row>
    <row r="60" spans="1:6" s="3" customFormat="1" ht="124" x14ac:dyDescent="0.35">
      <c r="A60" s="23" t="s">
        <v>406</v>
      </c>
      <c r="B60" s="23" t="s">
        <v>5</v>
      </c>
      <c r="C60" s="24" t="s">
        <v>409</v>
      </c>
      <c r="D60" s="25">
        <v>46247.833333333299</v>
      </c>
      <c r="E60" s="25">
        <v>46248.25</v>
      </c>
      <c r="F60" s="24" t="s">
        <v>408</v>
      </c>
    </row>
    <row r="61" spans="1:6" s="3" customFormat="1" ht="46.5" x14ac:dyDescent="0.35">
      <c r="A61" s="23" t="s">
        <v>406</v>
      </c>
      <c r="B61" s="23" t="s">
        <v>4</v>
      </c>
      <c r="C61" s="24" t="s">
        <v>876</v>
      </c>
      <c r="D61" s="25">
        <v>46247.833333333299</v>
      </c>
      <c r="E61" s="25">
        <v>46248.25</v>
      </c>
      <c r="F61" s="24" t="s">
        <v>877</v>
      </c>
    </row>
    <row r="62" spans="1:6" s="3" customFormat="1" ht="62" x14ac:dyDescent="0.35">
      <c r="A62" s="23" t="s">
        <v>406</v>
      </c>
      <c r="B62" s="23" t="s">
        <v>4</v>
      </c>
      <c r="C62" s="24" t="s">
        <v>440</v>
      </c>
      <c r="D62" s="25">
        <v>46247.833333333299</v>
      </c>
      <c r="E62" s="25">
        <v>46248.25</v>
      </c>
      <c r="F62" s="24" t="s">
        <v>441</v>
      </c>
    </row>
    <row r="63" spans="1:6" s="3" customFormat="1" ht="46.5" x14ac:dyDescent="0.35">
      <c r="A63" s="23" t="s">
        <v>328</v>
      </c>
      <c r="B63" s="23" t="s">
        <v>5</v>
      </c>
      <c r="C63" s="24" t="s">
        <v>329</v>
      </c>
      <c r="D63" s="25">
        <v>46247.875</v>
      </c>
      <c r="E63" s="25">
        <v>46248.25</v>
      </c>
      <c r="F63" s="24" t="s">
        <v>330</v>
      </c>
    </row>
    <row r="64" spans="1:6" s="3" customFormat="1" ht="46.5" x14ac:dyDescent="0.35">
      <c r="A64" s="23" t="s">
        <v>328</v>
      </c>
      <c r="B64" s="23" t="s">
        <v>4</v>
      </c>
      <c r="C64" s="24" t="s">
        <v>331</v>
      </c>
      <c r="D64" s="25">
        <v>46247.875</v>
      </c>
      <c r="E64" s="25">
        <v>46248.25</v>
      </c>
      <c r="F64" s="24" t="s">
        <v>330</v>
      </c>
    </row>
    <row r="65" spans="1:6" s="3" customFormat="1" ht="108.5" x14ac:dyDescent="0.35">
      <c r="A65" s="23" t="s">
        <v>328</v>
      </c>
      <c r="B65" s="23" t="s">
        <v>25</v>
      </c>
      <c r="C65" s="24" t="s">
        <v>418</v>
      </c>
      <c r="D65" s="25">
        <v>46247.875</v>
      </c>
      <c r="E65" s="25">
        <v>46248.25</v>
      </c>
      <c r="F65" s="24" t="s">
        <v>419</v>
      </c>
    </row>
    <row r="66" spans="1:6" s="3" customFormat="1" ht="77.5" x14ac:dyDescent="0.35">
      <c r="A66" s="23" t="s">
        <v>328</v>
      </c>
      <c r="B66" s="23" t="s">
        <v>4</v>
      </c>
      <c r="C66" s="24" t="s">
        <v>887</v>
      </c>
      <c r="D66" s="25">
        <v>46247.833333333299</v>
      </c>
      <c r="E66" s="25">
        <v>46248.25</v>
      </c>
      <c r="F66" s="24" t="s">
        <v>888</v>
      </c>
    </row>
    <row r="67" spans="1:6" s="3" customFormat="1" ht="46.5" x14ac:dyDescent="0.35">
      <c r="A67" s="23" t="s">
        <v>313</v>
      </c>
      <c r="B67" s="23" t="s">
        <v>2</v>
      </c>
      <c r="C67" s="24" t="s">
        <v>314</v>
      </c>
      <c r="D67" s="25">
        <v>46247.875</v>
      </c>
      <c r="E67" s="25">
        <v>46248.25</v>
      </c>
      <c r="F67" s="24" t="s">
        <v>315</v>
      </c>
    </row>
    <row r="68" spans="1:6" s="3" customFormat="1" ht="31" x14ac:dyDescent="0.35">
      <c r="A68" s="23" t="s">
        <v>437</v>
      </c>
      <c r="B68" s="23" t="s">
        <v>25</v>
      </c>
      <c r="C68" s="24" t="s">
        <v>773</v>
      </c>
      <c r="D68" s="25">
        <v>46247.833333333299</v>
      </c>
      <c r="E68" s="25">
        <v>46248.25</v>
      </c>
      <c r="F68" s="24" t="s">
        <v>774</v>
      </c>
    </row>
    <row r="69" spans="1:6" s="3" customFormat="1" ht="201.5" x14ac:dyDescent="0.35">
      <c r="A69" s="23" t="s">
        <v>430</v>
      </c>
      <c r="B69" s="23" t="s">
        <v>25</v>
      </c>
      <c r="C69" s="24" t="s">
        <v>431</v>
      </c>
      <c r="D69" s="25">
        <v>46247.833333333299</v>
      </c>
      <c r="E69" s="25">
        <v>46248.25</v>
      </c>
      <c r="F69" s="24" t="s">
        <v>432</v>
      </c>
    </row>
    <row r="70" spans="1:6" s="3" customFormat="1" ht="124" x14ac:dyDescent="0.35">
      <c r="A70" s="23" t="s">
        <v>96</v>
      </c>
      <c r="B70" s="23" t="s">
        <v>25</v>
      </c>
      <c r="C70" s="24" t="s">
        <v>410</v>
      </c>
      <c r="D70" s="25">
        <v>46247.833333333299</v>
      </c>
      <c r="E70" s="25">
        <v>46248.25</v>
      </c>
      <c r="F70" s="24" t="s">
        <v>411</v>
      </c>
    </row>
    <row r="71" spans="1:6" s="3" customFormat="1" ht="46.5" x14ac:dyDescent="0.35">
      <c r="A71" s="23" t="s">
        <v>96</v>
      </c>
      <c r="B71" s="23" t="s">
        <v>4</v>
      </c>
      <c r="C71" s="24" t="s">
        <v>412</v>
      </c>
      <c r="D71" s="25">
        <v>46248.000694444403</v>
      </c>
      <c r="E71" s="25">
        <v>46248.25</v>
      </c>
      <c r="F71" s="24" t="s">
        <v>413</v>
      </c>
    </row>
    <row r="72" spans="1:6" s="3" customFormat="1" ht="62" x14ac:dyDescent="0.35">
      <c r="A72" s="23" t="s">
        <v>96</v>
      </c>
      <c r="B72" s="23" t="s">
        <v>5</v>
      </c>
      <c r="C72" s="24" t="s">
        <v>414</v>
      </c>
      <c r="D72" s="25">
        <v>46248.000694444403</v>
      </c>
      <c r="E72" s="25">
        <v>46248.25</v>
      </c>
      <c r="F72" s="24" t="s">
        <v>415</v>
      </c>
    </row>
    <row r="73" spans="1:6" s="3" customFormat="1" ht="108.5" x14ac:dyDescent="0.35">
      <c r="A73" s="23" t="s">
        <v>96</v>
      </c>
      <c r="B73" s="23" t="s">
        <v>6</v>
      </c>
      <c r="C73" s="24" t="s">
        <v>453</v>
      </c>
      <c r="D73" s="25">
        <v>46202.875</v>
      </c>
      <c r="E73" s="25">
        <v>46508.208333333299</v>
      </c>
      <c r="F73" s="24" t="s">
        <v>454</v>
      </c>
    </row>
    <row r="74" spans="1:6" s="3" customFormat="1" ht="93" x14ac:dyDescent="0.35">
      <c r="A74" s="23" t="s">
        <v>96</v>
      </c>
      <c r="B74" s="23" t="s">
        <v>6</v>
      </c>
      <c r="C74" s="24" t="s">
        <v>893</v>
      </c>
      <c r="D74" s="25">
        <v>46247.875</v>
      </c>
      <c r="E74" s="25">
        <v>46248.25</v>
      </c>
      <c r="F74" s="24" t="s">
        <v>776</v>
      </c>
    </row>
    <row r="75" spans="1:6" s="3" customFormat="1" ht="77.5" x14ac:dyDescent="0.35">
      <c r="A75" s="23" t="s">
        <v>471</v>
      </c>
      <c r="B75" s="23" t="s">
        <v>4</v>
      </c>
      <c r="C75" s="24" t="s">
        <v>472</v>
      </c>
      <c r="D75" s="25">
        <v>46237.375</v>
      </c>
      <c r="E75" s="25">
        <v>46258.416666666701</v>
      </c>
      <c r="F75" s="24" t="s">
        <v>473</v>
      </c>
    </row>
    <row r="76" spans="1:6" s="3" customFormat="1" ht="93" x14ac:dyDescent="0.35">
      <c r="A76" s="23" t="s">
        <v>471</v>
      </c>
      <c r="B76" s="23" t="s">
        <v>7</v>
      </c>
      <c r="C76" s="24" t="s">
        <v>477</v>
      </c>
      <c r="D76" s="25">
        <v>46217.625</v>
      </c>
      <c r="E76" s="25">
        <v>46387.875</v>
      </c>
      <c r="F76" s="24" t="s">
        <v>478</v>
      </c>
    </row>
    <row r="77" spans="1:6" s="3" customFormat="1" ht="46.5" x14ac:dyDescent="0.35">
      <c r="A77" s="23" t="s">
        <v>807</v>
      </c>
      <c r="B77" s="23" t="s">
        <v>2</v>
      </c>
      <c r="C77" s="24" t="s">
        <v>808</v>
      </c>
      <c r="D77" s="25">
        <v>46247.833333333299</v>
      </c>
      <c r="E77" s="25">
        <v>46248.25</v>
      </c>
      <c r="F77" s="24" t="s">
        <v>809</v>
      </c>
    </row>
    <row r="78" spans="1:6" s="3" customFormat="1" ht="46.5" x14ac:dyDescent="0.35">
      <c r="A78" s="23" t="s">
        <v>807</v>
      </c>
      <c r="B78" s="23" t="s">
        <v>2</v>
      </c>
      <c r="C78" s="24" t="s">
        <v>810</v>
      </c>
      <c r="D78" s="25">
        <v>46247.833333333299</v>
      </c>
      <c r="E78" s="25">
        <v>46248.25</v>
      </c>
      <c r="F78" s="24" t="s">
        <v>809</v>
      </c>
    </row>
    <row r="79" spans="1:6" s="3" customFormat="1" ht="93" x14ac:dyDescent="0.35">
      <c r="A79" s="23" t="s">
        <v>72</v>
      </c>
      <c r="B79" s="23" t="s">
        <v>2</v>
      </c>
      <c r="C79" s="24" t="s">
        <v>811</v>
      </c>
      <c r="D79" s="25">
        <v>46247.833333333299</v>
      </c>
      <c r="E79" s="25">
        <v>46248.25</v>
      </c>
      <c r="F79" s="24" t="s">
        <v>633</v>
      </c>
    </row>
    <row r="80" spans="1:6" s="3" customFormat="1" ht="93" x14ac:dyDescent="0.35">
      <c r="A80" s="23" t="s">
        <v>72</v>
      </c>
      <c r="B80" s="23" t="s">
        <v>2</v>
      </c>
      <c r="C80" s="24" t="s">
        <v>812</v>
      </c>
      <c r="D80" s="25">
        <v>46247.833333333299</v>
      </c>
      <c r="E80" s="25">
        <v>46248.25</v>
      </c>
      <c r="F80" s="24" t="s">
        <v>633</v>
      </c>
    </row>
    <row r="81" spans="1:6" s="3" customFormat="1" ht="77.5" x14ac:dyDescent="0.35">
      <c r="A81" s="23" t="s">
        <v>20</v>
      </c>
      <c r="B81" s="23" t="s">
        <v>4</v>
      </c>
      <c r="C81" s="24" t="s">
        <v>23</v>
      </c>
      <c r="D81" s="25">
        <v>46247.833333333299</v>
      </c>
      <c r="E81" s="25">
        <v>46248.25</v>
      </c>
      <c r="F81" s="24" t="s">
        <v>24</v>
      </c>
    </row>
    <row r="82" spans="1:6" s="3" customFormat="1" ht="77.5" x14ac:dyDescent="0.35">
      <c r="A82" s="23" t="s">
        <v>20</v>
      </c>
      <c r="B82" s="23" t="s">
        <v>5</v>
      </c>
      <c r="C82" s="24" t="s">
        <v>784</v>
      </c>
      <c r="D82" s="25">
        <v>46247.833333333299</v>
      </c>
      <c r="E82" s="25">
        <v>46248.25</v>
      </c>
      <c r="F82" s="24" t="s">
        <v>24</v>
      </c>
    </row>
    <row r="83" spans="1:6" s="3" customFormat="1" ht="77.5" x14ac:dyDescent="0.35">
      <c r="A83" s="23" t="s">
        <v>20</v>
      </c>
      <c r="B83" s="23" t="s">
        <v>25</v>
      </c>
      <c r="C83" s="24" t="s">
        <v>26</v>
      </c>
      <c r="D83" s="25">
        <v>46247.833333333299</v>
      </c>
      <c r="E83" s="25">
        <v>46248.25</v>
      </c>
      <c r="F83" s="24" t="s">
        <v>24</v>
      </c>
    </row>
    <row r="84" spans="1:6" s="3" customFormat="1" ht="77.5" x14ac:dyDescent="0.35">
      <c r="A84" s="23" t="s">
        <v>20</v>
      </c>
      <c r="B84" s="23" t="s">
        <v>4</v>
      </c>
      <c r="C84" s="24" t="s">
        <v>27</v>
      </c>
      <c r="D84" s="25">
        <v>46247.833333333299</v>
      </c>
      <c r="E84" s="25">
        <v>46248.25</v>
      </c>
      <c r="F84" s="24" t="s">
        <v>24</v>
      </c>
    </row>
    <row r="85" spans="1:6" s="3" customFormat="1" ht="77.5" x14ac:dyDescent="0.35">
      <c r="A85" s="23" t="s">
        <v>20</v>
      </c>
      <c r="B85" s="23" t="s">
        <v>4</v>
      </c>
      <c r="C85" s="24" t="s">
        <v>787</v>
      </c>
      <c r="D85" s="25">
        <v>46247.833333333299</v>
      </c>
      <c r="E85" s="25">
        <v>46248.25</v>
      </c>
      <c r="F85" s="24" t="s">
        <v>788</v>
      </c>
    </row>
    <row r="86" spans="1:6" s="3" customFormat="1" ht="46.5" x14ac:dyDescent="0.35">
      <c r="A86" s="23" t="s">
        <v>241</v>
      </c>
      <c r="B86" s="23" t="s">
        <v>5</v>
      </c>
      <c r="C86" s="24" t="s">
        <v>242</v>
      </c>
      <c r="D86" s="25">
        <v>46247.875</v>
      </c>
      <c r="E86" s="25">
        <v>46248.208333333299</v>
      </c>
      <c r="F86" s="24" t="s">
        <v>237</v>
      </c>
    </row>
    <row r="87" spans="1:6" s="3" customFormat="1" ht="93" x14ac:dyDescent="0.35">
      <c r="A87" s="23" t="s">
        <v>53</v>
      </c>
      <c r="B87" s="23" t="s">
        <v>25</v>
      </c>
      <c r="C87" s="24" t="s">
        <v>813</v>
      </c>
      <c r="D87" s="25">
        <v>46247.833333333299</v>
      </c>
      <c r="E87" s="25">
        <v>46248.25</v>
      </c>
      <c r="F87" s="24" t="s">
        <v>82</v>
      </c>
    </row>
    <row r="88" spans="1:6" s="3" customFormat="1" ht="77.5" x14ac:dyDescent="0.35">
      <c r="A88" s="23" t="s">
        <v>53</v>
      </c>
      <c r="B88" s="23" t="s">
        <v>5</v>
      </c>
      <c r="C88" s="24" t="s">
        <v>479</v>
      </c>
      <c r="D88" s="25">
        <v>46247.875</v>
      </c>
      <c r="E88" s="25">
        <v>46248.25</v>
      </c>
      <c r="F88" s="24" t="s">
        <v>480</v>
      </c>
    </row>
    <row r="89" spans="1:6" s="3" customFormat="1" ht="77.5" x14ac:dyDescent="0.35">
      <c r="A89" s="23" t="s">
        <v>53</v>
      </c>
      <c r="B89" s="23" t="s">
        <v>4</v>
      </c>
      <c r="C89" s="24" t="s">
        <v>481</v>
      </c>
      <c r="D89" s="25">
        <v>46247.875</v>
      </c>
      <c r="E89" s="25">
        <v>46248.25</v>
      </c>
      <c r="F89" s="24" t="s">
        <v>480</v>
      </c>
    </row>
    <row r="90" spans="1:6" s="3" customFormat="1" ht="93" x14ac:dyDescent="0.35">
      <c r="A90" s="23" t="s">
        <v>53</v>
      </c>
      <c r="B90" s="23" t="s">
        <v>25</v>
      </c>
      <c r="C90" s="24" t="s">
        <v>482</v>
      </c>
      <c r="D90" s="25">
        <v>46247.833333333299</v>
      </c>
      <c r="E90" s="25">
        <v>46248.25</v>
      </c>
      <c r="F90" s="24" t="s">
        <v>483</v>
      </c>
    </row>
    <row r="91" spans="1:6" s="3" customFormat="1" ht="62" x14ac:dyDescent="0.35">
      <c r="A91" s="23" t="s">
        <v>489</v>
      </c>
      <c r="B91" s="23" t="s">
        <v>4</v>
      </c>
      <c r="C91" s="24" t="s">
        <v>814</v>
      </c>
      <c r="D91" s="25">
        <v>46247.875</v>
      </c>
      <c r="E91" s="25">
        <v>46248.208333333299</v>
      </c>
      <c r="F91" s="24" t="s">
        <v>815</v>
      </c>
    </row>
    <row r="92" spans="1:6" s="3" customFormat="1" ht="46.5" x14ac:dyDescent="0.35">
      <c r="A92" s="23" t="s">
        <v>489</v>
      </c>
      <c r="B92" s="23" t="s">
        <v>4</v>
      </c>
      <c r="C92" s="24" t="s">
        <v>490</v>
      </c>
      <c r="D92" s="25">
        <v>46247.833333333299</v>
      </c>
      <c r="E92" s="25">
        <v>46248.208333333299</v>
      </c>
      <c r="F92" s="24" t="s">
        <v>491</v>
      </c>
    </row>
    <row r="93" spans="1:6" s="3" customFormat="1" ht="46.5" x14ac:dyDescent="0.35">
      <c r="A93" s="23" t="s">
        <v>489</v>
      </c>
      <c r="B93" s="23" t="s">
        <v>4</v>
      </c>
      <c r="C93" s="24" t="s">
        <v>492</v>
      </c>
      <c r="D93" s="25">
        <v>46247.833333333299</v>
      </c>
      <c r="E93" s="25">
        <v>46248.208333333299</v>
      </c>
      <c r="F93" s="24" t="s">
        <v>491</v>
      </c>
    </row>
    <row r="94" spans="1:6" s="3" customFormat="1" ht="46.5" x14ac:dyDescent="0.35">
      <c r="A94" s="23" t="s">
        <v>489</v>
      </c>
      <c r="B94" s="23" t="s">
        <v>5</v>
      </c>
      <c r="C94" s="24" t="s">
        <v>898</v>
      </c>
      <c r="D94" s="25">
        <v>46247.833333333299</v>
      </c>
      <c r="E94" s="25">
        <v>46248.208333333299</v>
      </c>
      <c r="F94" s="24" t="s">
        <v>899</v>
      </c>
    </row>
    <row r="95" spans="1:6" s="3" customFormat="1" ht="46.5" x14ac:dyDescent="0.35">
      <c r="A95" s="23" t="s">
        <v>489</v>
      </c>
      <c r="B95" s="23" t="s">
        <v>5</v>
      </c>
      <c r="C95" s="24" t="s">
        <v>900</v>
      </c>
      <c r="D95" s="25">
        <v>46247.833333333299</v>
      </c>
      <c r="E95" s="25">
        <v>46248.208333333299</v>
      </c>
      <c r="F95" s="24" t="s">
        <v>899</v>
      </c>
    </row>
    <row r="96" spans="1:6" s="3" customFormat="1" ht="77.5" x14ac:dyDescent="0.35">
      <c r="A96" s="23" t="s">
        <v>468</v>
      </c>
      <c r="B96" s="23" t="s">
        <v>25</v>
      </c>
      <c r="C96" s="24" t="s">
        <v>469</v>
      </c>
      <c r="D96" s="25">
        <v>46230.833333333299</v>
      </c>
      <c r="E96" s="25">
        <v>46403.25</v>
      </c>
      <c r="F96" s="24" t="s">
        <v>470</v>
      </c>
    </row>
    <row r="97" spans="1:6" s="3" customFormat="1" ht="62" x14ac:dyDescent="0.35">
      <c r="A97" s="23" t="s">
        <v>256</v>
      </c>
      <c r="B97" s="23" t="s">
        <v>5</v>
      </c>
      <c r="C97" s="24" t="s">
        <v>686</v>
      </c>
      <c r="D97" s="25">
        <v>46247.833333333299</v>
      </c>
      <c r="E97" s="25">
        <v>46248.208333333299</v>
      </c>
      <c r="F97" s="24" t="s">
        <v>687</v>
      </c>
    </row>
    <row r="98" spans="1:6" s="3" customFormat="1" ht="93" x14ac:dyDescent="0.35">
      <c r="A98" s="23" t="s">
        <v>100</v>
      </c>
      <c r="B98" s="23" t="s">
        <v>6</v>
      </c>
      <c r="C98" s="24" t="s">
        <v>102</v>
      </c>
      <c r="D98" s="25">
        <v>46247.833333333299</v>
      </c>
      <c r="E98" s="25">
        <v>46248.25</v>
      </c>
      <c r="F98" s="24" t="s">
        <v>98</v>
      </c>
    </row>
    <row r="99" spans="1:6" s="18" customFormat="1" ht="46.5" x14ac:dyDescent="0.35">
      <c r="A99" s="23" t="s">
        <v>294</v>
      </c>
      <c r="B99" s="23" t="s">
        <v>5</v>
      </c>
      <c r="C99" s="24" t="s">
        <v>295</v>
      </c>
      <c r="D99" s="25">
        <v>46247.875</v>
      </c>
      <c r="E99" s="25">
        <v>46248.208333333299</v>
      </c>
      <c r="F99" s="24" t="s">
        <v>296</v>
      </c>
    </row>
    <row r="100" spans="1:6" s="3" customFormat="1" ht="46.5" x14ac:dyDescent="0.35">
      <c r="A100" s="23" t="s">
        <v>294</v>
      </c>
      <c r="B100" s="23" t="s">
        <v>5</v>
      </c>
      <c r="C100" s="24" t="s">
        <v>297</v>
      </c>
      <c r="D100" s="25">
        <v>46247.875</v>
      </c>
      <c r="E100" s="25">
        <v>46248.208333333299</v>
      </c>
      <c r="F100" s="24" t="s">
        <v>296</v>
      </c>
    </row>
    <row r="101" spans="1:6" s="3" customFormat="1" ht="46.5" x14ac:dyDescent="0.35">
      <c r="A101" s="23" t="s">
        <v>271</v>
      </c>
      <c r="B101" s="23" t="s">
        <v>6</v>
      </c>
      <c r="C101" s="24" t="s">
        <v>272</v>
      </c>
      <c r="D101" s="25">
        <v>46230.208333333299</v>
      </c>
      <c r="E101" s="25">
        <v>46265</v>
      </c>
      <c r="F101" s="24" t="s">
        <v>273</v>
      </c>
    </row>
    <row r="102" spans="1:6" s="3" customFormat="1" ht="93" x14ac:dyDescent="0.35">
      <c r="A102" s="23" t="s">
        <v>171</v>
      </c>
      <c r="B102" s="23" t="s">
        <v>6</v>
      </c>
      <c r="C102" s="24" t="s">
        <v>172</v>
      </c>
      <c r="D102" s="25">
        <v>46237.833333333299</v>
      </c>
      <c r="E102" s="25">
        <v>46326.25</v>
      </c>
      <c r="F102" s="24" t="s">
        <v>173</v>
      </c>
    </row>
    <row r="103" spans="1:6" s="6" customFormat="1" ht="93" x14ac:dyDescent="0.35">
      <c r="A103" s="23" t="s">
        <v>171</v>
      </c>
      <c r="B103" s="23" t="s">
        <v>2</v>
      </c>
      <c r="C103" s="24" t="s">
        <v>174</v>
      </c>
      <c r="D103" s="25">
        <v>46237.833333333299</v>
      </c>
      <c r="E103" s="25">
        <v>46326.25</v>
      </c>
      <c r="F103" s="24" t="s">
        <v>173</v>
      </c>
    </row>
    <row r="104" spans="1:6" s="6" customFormat="1" ht="46.5" x14ac:dyDescent="0.35">
      <c r="A104" s="23" t="s">
        <v>168</v>
      </c>
      <c r="B104" s="23" t="s">
        <v>5</v>
      </c>
      <c r="C104" s="24" t="s">
        <v>169</v>
      </c>
      <c r="D104" s="25">
        <v>46247.833333333299</v>
      </c>
      <c r="E104" s="25">
        <v>46248.25</v>
      </c>
      <c r="F104" s="24" t="s">
        <v>170</v>
      </c>
    </row>
    <row r="105" spans="1:6" s="6" customFormat="1" ht="62" x14ac:dyDescent="0.35">
      <c r="A105" s="23" t="s">
        <v>168</v>
      </c>
      <c r="B105" s="23" t="s">
        <v>5</v>
      </c>
      <c r="C105" s="24" t="s">
        <v>830</v>
      </c>
      <c r="D105" s="25">
        <v>46247.833333333299</v>
      </c>
      <c r="E105" s="25">
        <v>46248.25</v>
      </c>
      <c r="F105" s="24" t="s">
        <v>831</v>
      </c>
    </row>
    <row r="106" spans="1:6" s="6" customFormat="1" ht="77.5" x14ac:dyDescent="0.35">
      <c r="A106" s="23" t="s">
        <v>193</v>
      </c>
      <c r="B106" s="23" t="s">
        <v>5</v>
      </c>
      <c r="C106" s="24" t="s">
        <v>194</v>
      </c>
      <c r="D106" s="25">
        <v>46247.833333333299</v>
      </c>
      <c r="E106" s="25">
        <v>46248.25</v>
      </c>
      <c r="F106" s="24" t="s">
        <v>195</v>
      </c>
    </row>
    <row r="107" spans="1:6" s="6" customFormat="1" ht="77.5" x14ac:dyDescent="0.35">
      <c r="A107" s="23" t="s">
        <v>193</v>
      </c>
      <c r="B107" s="23" t="s">
        <v>5</v>
      </c>
      <c r="C107" s="24" t="s">
        <v>196</v>
      </c>
      <c r="D107" s="25">
        <v>46247.833333333299</v>
      </c>
      <c r="E107" s="25">
        <v>46248.25</v>
      </c>
      <c r="F107" s="24" t="s">
        <v>195</v>
      </c>
    </row>
    <row r="108" spans="1:6" s="6" customFormat="1" ht="77.5" x14ac:dyDescent="0.35">
      <c r="A108" s="23" t="s">
        <v>193</v>
      </c>
      <c r="B108" s="23" t="s">
        <v>5</v>
      </c>
      <c r="C108" s="24" t="s">
        <v>197</v>
      </c>
      <c r="D108" s="25">
        <v>46247.833333333299</v>
      </c>
      <c r="E108" s="25">
        <v>46248.25</v>
      </c>
      <c r="F108" s="24" t="s">
        <v>195</v>
      </c>
    </row>
    <row r="109" spans="1:6" s="6" customFormat="1" ht="77.5" x14ac:dyDescent="0.35">
      <c r="A109" s="23" t="s">
        <v>193</v>
      </c>
      <c r="B109" s="23" t="s">
        <v>5</v>
      </c>
      <c r="C109" s="24" t="s">
        <v>198</v>
      </c>
      <c r="D109" s="25">
        <v>46247.833333333299</v>
      </c>
      <c r="E109" s="25">
        <v>46248.25</v>
      </c>
      <c r="F109" s="24" t="s">
        <v>195</v>
      </c>
    </row>
    <row r="110" spans="1:6" s="6" customFormat="1" ht="77.5" x14ac:dyDescent="0.35">
      <c r="A110" s="23" t="s">
        <v>193</v>
      </c>
      <c r="B110" s="23" t="s">
        <v>5</v>
      </c>
      <c r="C110" s="24" t="s">
        <v>199</v>
      </c>
      <c r="D110" s="25">
        <v>46247.833333333299</v>
      </c>
      <c r="E110" s="25">
        <v>46248.25</v>
      </c>
      <c r="F110" s="24" t="s">
        <v>195</v>
      </c>
    </row>
    <row r="111" spans="1:6" s="6" customFormat="1" ht="62" x14ac:dyDescent="0.35">
      <c r="A111" s="23" t="s">
        <v>193</v>
      </c>
      <c r="B111" s="23" t="s">
        <v>25</v>
      </c>
      <c r="C111" s="24" t="s">
        <v>834</v>
      </c>
      <c r="D111" s="25">
        <v>46247.833333333299</v>
      </c>
      <c r="E111" s="25">
        <v>46248.25</v>
      </c>
      <c r="F111" s="24" t="s">
        <v>201</v>
      </c>
    </row>
    <row r="112" spans="1:6" s="6" customFormat="1" ht="62" x14ac:dyDescent="0.35">
      <c r="A112" s="23" t="s">
        <v>56</v>
      </c>
      <c r="B112" s="23" t="s">
        <v>2</v>
      </c>
      <c r="C112" s="24" t="s">
        <v>616</v>
      </c>
      <c r="D112" s="25">
        <v>46247.916666666701</v>
      </c>
      <c r="E112" s="25">
        <v>46248.208333333299</v>
      </c>
      <c r="F112" s="24" t="s">
        <v>617</v>
      </c>
    </row>
    <row r="113" spans="1:6" s="6" customFormat="1" ht="46.5" x14ac:dyDescent="0.35">
      <c r="A113" s="23" t="s">
        <v>56</v>
      </c>
      <c r="B113" s="23" t="s">
        <v>6</v>
      </c>
      <c r="C113" s="24" t="s">
        <v>793</v>
      </c>
      <c r="D113" s="25">
        <v>46247.916666666701</v>
      </c>
      <c r="E113" s="25">
        <v>46248.208333333299</v>
      </c>
      <c r="F113" s="24" t="s">
        <v>794</v>
      </c>
    </row>
    <row r="114" spans="1:6" s="14" customFormat="1" ht="62" x14ac:dyDescent="0.35">
      <c r="A114" s="23" t="s">
        <v>56</v>
      </c>
      <c r="B114" s="23" t="s">
        <v>6</v>
      </c>
      <c r="C114" s="24" t="s">
        <v>795</v>
      </c>
      <c r="D114" s="25">
        <v>46247.916666666701</v>
      </c>
      <c r="E114" s="25">
        <v>46248.208333333299</v>
      </c>
      <c r="F114" s="24" t="s">
        <v>796</v>
      </c>
    </row>
    <row r="115" spans="1:6" s="6" customFormat="1" ht="31" x14ac:dyDescent="0.35">
      <c r="A115" s="23" t="s">
        <v>56</v>
      </c>
      <c r="B115" s="23" t="s">
        <v>2</v>
      </c>
      <c r="C115" s="24" t="s">
        <v>816</v>
      </c>
      <c r="D115" s="25">
        <v>46247.833333333299</v>
      </c>
      <c r="E115" s="25">
        <v>46248.25</v>
      </c>
      <c r="F115" s="24" t="s">
        <v>817</v>
      </c>
    </row>
    <row r="116" spans="1:6" s="6" customFormat="1" ht="77.5" x14ac:dyDescent="0.35">
      <c r="A116" s="23" t="s">
        <v>56</v>
      </c>
      <c r="B116" s="23" t="s">
        <v>6</v>
      </c>
      <c r="C116" s="24" t="s">
        <v>818</v>
      </c>
      <c r="D116" s="25">
        <v>46247.916666666701</v>
      </c>
      <c r="E116" s="25">
        <v>46248.25</v>
      </c>
      <c r="F116" s="24" t="s">
        <v>156</v>
      </c>
    </row>
    <row r="117" spans="1:6" s="6" customFormat="1" ht="77.5" x14ac:dyDescent="0.35">
      <c r="A117" s="23" t="s">
        <v>56</v>
      </c>
      <c r="B117" s="23" t="s">
        <v>6</v>
      </c>
      <c r="C117" s="24" t="s">
        <v>819</v>
      </c>
      <c r="D117" s="25">
        <v>46247.916666666701</v>
      </c>
      <c r="E117" s="25">
        <v>46248.25</v>
      </c>
      <c r="F117" s="24" t="s">
        <v>156</v>
      </c>
    </row>
    <row r="118" spans="1:6" s="6" customFormat="1" ht="77.5" x14ac:dyDescent="0.35">
      <c r="A118" s="23" t="s">
        <v>56</v>
      </c>
      <c r="B118" s="23" t="s">
        <v>6</v>
      </c>
      <c r="C118" s="24" t="s">
        <v>820</v>
      </c>
      <c r="D118" s="25">
        <v>46247.916666666701</v>
      </c>
      <c r="E118" s="25">
        <v>46248.25</v>
      </c>
      <c r="F118" s="24" t="s">
        <v>156</v>
      </c>
    </row>
    <row r="119" spans="1:6" s="6" customFormat="1" ht="77.5" x14ac:dyDescent="0.35">
      <c r="A119" s="23" t="s">
        <v>56</v>
      </c>
      <c r="B119" s="23" t="s">
        <v>6</v>
      </c>
      <c r="C119" s="24" t="s">
        <v>826</v>
      </c>
      <c r="D119" s="25">
        <v>46247.854166666701</v>
      </c>
      <c r="E119" s="25">
        <v>46248.25</v>
      </c>
      <c r="F119" s="24" t="s">
        <v>827</v>
      </c>
    </row>
    <row r="120" spans="1:6" s="6" customFormat="1" ht="77.5" x14ac:dyDescent="0.35">
      <c r="A120" s="23" t="s">
        <v>56</v>
      </c>
      <c r="B120" s="23" t="s">
        <v>6</v>
      </c>
      <c r="C120" s="24" t="s">
        <v>828</v>
      </c>
      <c r="D120" s="25">
        <v>46247.854166666701</v>
      </c>
      <c r="E120" s="25">
        <v>46248.25</v>
      </c>
      <c r="F120" s="24" t="s">
        <v>827</v>
      </c>
    </row>
    <row r="121" spans="1:6" s="6" customFormat="1" ht="77.5" x14ac:dyDescent="0.35">
      <c r="A121" s="23" t="s">
        <v>56</v>
      </c>
      <c r="B121" s="23" t="s">
        <v>6</v>
      </c>
      <c r="C121" s="24" t="s">
        <v>829</v>
      </c>
      <c r="D121" s="25">
        <v>46247.854166666701</v>
      </c>
      <c r="E121" s="25">
        <v>46248.25</v>
      </c>
      <c r="F121" s="24" t="s">
        <v>827</v>
      </c>
    </row>
    <row r="122" spans="1:6" s="6" customFormat="1" ht="62" x14ac:dyDescent="0.35">
      <c r="A122" s="23" t="s">
        <v>150</v>
      </c>
      <c r="B122" s="23" t="s">
        <v>4</v>
      </c>
      <c r="C122" s="24" t="s">
        <v>821</v>
      </c>
      <c r="D122" s="25">
        <v>46247.833333333299</v>
      </c>
      <c r="E122" s="25">
        <v>46248.25</v>
      </c>
      <c r="F122" s="24" t="s">
        <v>822</v>
      </c>
    </row>
    <row r="123" spans="1:6" s="6" customFormat="1" ht="62" x14ac:dyDescent="0.35">
      <c r="A123" s="23" t="s">
        <v>150</v>
      </c>
      <c r="B123" s="23" t="s">
        <v>4</v>
      </c>
      <c r="C123" s="24" t="s">
        <v>823</v>
      </c>
      <c r="D123" s="25">
        <v>46247.833333333299</v>
      </c>
      <c r="E123" s="25">
        <v>46248.25</v>
      </c>
      <c r="F123" s="24" t="s">
        <v>822</v>
      </c>
    </row>
    <row r="124" spans="1:6" s="6" customFormat="1" ht="62" x14ac:dyDescent="0.35">
      <c r="A124" s="23" t="s">
        <v>150</v>
      </c>
      <c r="B124" s="23" t="s">
        <v>4</v>
      </c>
      <c r="C124" s="24" t="s">
        <v>824</v>
      </c>
      <c r="D124" s="25">
        <v>46247.833333333299</v>
      </c>
      <c r="E124" s="25">
        <v>46248.25</v>
      </c>
      <c r="F124" s="24" t="s">
        <v>822</v>
      </c>
    </row>
    <row r="125" spans="1:6" s="6" customFormat="1" ht="46.5" x14ac:dyDescent="0.35">
      <c r="A125" s="23" t="s">
        <v>352</v>
      </c>
      <c r="B125" s="23" t="s">
        <v>4</v>
      </c>
      <c r="C125" s="24" t="s">
        <v>723</v>
      </c>
      <c r="D125" s="25">
        <v>46231.833333333299</v>
      </c>
      <c r="E125" s="25">
        <v>46256.25</v>
      </c>
      <c r="F125" s="24" t="s">
        <v>354</v>
      </c>
    </row>
    <row r="126" spans="1:6" s="5" customFormat="1" ht="62" x14ac:dyDescent="0.35">
      <c r="A126" s="23" t="s">
        <v>360</v>
      </c>
      <c r="B126" s="23" t="s">
        <v>4</v>
      </c>
      <c r="C126" s="24" t="s">
        <v>361</v>
      </c>
      <c r="D126" s="25">
        <v>46217.25</v>
      </c>
      <c r="E126" s="25">
        <v>46259.833333333299</v>
      </c>
      <c r="F126" s="24" t="s">
        <v>362</v>
      </c>
    </row>
    <row r="127" spans="1:6" s="5" customFormat="1" ht="62" x14ac:dyDescent="0.35">
      <c r="A127" s="23" t="s">
        <v>360</v>
      </c>
      <c r="B127" s="23" t="s">
        <v>5</v>
      </c>
      <c r="C127" s="24" t="s">
        <v>730</v>
      </c>
      <c r="D127" s="25">
        <v>46247.916666666701</v>
      </c>
      <c r="E127" s="25">
        <v>46248.229166666701</v>
      </c>
      <c r="F127" s="24" t="s">
        <v>731</v>
      </c>
    </row>
    <row r="128" spans="1:6" s="5" customFormat="1" ht="46.5" x14ac:dyDescent="0.35">
      <c r="A128" s="23" t="s">
        <v>727</v>
      </c>
      <c r="B128" s="23" t="s">
        <v>2</v>
      </c>
      <c r="C128" s="24" t="s">
        <v>728</v>
      </c>
      <c r="D128" s="25">
        <v>46247.875</v>
      </c>
      <c r="E128" s="25">
        <v>46248.25</v>
      </c>
      <c r="F128" s="24" t="s">
        <v>729</v>
      </c>
    </row>
    <row r="129" spans="1:6" s="5" customFormat="1" ht="93" x14ac:dyDescent="0.35">
      <c r="A129" s="23" t="s">
        <v>369</v>
      </c>
      <c r="B129" s="23" t="s">
        <v>7</v>
      </c>
      <c r="C129" s="24" t="s">
        <v>370</v>
      </c>
      <c r="D129" s="25">
        <v>46247.916666666701</v>
      </c>
      <c r="E129" s="25">
        <v>46248.229166666701</v>
      </c>
      <c r="F129" s="24" t="s">
        <v>371</v>
      </c>
    </row>
    <row r="130" spans="1:6" s="5" customFormat="1" ht="62" x14ac:dyDescent="0.35">
      <c r="A130" s="23" t="s">
        <v>369</v>
      </c>
      <c r="B130" s="23" t="s">
        <v>8</v>
      </c>
      <c r="C130" s="24" t="s">
        <v>732</v>
      </c>
      <c r="D130" s="25">
        <v>46247.916666666701</v>
      </c>
      <c r="E130" s="25">
        <v>46248.229166666701</v>
      </c>
      <c r="F130" s="24" t="s">
        <v>733</v>
      </c>
    </row>
    <row r="131" spans="1:6" s="5" customFormat="1" ht="46.5" x14ac:dyDescent="0.35">
      <c r="A131" s="23" t="s">
        <v>369</v>
      </c>
      <c r="B131" s="23" t="s">
        <v>7</v>
      </c>
      <c r="C131" s="24" t="s">
        <v>734</v>
      </c>
      <c r="D131" s="25">
        <v>46247.916666666701</v>
      </c>
      <c r="E131" s="25">
        <v>46248.229166666701</v>
      </c>
      <c r="F131" s="24" t="s">
        <v>735</v>
      </c>
    </row>
    <row r="132" spans="1:6" s="5" customFormat="1" ht="62" x14ac:dyDescent="0.35">
      <c r="A132" s="23" t="s">
        <v>369</v>
      </c>
      <c r="B132" s="23" t="s">
        <v>7</v>
      </c>
      <c r="C132" s="24" t="s">
        <v>736</v>
      </c>
      <c r="D132" s="25">
        <v>46247.916666666701</v>
      </c>
      <c r="E132" s="25">
        <v>46248.229166666701</v>
      </c>
      <c r="F132" s="24" t="s">
        <v>737</v>
      </c>
    </row>
    <row r="133" spans="1:6" s="5" customFormat="1" ht="93" x14ac:dyDescent="0.35">
      <c r="A133" s="23" t="s">
        <v>369</v>
      </c>
      <c r="B133" s="23" t="s">
        <v>8</v>
      </c>
      <c r="C133" s="24" t="s">
        <v>738</v>
      </c>
      <c r="D133" s="25">
        <v>46247.916666666701</v>
      </c>
      <c r="E133" s="25">
        <v>46248.229166666701</v>
      </c>
      <c r="F133" s="24" t="s">
        <v>739</v>
      </c>
    </row>
    <row r="134" spans="1:6" s="5" customFormat="1" ht="77.5" x14ac:dyDescent="0.35">
      <c r="A134" s="23" t="s">
        <v>369</v>
      </c>
      <c r="B134" s="23" t="s">
        <v>7</v>
      </c>
      <c r="C134" s="24" t="s">
        <v>873</v>
      </c>
      <c r="D134" s="25">
        <v>46247.916666666701</v>
      </c>
      <c r="E134" s="25">
        <v>46248.229166666701</v>
      </c>
      <c r="F134" s="24" t="s">
        <v>874</v>
      </c>
    </row>
    <row r="135" spans="1:6" s="5" customFormat="1" ht="77.5" x14ac:dyDescent="0.35">
      <c r="A135" s="23" t="s">
        <v>369</v>
      </c>
      <c r="B135" s="23" t="s">
        <v>8</v>
      </c>
      <c r="C135" s="24" t="s">
        <v>875</v>
      </c>
      <c r="D135" s="25">
        <v>46247.916666666701</v>
      </c>
      <c r="E135" s="25">
        <v>46248.229166666701</v>
      </c>
      <c r="F135" s="24" t="s">
        <v>874</v>
      </c>
    </row>
    <row r="136" spans="1:6" s="5" customFormat="1" ht="77.5" x14ac:dyDescent="0.35">
      <c r="A136" s="23" t="s">
        <v>369</v>
      </c>
      <c r="B136" s="23" t="s">
        <v>8</v>
      </c>
      <c r="C136" s="24" t="s">
        <v>747</v>
      </c>
      <c r="D136" s="25">
        <v>46247.916666666701</v>
      </c>
      <c r="E136" s="25">
        <v>46248.229166666701</v>
      </c>
      <c r="F136" s="24" t="s">
        <v>748</v>
      </c>
    </row>
    <row r="137" spans="1:6" s="5" customFormat="1" ht="31" x14ac:dyDescent="0.35">
      <c r="A137" s="23" t="s">
        <v>316</v>
      </c>
      <c r="B137" s="23" t="s">
        <v>5</v>
      </c>
      <c r="C137" s="24" t="s">
        <v>317</v>
      </c>
      <c r="D137" s="25">
        <v>46247.875</v>
      </c>
      <c r="E137" s="25">
        <v>46248.25</v>
      </c>
      <c r="F137" s="24" t="s">
        <v>318</v>
      </c>
    </row>
    <row r="138" spans="1:6" s="5" customFormat="1" ht="31" x14ac:dyDescent="0.35">
      <c r="A138" s="23" t="s">
        <v>316</v>
      </c>
      <c r="B138" s="23" t="s">
        <v>5</v>
      </c>
      <c r="C138" s="24" t="s">
        <v>319</v>
      </c>
      <c r="D138" s="25">
        <v>46247.875</v>
      </c>
      <c r="E138" s="25">
        <v>46248.25</v>
      </c>
      <c r="F138" s="24" t="s">
        <v>318</v>
      </c>
    </row>
    <row r="139" spans="1:6" s="5" customFormat="1" ht="31" x14ac:dyDescent="0.35">
      <c r="A139" s="23" t="s">
        <v>316</v>
      </c>
      <c r="B139" s="23" t="s">
        <v>5</v>
      </c>
      <c r="C139" s="24" t="s">
        <v>858</v>
      </c>
      <c r="D139" s="25">
        <v>46247.875</v>
      </c>
      <c r="E139" s="25">
        <v>46248.25</v>
      </c>
      <c r="F139" s="24" t="s">
        <v>859</v>
      </c>
    </row>
    <row r="140" spans="1:6" s="5" customFormat="1" ht="31" x14ac:dyDescent="0.35">
      <c r="A140" s="23" t="s">
        <v>316</v>
      </c>
      <c r="B140" s="23" t="s">
        <v>5</v>
      </c>
      <c r="C140" s="24" t="s">
        <v>860</v>
      </c>
      <c r="D140" s="25">
        <v>46247.875</v>
      </c>
      <c r="E140" s="25">
        <v>46248.25</v>
      </c>
      <c r="F140" s="24" t="s">
        <v>859</v>
      </c>
    </row>
    <row r="141" spans="1:6" ht="31" x14ac:dyDescent="0.35">
      <c r="A141" s="23" t="s">
        <v>316</v>
      </c>
      <c r="B141" s="23" t="s">
        <v>5</v>
      </c>
      <c r="C141" s="24" t="s">
        <v>861</v>
      </c>
      <c r="D141" s="25">
        <v>46247.875</v>
      </c>
      <c r="E141" s="25">
        <v>46248.25</v>
      </c>
      <c r="F141" s="24" t="s">
        <v>859</v>
      </c>
    </row>
    <row r="142" spans="1:6" ht="31" x14ac:dyDescent="0.35">
      <c r="A142" s="23" t="s">
        <v>316</v>
      </c>
      <c r="B142" s="23" t="s">
        <v>5</v>
      </c>
      <c r="C142" s="24" t="s">
        <v>862</v>
      </c>
      <c r="D142" s="25">
        <v>46247.875</v>
      </c>
      <c r="E142" s="25">
        <v>46248.25</v>
      </c>
      <c r="F142" s="24" t="s">
        <v>859</v>
      </c>
    </row>
    <row r="143" spans="1:6" ht="62" x14ac:dyDescent="0.35">
      <c r="A143" s="23" t="s">
        <v>310</v>
      </c>
      <c r="B143" s="23" t="s">
        <v>2</v>
      </c>
      <c r="C143" s="24" t="s">
        <v>311</v>
      </c>
      <c r="D143" s="25">
        <v>46237.25</v>
      </c>
      <c r="E143" s="25">
        <v>46692.25</v>
      </c>
      <c r="F143" s="24" t="s">
        <v>312</v>
      </c>
    </row>
    <row r="144" spans="1:6" ht="31" x14ac:dyDescent="0.35">
      <c r="A144" s="23" t="s">
        <v>310</v>
      </c>
      <c r="B144" s="23" t="s">
        <v>2</v>
      </c>
      <c r="C144" s="24" t="s">
        <v>863</v>
      </c>
      <c r="D144" s="25">
        <v>46247.833333333299</v>
      </c>
      <c r="E144" s="25">
        <v>46248.208333333299</v>
      </c>
      <c r="F144" s="24" t="s">
        <v>864</v>
      </c>
    </row>
    <row r="145" spans="1:6" ht="31" x14ac:dyDescent="0.35">
      <c r="A145" s="23" t="s">
        <v>310</v>
      </c>
      <c r="B145" s="23" t="s">
        <v>2</v>
      </c>
      <c r="C145" s="24" t="s">
        <v>865</v>
      </c>
      <c r="D145" s="25">
        <v>46247.875</v>
      </c>
      <c r="E145" s="25">
        <v>46248.25</v>
      </c>
      <c r="F145" s="24" t="s">
        <v>866</v>
      </c>
    </row>
    <row r="146" spans="1:6" ht="62" x14ac:dyDescent="0.35">
      <c r="A146" s="23" t="s">
        <v>425</v>
      </c>
      <c r="B146" s="23" t="s">
        <v>6</v>
      </c>
      <c r="C146" s="24" t="s">
        <v>883</v>
      </c>
      <c r="D146" s="25">
        <v>46247.854166666701</v>
      </c>
      <c r="E146" s="25">
        <v>46248.25</v>
      </c>
      <c r="F146" s="24" t="s">
        <v>884</v>
      </c>
    </row>
    <row r="147" spans="1:6" ht="31" x14ac:dyDescent="0.35">
      <c r="A147" s="23" t="s">
        <v>320</v>
      </c>
      <c r="B147" s="23" t="s">
        <v>4</v>
      </c>
      <c r="C147" s="24" t="s">
        <v>321</v>
      </c>
      <c r="D147" s="25">
        <v>46247.875</v>
      </c>
      <c r="E147" s="25">
        <v>46248.25</v>
      </c>
      <c r="F147" s="24" t="s">
        <v>322</v>
      </c>
    </row>
    <row r="148" spans="1:6" ht="31" x14ac:dyDescent="0.35">
      <c r="A148" s="23" t="s">
        <v>320</v>
      </c>
      <c r="B148" s="23" t="s">
        <v>5</v>
      </c>
      <c r="C148" s="24" t="s">
        <v>716</v>
      </c>
      <c r="D148" s="25">
        <v>46247.875</v>
      </c>
      <c r="E148" s="25">
        <v>46248.25</v>
      </c>
      <c r="F148" s="24" t="s">
        <v>322</v>
      </c>
    </row>
    <row r="149" spans="1:6" ht="46.5" x14ac:dyDescent="0.35">
      <c r="A149" s="23" t="s">
        <v>320</v>
      </c>
      <c r="B149" s="23" t="s">
        <v>25</v>
      </c>
      <c r="C149" s="24" t="s">
        <v>340</v>
      </c>
      <c r="D149" s="25">
        <v>46247.875</v>
      </c>
      <c r="E149" s="25">
        <v>46248.25</v>
      </c>
      <c r="F149" s="24" t="s">
        <v>341</v>
      </c>
    </row>
    <row r="150" spans="1:6" ht="62" x14ac:dyDescent="0.35">
      <c r="A150" s="23" t="s">
        <v>320</v>
      </c>
      <c r="B150" s="23" t="s">
        <v>5</v>
      </c>
      <c r="C150" s="24" t="s">
        <v>891</v>
      </c>
      <c r="D150" s="25">
        <v>46247.833333333299</v>
      </c>
      <c r="E150" s="25">
        <v>46248.25</v>
      </c>
      <c r="F150" s="24" t="s">
        <v>892</v>
      </c>
    </row>
    <row r="151" spans="1:6" ht="62" x14ac:dyDescent="0.35">
      <c r="A151" s="23" t="s">
        <v>63</v>
      </c>
      <c r="B151" s="23" t="s">
        <v>2</v>
      </c>
      <c r="C151" s="24" t="s">
        <v>801</v>
      </c>
      <c r="D151" s="25">
        <v>46247.927083333299</v>
      </c>
      <c r="E151" s="25">
        <v>46248.25</v>
      </c>
      <c r="F151" s="24" t="s">
        <v>802</v>
      </c>
    </row>
    <row r="152" spans="1:6" ht="62" x14ac:dyDescent="0.35">
      <c r="A152" s="23" t="s">
        <v>63</v>
      </c>
      <c r="B152" s="23" t="s">
        <v>2</v>
      </c>
      <c r="C152" s="24" t="s">
        <v>803</v>
      </c>
      <c r="D152" s="25">
        <v>46247.927083333299</v>
      </c>
      <c r="E152" s="25">
        <v>46248.25</v>
      </c>
      <c r="F152" s="24" t="s">
        <v>802</v>
      </c>
    </row>
    <row r="153" spans="1:6" ht="62" x14ac:dyDescent="0.35">
      <c r="A153" s="23" t="s">
        <v>63</v>
      </c>
      <c r="B153" s="23" t="s">
        <v>2</v>
      </c>
      <c r="C153" s="24" t="s">
        <v>804</v>
      </c>
      <c r="D153" s="25">
        <v>46247.927083333299</v>
      </c>
      <c r="E153" s="25">
        <v>46248.25</v>
      </c>
      <c r="F153" s="24" t="s">
        <v>802</v>
      </c>
    </row>
    <row r="154" spans="1:6" ht="77.5" x14ac:dyDescent="0.35">
      <c r="A154" s="23" t="s">
        <v>63</v>
      </c>
      <c r="B154" s="23" t="s">
        <v>6</v>
      </c>
      <c r="C154" s="24" t="s">
        <v>618</v>
      </c>
      <c r="D154" s="25">
        <v>46247.927083333299</v>
      </c>
      <c r="E154" s="25">
        <v>46248.25</v>
      </c>
      <c r="F154" s="24" t="s">
        <v>619</v>
      </c>
    </row>
    <row r="155" spans="1:6" ht="77.5" x14ac:dyDescent="0.35">
      <c r="A155" s="23" t="s">
        <v>63</v>
      </c>
      <c r="B155" s="23" t="s">
        <v>6</v>
      </c>
      <c r="C155" s="24" t="s">
        <v>620</v>
      </c>
      <c r="D155" s="25">
        <v>46247.927083333299</v>
      </c>
      <c r="E155" s="25">
        <v>46248.25</v>
      </c>
      <c r="F155" s="24" t="s">
        <v>619</v>
      </c>
    </row>
    <row r="156" spans="1:6" ht="77.5" x14ac:dyDescent="0.35">
      <c r="A156" s="23" t="s">
        <v>63</v>
      </c>
      <c r="B156" s="23" t="s">
        <v>6</v>
      </c>
      <c r="C156" s="24" t="s">
        <v>629</v>
      </c>
      <c r="D156" s="25">
        <v>46247.927083333299</v>
      </c>
      <c r="E156" s="25">
        <v>46248.25</v>
      </c>
      <c r="F156" s="24" t="s">
        <v>630</v>
      </c>
    </row>
    <row r="157" spans="1:6" ht="77.5" x14ac:dyDescent="0.35">
      <c r="A157" s="23" t="s">
        <v>63</v>
      </c>
      <c r="B157" s="23" t="s">
        <v>6</v>
      </c>
      <c r="C157" s="24" t="s">
        <v>631</v>
      </c>
      <c r="D157" s="25">
        <v>46247.927083333299</v>
      </c>
      <c r="E157" s="25">
        <v>46248.25</v>
      </c>
      <c r="F157" s="24" t="s">
        <v>630</v>
      </c>
    </row>
    <row r="158" spans="1:6" ht="46.5" x14ac:dyDescent="0.35">
      <c r="A158" s="23" t="s">
        <v>63</v>
      </c>
      <c r="B158" s="23" t="s">
        <v>6</v>
      </c>
      <c r="C158" s="24" t="s">
        <v>805</v>
      </c>
      <c r="D158" s="25">
        <v>46247.927083333299</v>
      </c>
      <c r="E158" s="25">
        <v>46248.25</v>
      </c>
      <c r="F158" s="24" t="s">
        <v>806</v>
      </c>
    </row>
    <row r="159" spans="1:6" ht="62" x14ac:dyDescent="0.35">
      <c r="A159" s="23" t="s">
        <v>63</v>
      </c>
      <c r="B159" s="23" t="s">
        <v>5</v>
      </c>
      <c r="C159" s="24" t="s">
        <v>395</v>
      </c>
      <c r="D159" s="25">
        <v>46247.916666666701</v>
      </c>
      <c r="E159" s="25">
        <v>46248.229166666701</v>
      </c>
      <c r="F159" s="24" t="s">
        <v>396</v>
      </c>
    </row>
    <row r="160" spans="1:6" ht="93" x14ac:dyDescent="0.35">
      <c r="A160" s="23" t="s">
        <v>458</v>
      </c>
      <c r="B160" s="23" t="s">
        <v>6</v>
      </c>
      <c r="C160" s="24" t="s">
        <v>896</v>
      </c>
      <c r="D160" s="25">
        <v>46247.875</v>
      </c>
      <c r="E160" s="25">
        <v>46248.25</v>
      </c>
      <c r="F160" s="24" t="s">
        <v>897</v>
      </c>
    </row>
    <row r="161" spans="1:6" ht="77.5" x14ac:dyDescent="0.35">
      <c r="A161" s="23" t="s">
        <v>420</v>
      </c>
      <c r="B161" s="23" t="s">
        <v>2</v>
      </c>
      <c r="C161" s="24" t="s">
        <v>878</v>
      </c>
      <c r="D161" s="25">
        <v>46247.875</v>
      </c>
      <c r="E161" s="25">
        <v>46248.25</v>
      </c>
      <c r="F161" s="24" t="s">
        <v>879</v>
      </c>
    </row>
    <row r="162" spans="1:6" ht="77.5" x14ac:dyDescent="0.35">
      <c r="A162" s="23" t="s">
        <v>420</v>
      </c>
      <c r="B162" s="23" t="s">
        <v>2</v>
      </c>
      <c r="C162" s="24" t="s">
        <v>880</v>
      </c>
      <c r="D162" s="25">
        <v>46247.875</v>
      </c>
      <c r="E162" s="25">
        <v>46248.25</v>
      </c>
      <c r="F162" s="24" t="s">
        <v>879</v>
      </c>
    </row>
    <row r="163" spans="1:6" ht="46.5" x14ac:dyDescent="0.35">
      <c r="A163" s="23" t="s">
        <v>420</v>
      </c>
      <c r="B163" s="23" t="s">
        <v>2</v>
      </c>
      <c r="C163" s="24" t="s">
        <v>881</v>
      </c>
      <c r="D163" s="25">
        <v>46247.875</v>
      </c>
      <c r="E163" s="25">
        <v>46248.25</v>
      </c>
      <c r="F163" s="24" t="s">
        <v>882</v>
      </c>
    </row>
    <row r="164" spans="1:6" ht="139.5" x14ac:dyDescent="0.35">
      <c r="A164" s="23" t="s">
        <v>420</v>
      </c>
      <c r="B164" s="23" t="s">
        <v>6</v>
      </c>
      <c r="C164" s="24" t="s">
        <v>885</v>
      </c>
      <c r="D164" s="25">
        <v>46247.916666666701</v>
      </c>
      <c r="E164" s="25">
        <v>46248.25</v>
      </c>
      <c r="F164" s="24" t="s">
        <v>886</v>
      </c>
    </row>
    <row r="165" spans="1:6" ht="108.5" x14ac:dyDescent="0.35">
      <c r="A165" s="23" t="s">
        <v>420</v>
      </c>
      <c r="B165" s="23" t="s">
        <v>6</v>
      </c>
      <c r="C165" s="24" t="s">
        <v>889</v>
      </c>
      <c r="D165" s="25">
        <v>46247.916666666701</v>
      </c>
      <c r="E165" s="25">
        <v>46248.25</v>
      </c>
      <c r="F165" s="24" t="s">
        <v>890</v>
      </c>
    </row>
    <row r="166" spans="1:6" ht="46.5" x14ac:dyDescent="0.35">
      <c r="A166" s="23" t="s">
        <v>420</v>
      </c>
      <c r="B166" s="23" t="s">
        <v>6</v>
      </c>
      <c r="C166" s="24" t="s">
        <v>435</v>
      </c>
      <c r="D166" s="25">
        <v>46247.875</v>
      </c>
      <c r="E166" s="25">
        <v>46248.25</v>
      </c>
      <c r="F166" s="24" t="s">
        <v>436</v>
      </c>
    </row>
    <row r="167" spans="1:6" ht="93" x14ac:dyDescent="0.35">
      <c r="A167" s="23" t="s">
        <v>474</v>
      </c>
      <c r="B167" s="23" t="s">
        <v>4</v>
      </c>
      <c r="C167" s="24" t="s">
        <v>539</v>
      </c>
      <c r="D167" s="25">
        <v>46247.875</v>
      </c>
      <c r="E167" s="25">
        <v>46248.25</v>
      </c>
      <c r="F167" s="24" t="s">
        <v>538</v>
      </c>
    </row>
    <row r="168" spans="1:6" ht="93" x14ac:dyDescent="0.35">
      <c r="A168" s="23" t="s">
        <v>474</v>
      </c>
      <c r="B168" s="23" t="s">
        <v>5</v>
      </c>
      <c r="C168" s="24" t="s">
        <v>894</v>
      </c>
      <c r="D168" s="25">
        <v>46247.833333333299</v>
      </c>
      <c r="E168" s="25">
        <v>46248.25</v>
      </c>
      <c r="F168" s="24" t="s">
        <v>895</v>
      </c>
    </row>
    <row r="169" spans="1:6" ht="46.5" x14ac:dyDescent="0.35">
      <c r="A169" s="23" t="s">
        <v>219</v>
      </c>
      <c r="B169" s="23" t="s">
        <v>6</v>
      </c>
      <c r="C169" s="24" t="s">
        <v>220</v>
      </c>
      <c r="D169" s="25">
        <v>46247.833333333299</v>
      </c>
      <c r="E169" s="25">
        <v>46248.25</v>
      </c>
      <c r="F169" s="24" t="s">
        <v>221</v>
      </c>
    </row>
    <row r="170" spans="1:6" ht="46.5" x14ac:dyDescent="0.35">
      <c r="A170" s="23" t="s">
        <v>219</v>
      </c>
      <c r="B170" s="23" t="s">
        <v>6</v>
      </c>
      <c r="C170" s="24" t="s">
        <v>222</v>
      </c>
      <c r="D170" s="25">
        <v>46247.833333333299</v>
      </c>
      <c r="E170" s="25">
        <v>46248.25</v>
      </c>
      <c r="F170" s="24" t="s">
        <v>221</v>
      </c>
    </row>
    <row r="171" spans="1:6" ht="46.5" x14ac:dyDescent="0.35">
      <c r="A171" s="23" t="s">
        <v>219</v>
      </c>
      <c r="B171" s="23" t="s">
        <v>6</v>
      </c>
      <c r="C171" s="24" t="s">
        <v>223</v>
      </c>
      <c r="D171" s="25">
        <v>46247.833333333299</v>
      </c>
      <c r="E171" s="25">
        <v>46248.25</v>
      </c>
      <c r="F171" s="24" t="s">
        <v>221</v>
      </c>
    </row>
    <row r="172" spans="1:6" ht="46.5" x14ac:dyDescent="0.35">
      <c r="A172" s="23" t="s">
        <v>219</v>
      </c>
      <c r="B172" s="23" t="s">
        <v>6</v>
      </c>
      <c r="C172" s="24" t="s">
        <v>224</v>
      </c>
      <c r="D172" s="25">
        <v>46247.833333333299</v>
      </c>
      <c r="E172" s="25">
        <v>46248.25</v>
      </c>
      <c r="F172" s="24" t="s">
        <v>221</v>
      </c>
    </row>
    <row r="173" spans="1:6" ht="46.5" x14ac:dyDescent="0.35">
      <c r="A173" s="23" t="s">
        <v>219</v>
      </c>
      <c r="B173" s="23" t="s">
        <v>6</v>
      </c>
      <c r="C173" s="24" t="s">
        <v>225</v>
      </c>
      <c r="D173" s="25">
        <v>46247.833333333299</v>
      </c>
      <c r="E173" s="25">
        <v>46248.25</v>
      </c>
      <c r="F173" s="24" t="s">
        <v>221</v>
      </c>
    </row>
    <row r="174" spans="1:6" ht="46.5" x14ac:dyDescent="0.35">
      <c r="A174" s="23" t="s">
        <v>219</v>
      </c>
      <c r="B174" s="23" t="s">
        <v>6</v>
      </c>
      <c r="C174" s="24" t="s">
        <v>226</v>
      </c>
      <c r="D174" s="25">
        <v>46247.833333333299</v>
      </c>
      <c r="E174" s="25">
        <v>46248.25</v>
      </c>
      <c r="F174" s="24" t="s">
        <v>221</v>
      </c>
    </row>
    <row r="175" spans="1:6" ht="46.5" x14ac:dyDescent="0.35">
      <c r="A175" s="23" t="s">
        <v>219</v>
      </c>
      <c r="B175" s="23" t="s">
        <v>6</v>
      </c>
      <c r="C175" s="24" t="s">
        <v>227</v>
      </c>
      <c r="D175" s="25">
        <v>46247.833333333299</v>
      </c>
      <c r="E175" s="25">
        <v>46248.25</v>
      </c>
      <c r="F175" s="24" t="s">
        <v>221</v>
      </c>
    </row>
    <row r="176" spans="1:6" ht="46.5" x14ac:dyDescent="0.35">
      <c r="A176" s="23" t="s">
        <v>219</v>
      </c>
      <c r="B176" s="23" t="s">
        <v>2</v>
      </c>
      <c r="C176" s="24" t="s">
        <v>231</v>
      </c>
      <c r="D176" s="25">
        <v>46247.833333333299</v>
      </c>
      <c r="E176" s="25">
        <v>46248.25</v>
      </c>
      <c r="F176" s="24" t="s">
        <v>232</v>
      </c>
    </row>
    <row r="177" spans="1:6" ht="46.5" x14ac:dyDescent="0.35">
      <c r="A177" s="23" t="s">
        <v>219</v>
      </c>
      <c r="B177" s="23" t="s">
        <v>2</v>
      </c>
      <c r="C177" s="24" t="s">
        <v>233</v>
      </c>
      <c r="D177" s="25">
        <v>46247.833333333299</v>
      </c>
      <c r="E177" s="25">
        <v>46248.25</v>
      </c>
      <c r="F177" s="24" t="s">
        <v>232</v>
      </c>
    </row>
    <row r="178" spans="1:6" ht="46.5" x14ac:dyDescent="0.35">
      <c r="A178" s="23" t="s">
        <v>219</v>
      </c>
      <c r="B178" s="23" t="s">
        <v>2</v>
      </c>
      <c r="C178" s="24" t="s">
        <v>234</v>
      </c>
      <c r="D178" s="25">
        <v>46247.833333333299</v>
      </c>
      <c r="E178" s="25">
        <v>46248.25</v>
      </c>
      <c r="F178" s="24" t="s">
        <v>232</v>
      </c>
    </row>
    <row r="179" spans="1:6" ht="46.5" x14ac:dyDescent="0.35">
      <c r="A179" s="23" t="s">
        <v>235</v>
      </c>
      <c r="B179" s="23" t="s">
        <v>5</v>
      </c>
      <c r="C179" s="24" t="s">
        <v>236</v>
      </c>
      <c r="D179" s="25">
        <v>46247.875</v>
      </c>
      <c r="E179" s="25">
        <v>46248.208333333299</v>
      </c>
      <c r="F179" s="24" t="s">
        <v>237</v>
      </c>
    </row>
    <row r="180" spans="1:6" ht="46.5" x14ac:dyDescent="0.35">
      <c r="A180" s="23" t="s">
        <v>235</v>
      </c>
      <c r="B180" s="23" t="s">
        <v>5</v>
      </c>
      <c r="C180" s="24" t="s">
        <v>238</v>
      </c>
      <c r="D180" s="25">
        <v>46247.875</v>
      </c>
      <c r="E180" s="25">
        <v>46248.208333333299</v>
      </c>
      <c r="F180" s="24" t="s">
        <v>237</v>
      </c>
    </row>
    <row r="181" spans="1:6" ht="46.5" x14ac:dyDescent="0.35">
      <c r="A181" s="23" t="s">
        <v>235</v>
      </c>
      <c r="B181" s="23" t="s">
        <v>5</v>
      </c>
      <c r="C181" s="24" t="s">
        <v>239</v>
      </c>
      <c r="D181" s="25">
        <v>46247.875</v>
      </c>
      <c r="E181" s="25">
        <v>46248.208333333299</v>
      </c>
      <c r="F181" s="24" t="s">
        <v>237</v>
      </c>
    </row>
    <row r="182" spans="1:6" ht="46.5" x14ac:dyDescent="0.35">
      <c r="A182" s="23" t="s">
        <v>235</v>
      </c>
      <c r="B182" s="23" t="s">
        <v>5</v>
      </c>
      <c r="C182" s="24" t="s">
        <v>240</v>
      </c>
      <c r="D182" s="25">
        <v>46247.875</v>
      </c>
      <c r="E182" s="25">
        <v>46248.208333333299</v>
      </c>
      <c r="F182" s="24" t="s">
        <v>237</v>
      </c>
    </row>
    <row r="183" spans="1:6" ht="46.5" x14ac:dyDescent="0.35">
      <c r="A183" s="23" t="s">
        <v>216</v>
      </c>
      <c r="B183" s="23" t="s">
        <v>6</v>
      </c>
      <c r="C183" s="24" t="s">
        <v>217</v>
      </c>
      <c r="D183" s="25">
        <v>45804.208333333299</v>
      </c>
      <c r="E183" s="25">
        <v>46418.208333333299</v>
      </c>
      <c r="F183" s="24" t="s">
        <v>218</v>
      </c>
    </row>
    <row r="184" spans="1:6" ht="62" x14ac:dyDescent="0.35">
      <c r="A184" s="23" t="s">
        <v>216</v>
      </c>
      <c r="B184" s="23" t="s">
        <v>2</v>
      </c>
      <c r="C184" s="24" t="s">
        <v>688</v>
      </c>
      <c r="D184" s="25">
        <v>46247.833333333299</v>
      </c>
      <c r="E184" s="25">
        <v>46248.208333333299</v>
      </c>
      <c r="F184" s="24" t="s">
        <v>687</v>
      </c>
    </row>
    <row r="185" spans="1:6" ht="77.5" x14ac:dyDescent="0.35">
      <c r="A185" s="23" t="s">
        <v>105</v>
      </c>
      <c r="B185" s="23" t="s">
        <v>6</v>
      </c>
      <c r="C185" s="24" t="s">
        <v>106</v>
      </c>
      <c r="D185" s="25">
        <v>46247.833333333299</v>
      </c>
      <c r="E185" s="25">
        <v>46248.25</v>
      </c>
      <c r="F185" s="24" t="s">
        <v>107</v>
      </c>
    </row>
    <row r="186" spans="1:6" ht="46.5" x14ac:dyDescent="0.35">
      <c r="A186" s="23" t="s">
        <v>105</v>
      </c>
      <c r="B186" s="23" t="s">
        <v>6</v>
      </c>
      <c r="C186" s="24" t="s">
        <v>253</v>
      </c>
      <c r="D186" s="25">
        <v>46247.875</v>
      </c>
      <c r="E186" s="25">
        <v>46248.208333333299</v>
      </c>
      <c r="F186" s="24" t="s">
        <v>254</v>
      </c>
    </row>
    <row r="187" spans="1:6" ht="46.5" x14ac:dyDescent="0.35">
      <c r="A187" s="23" t="s">
        <v>105</v>
      </c>
      <c r="B187" s="23" t="s">
        <v>6</v>
      </c>
      <c r="C187" s="24" t="s">
        <v>255</v>
      </c>
      <c r="D187" s="25">
        <v>46247.875</v>
      </c>
      <c r="E187" s="25">
        <v>46248.208333333299</v>
      </c>
      <c r="F187" s="24" t="s">
        <v>254</v>
      </c>
    </row>
    <row r="188" spans="1:6" ht="46.5" x14ac:dyDescent="0.35">
      <c r="A188" s="23" t="s">
        <v>105</v>
      </c>
      <c r="B188" s="23" t="s">
        <v>6</v>
      </c>
      <c r="C188" s="24" t="s">
        <v>847</v>
      </c>
      <c r="D188" s="25">
        <v>46247.875</v>
      </c>
      <c r="E188" s="25">
        <v>46248.25</v>
      </c>
      <c r="F188" s="24" t="s">
        <v>848</v>
      </c>
    </row>
    <row r="189" spans="1:6" ht="46.5" x14ac:dyDescent="0.35">
      <c r="A189" s="23" t="s">
        <v>105</v>
      </c>
      <c r="B189" s="23" t="s">
        <v>2</v>
      </c>
      <c r="C189" s="24" t="s">
        <v>698</v>
      </c>
      <c r="D189" s="25">
        <v>46247.958333333299</v>
      </c>
      <c r="E189" s="25">
        <v>46248.25</v>
      </c>
      <c r="F189" s="24" t="s">
        <v>699</v>
      </c>
    </row>
    <row r="190" spans="1:6" ht="46.5" x14ac:dyDescent="0.35">
      <c r="A190" s="23" t="s">
        <v>105</v>
      </c>
      <c r="B190" s="23" t="s">
        <v>2</v>
      </c>
      <c r="C190" s="24" t="s">
        <v>700</v>
      </c>
      <c r="D190" s="25">
        <v>46247.958333333299</v>
      </c>
      <c r="E190" s="25">
        <v>46248.25</v>
      </c>
      <c r="F190" s="24" t="s">
        <v>699</v>
      </c>
    </row>
    <row r="191" spans="1:6" ht="46.5" x14ac:dyDescent="0.35">
      <c r="A191" s="23" t="s">
        <v>105</v>
      </c>
      <c r="B191" s="23" t="s">
        <v>2</v>
      </c>
      <c r="C191" s="24" t="s">
        <v>701</v>
      </c>
      <c r="D191" s="25">
        <v>46247.958333333299</v>
      </c>
      <c r="E191" s="25">
        <v>46248.25</v>
      </c>
      <c r="F191" s="24" t="s">
        <v>699</v>
      </c>
    </row>
    <row r="192" spans="1:6" ht="46.5" x14ac:dyDescent="0.35">
      <c r="A192" s="23" t="s">
        <v>105</v>
      </c>
      <c r="B192" s="23" t="s">
        <v>2</v>
      </c>
      <c r="C192" s="24" t="s">
        <v>702</v>
      </c>
      <c r="D192" s="25">
        <v>46247.958333333299</v>
      </c>
      <c r="E192" s="25">
        <v>46248.25</v>
      </c>
      <c r="F192" s="24" t="s">
        <v>699</v>
      </c>
    </row>
    <row r="193" spans="1:6" ht="31" x14ac:dyDescent="0.35">
      <c r="A193" s="23" t="s">
        <v>105</v>
      </c>
      <c r="B193" s="23" t="s">
        <v>2</v>
      </c>
      <c r="C193" s="24" t="s">
        <v>854</v>
      </c>
      <c r="D193" s="25">
        <v>46247.833333333299</v>
      </c>
      <c r="E193" s="25">
        <v>46248.208333333299</v>
      </c>
      <c r="F193" s="24" t="s">
        <v>855</v>
      </c>
    </row>
    <row r="194" spans="1:6" ht="62" x14ac:dyDescent="0.35">
      <c r="A194" s="23" t="s">
        <v>105</v>
      </c>
      <c r="B194" s="23" t="s">
        <v>2</v>
      </c>
      <c r="C194" s="24" t="s">
        <v>856</v>
      </c>
      <c r="D194" s="25">
        <v>46247.916666666701</v>
      </c>
      <c r="E194" s="25">
        <v>46248.25</v>
      </c>
      <c r="F194" s="24" t="s">
        <v>309</v>
      </c>
    </row>
    <row r="195" spans="1:6" ht="62" x14ac:dyDescent="0.35">
      <c r="A195" s="23" t="s">
        <v>105</v>
      </c>
      <c r="B195" s="23" t="s">
        <v>2</v>
      </c>
      <c r="C195" s="24" t="s">
        <v>857</v>
      </c>
      <c r="D195" s="25">
        <v>46247.916666666701</v>
      </c>
      <c r="E195" s="25">
        <v>46248.25</v>
      </c>
      <c r="F195" s="24" t="s">
        <v>309</v>
      </c>
    </row>
    <row r="196" spans="1:6" ht="46.5" x14ac:dyDescent="0.35">
      <c r="A196" s="23" t="s">
        <v>260</v>
      </c>
      <c r="B196" s="23" t="s">
        <v>8</v>
      </c>
      <c r="C196" s="24" t="s">
        <v>841</v>
      </c>
      <c r="D196" s="25">
        <v>46247.875</v>
      </c>
      <c r="E196" s="25">
        <v>46248.25</v>
      </c>
      <c r="F196" s="24" t="s">
        <v>842</v>
      </c>
    </row>
    <row r="197" spans="1:6" ht="46.5" x14ac:dyDescent="0.35">
      <c r="A197" s="23" t="s">
        <v>260</v>
      </c>
      <c r="B197" s="23" t="s">
        <v>8</v>
      </c>
      <c r="C197" s="24" t="s">
        <v>843</v>
      </c>
      <c r="D197" s="25">
        <v>46247.916666666701</v>
      </c>
      <c r="E197" s="25">
        <v>46248.25</v>
      </c>
      <c r="F197" s="24" t="s">
        <v>842</v>
      </c>
    </row>
    <row r="198" spans="1:6" ht="46.5" x14ac:dyDescent="0.35">
      <c r="A198" s="23" t="s">
        <v>260</v>
      </c>
      <c r="B198" s="23" t="s">
        <v>8</v>
      </c>
      <c r="C198" s="24" t="s">
        <v>844</v>
      </c>
      <c r="D198" s="25">
        <v>46247.916666666701</v>
      </c>
      <c r="E198" s="25">
        <v>46248.25</v>
      </c>
      <c r="F198" s="24" t="s">
        <v>842</v>
      </c>
    </row>
    <row r="199" spans="1:6" ht="46.5" x14ac:dyDescent="0.35">
      <c r="A199" s="23" t="s">
        <v>260</v>
      </c>
      <c r="B199" s="23" t="s">
        <v>7</v>
      </c>
      <c r="C199" s="24" t="s">
        <v>845</v>
      </c>
      <c r="D199" s="25">
        <v>46247.875</v>
      </c>
      <c r="E199" s="25">
        <v>46248.208333333299</v>
      </c>
      <c r="F199" s="24" t="s">
        <v>846</v>
      </c>
    </row>
    <row r="200" spans="1:6" ht="46.5" x14ac:dyDescent="0.35">
      <c r="A200" s="23" t="s">
        <v>260</v>
      </c>
      <c r="B200" s="23" t="s">
        <v>7</v>
      </c>
      <c r="C200" s="24" t="s">
        <v>261</v>
      </c>
      <c r="D200" s="25">
        <v>46247.875</v>
      </c>
      <c r="E200" s="25">
        <v>46248.25</v>
      </c>
      <c r="F200" s="24" t="s">
        <v>262</v>
      </c>
    </row>
    <row r="201" spans="1:6" ht="46.5" x14ac:dyDescent="0.35">
      <c r="A201" s="23" t="s">
        <v>260</v>
      </c>
      <c r="B201" s="23" t="s">
        <v>8</v>
      </c>
      <c r="C201" s="24" t="s">
        <v>263</v>
      </c>
      <c r="D201" s="25">
        <v>46247.875</v>
      </c>
      <c r="E201" s="25">
        <v>46248.25</v>
      </c>
      <c r="F201" s="24" t="s">
        <v>262</v>
      </c>
    </row>
    <row r="202" spans="1:6" ht="46.5" x14ac:dyDescent="0.35">
      <c r="A202" s="23" t="s">
        <v>260</v>
      </c>
      <c r="B202" s="23" t="s">
        <v>7</v>
      </c>
      <c r="C202" s="24" t="s">
        <v>264</v>
      </c>
      <c r="D202" s="25">
        <v>46247.875</v>
      </c>
      <c r="E202" s="25">
        <v>46248.25</v>
      </c>
      <c r="F202" s="24" t="s">
        <v>262</v>
      </c>
    </row>
    <row r="203" spans="1:6" ht="46.5" x14ac:dyDescent="0.35">
      <c r="A203" s="23" t="s">
        <v>260</v>
      </c>
      <c r="B203" s="23" t="s">
        <v>8</v>
      </c>
      <c r="C203" s="24" t="s">
        <v>265</v>
      </c>
      <c r="D203" s="25">
        <v>46247.875</v>
      </c>
      <c r="E203" s="25">
        <v>46248.25</v>
      </c>
      <c r="F203" s="24" t="s">
        <v>262</v>
      </c>
    </row>
    <row r="204" spans="1:6" ht="77.5" x14ac:dyDescent="0.35">
      <c r="A204" s="23" t="s">
        <v>160</v>
      </c>
      <c r="B204" s="23" t="s">
        <v>2</v>
      </c>
      <c r="C204" s="24" t="s">
        <v>663</v>
      </c>
      <c r="D204" s="25">
        <v>46247.833333333299</v>
      </c>
      <c r="E204" s="25">
        <v>46248.25</v>
      </c>
      <c r="F204" s="24" t="s">
        <v>664</v>
      </c>
    </row>
    <row r="205" spans="1:6" ht="62" x14ac:dyDescent="0.35">
      <c r="A205" s="23" t="s">
        <v>228</v>
      </c>
      <c r="B205" s="23" t="s">
        <v>2</v>
      </c>
      <c r="C205" s="24" t="s">
        <v>840</v>
      </c>
      <c r="D205" s="25">
        <v>46247.875</v>
      </c>
      <c r="E205" s="25">
        <v>46248.25</v>
      </c>
      <c r="F205" s="24" t="s">
        <v>230</v>
      </c>
    </row>
    <row r="206" spans="1:6" ht="31" x14ac:dyDescent="0.35">
      <c r="A206" s="23" t="s">
        <v>228</v>
      </c>
      <c r="B206" s="23" t="s">
        <v>6</v>
      </c>
      <c r="C206" s="24" t="s">
        <v>849</v>
      </c>
      <c r="D206" s="25">
        <v>46247.875</v>
      </c>
      <c r="E206" s="25">
        <v>46248.208333333299</v>
      </c>
      <c r="F206" s="24" t="s">
        <v>850</v>
      </c>
    </row>
    <row r="207" spans="1:6" ht="31" x14ac:dyDescent="0.35">
      <c r="A207" s="23" t="s">
        <v>228</v>
      </c>
      <c r="B207" s="23" t="s">
        <v>6</v>
      </c>
      <c r="C207" s="24" t="s">
        <v>851</v>
      </c>
      <c r="D207" s="25">
        <v>46247.875</v>
      </c>
      <c r="E207" s="25">
        <v>46248.208333333299</v>
      </c>
      <c r="F207" s="24" t="s">
        <v>850</v>
      </c>
    </row>
    <row r="208" spans="1:6" ht="31" x14ac:dyDescent="0.35">
      <c r="A208" s="23" t="s">
        <v>228</v>
      </c>
      <c r="B208" s="23" t="s">
        <v>6</v>
      </c>
      <c r="C208" s="24" t="s">
        <v>852</v>
      </c>
      <c r="D208" s="25">
        <v>46247.875</v>
      </c>
      <c r="E208" s="25">
        <v>46248.208333333299</v>
      </c>
      <c r="F208" s="24" t="s">
        <v>850</v>
      </c>
    </row>
    <row r="209" spans="1:6" ht="93" x14ac:dyDescent="0.35">
      <c r="A209" s="23" t="s">
        <v>128</v>
      </c>
      <c r="B209" s="23" t="s">
        <v>4</v>
      </c>
      <c r="C209" s="24" t="s">
        <v>825</v>
      </c>
      <c r="D209" s="25">
        <v>46247.833333333299</v>
      </c>
      <c r="E209" s="25">
        <v>46248.25</v>
      </c>
      <c r="F209" s="24" t="s">
        <v>159</v>
      </c>
    </row>
    <row r="210" spans="1:6" ht="93" x14ac:dyDescent="0.35">
      <c r="A210" s="23" t="s">
        <v>128</v>
      </c>
      <c r="B210" s="23" t="s">
        <v>4</v>
      </c>
      <c r="C210" s="24" t="s">
        <v>667</v>
      </c>
      <c r="D210" s="25">
        <v>46247.833333333299</v>
      </c>
      <c r="E210" s="25">
        <v>46248.25</v>
      </c>
      <c r="F210" s="24" t="s">
        <v>173</v>
      </c>
    </row>
    <row r="211" spans="1:6" ht="46.5" x14ac:dyDescent="0.35">
      <c r="A211" s="23" t="s">
        <v>128</v>
      </c>
      <c r="B211" s="23" t="s">
        <v>4</v>
      </c>
      <c r="C211" s="24" t="s">
        <v>689</v>
      </c>
      <c r="D211" s="25">
        <v>46247.875</v>
      </c>
      <c r="E211" s="25">
        <v>46248.25</v>
      </c>
      <c r="F211" s="24" t="s">
        <v>690</v>
      </c>
    </row>
    <row r="212" spans="1:6" ht="46.5" x14ac:dyDescent="0.35">
      <c r="A212" s="23" t="s">
        <v>128</v>
      </c>
      <c r="B212" s="23" t="s">
        <v>5</v>
      </c>
      <c r="C212" s="24" t="s">
        <v>691</v>
      </c>
      <c r="D212" s="25">
        <v>46247.875</v>
      </c>
      <c r="E212" s="25">
        <v>46248.25</v>
      </c>
      <c r="F212" s="24" t="s">
        <v>690</v>
      </c>
    </row>
    <row r="213" spans="1:6" ht="46.5" x14ac:dyDescent="0.35">
      <c r="A213" s="23" t="s">
        <v>128</v>
      </c>
      <c r="B213" s="23" t="s">
        <v>4</v>
      </c>
      <c r="C213" s="24" t="s">
        <v>853</v>
      </c>
      <c r="D213" s="25">
        <v>46247.833333333299</v>
      </c>
      <c r="E213" s="25">
        <v>46248.25</v>
      </c>
      <c r="F213" s="24" t="s">
        <v>704</v>
      </c>
    </row>
    <row r="214" spans="1:6" ht="93" x14ac:dyDescent="0.35">
      <c r="A214" s="23" t="s">
        <v>665</v>
      </c>
      <c r="B214" s="23" t="s">
        <v>7</v>
      </c>
      <c r="C214" s="24" t="s">
        <v>666</v>
      </c>
      <c r="D214" s="25">
        <v>46247.833333333299</v>
      </c>
      <c r="E214" s="25">
        <v>46248.25</v>
      </c>
      <c r="F214" s="24" t="s">
        <v>173</v>
      </c>
    </row>
    <row r="215" spans="1:6" ht="46.5" x14ac:dyDescent="0.35">
      <c r="A215" s="23" t="s">
        <v>243</v>
      </c>
      <c r="B215" s="23" t="s">
        <v>5</v>
      </c>
      <c r="C215" s="24" t="s">
        <v>244</v>
      </c>
      <c r="D215" s="25">
        <v>46247.875</v>
      </c>
      <c r="E215" s="25">
        <v>46248.25</v>
      </c>
      <c r="F215" s="24" t="s">
        <v>245</v>
      </c>
    </row>
    <row r="216" spans="1:6" ht="46.5" x14ac:dyDescent="0.35">
      <c r="A216" s="23" t="s">
        <v>243</v>
      </c>
      <c r="B216" s="23" t="s">
        <v>5</v>
      </c>
      <c r="C216" s="24" t="s">
        <v>246</v>
      </c>
      <c r="D216" s="25">
        <v>46247.875</v>
      </c>
      <c r="E216" s="25">
        <v>46248.25</v>
      </c>
      <c r="F216" s="24" t="s">
        <v>245</v>
      </c>
    </row>
    <row r="217" spans="1:6" ht="46.5" x14ac:dyDescent="0.35">
      <c r="A217" s="23" t="s">
        <v>274</v>
      </c>
      <c r="B217" s="23" t="s">
        <v>6</v>
      </c>
      <c r="C217" s="24" t="s">
        <v>278</v>
      </c>
      <c r="D217" s="25">
        <v>46247.875</v>
      </c>
      <c r="E217" s="25">
        <v>46248.25</v>
      </c>
      <c r="F217" s="24" t="s">
        <v>276</v>
      </c>
    </row>
    <row r="218" spans="1:6" ht="62" x14ac:dyDescent="0.35">
      <c r="A218" s="23" t="s">
        <v>247</v>
      </c>
      <c r="B218" s="23" t="s">
        <v>4</v>
      </c>
      <c r="C218" s="24" t="s">
        <v>248</v>
      </c>
      <c r="D218" s="25">
        <v>46247.833333333299</v>
      </c>
      <c r="E218" s="25">
        <v>46248.25</v>
      </c>
      <c r="F218" s="24" t="s">
        <v>685</v>
      </c>
    </row>
    <row r="219" spans="1:6" ht="62" x14ac:dyDescent="0.35">
      <c r="A219" s="23" t="s">
        <v>247</v>
      </c>
      <c r="B219" s="23" t="s">
        <v>4</v>
      </c>
      <c r="C219" s="24" t="s">
        <v>250</v>
      </c>
      <c r="D219" s="25">
        <v>46247.833333333299</v>
      </c>
      <c r="E219" s="25">
        <v>46248.25</v>
      </c>
      <c r="F219" s="24" t="s">
        <v>685</v>
      </c>
    </row>
    <row r="220" spans="1:6" ht="62" x14ac:dyDescent="0.35">
      <c r="A220" s="23" t="s">
        <v>247</v>
      </c>
      <c r="B220" s="23" t="s">
        <v>5</v>
      </c>
      <c r="C220" s="24" t="s">
        <v>251</v>
      </c>
      <c r="D220" s="25">
        <v>46247.833333333299</v>
      </c>
      <c r="E220" s="25">
        <v>46248.25</v>
      </c>
      <c r="F220" s="24" t="s">
        <v>685</v>
      </c>
    </row>
    <row r="221" spans="1:6" ht="62" x14ac:dyDescent="0.35">
      <c r="A221" s="23" t="s">
        <v>247</v>
      </c>
      <c r="B221" s="23" t="s">
        <v>5</v>
      </c>
      <c r="C221" s="24" t="s">
        <v>252</v>
      </c>
      <c r="D221" s="25">
        <v>46247.833333333299</v>
      </c>
      <c r="E221" s="25">
        <v>46248.25</v>
      </c>
      <c r="F221" s="24" t="s">
        <v>685</v>
      </c>
    </row>
  </sheetData>
  <autoFilter ref="A2:F178" xr:uid="{2C771D35-AF12-4691-B1F6-9CE13ED007CF}">
    <sortState xmlns:xlrd2="http://schemas.microsoft.com/office/spreadsheetml/2017/richdata2" ref="A3:F221">
      <sortCondition ref="A2:A178"/>
    </sortState>
  </autoFilter>
  <mergeCells count="1">
    <mergeCell ref="A1:F1"/>
  </mergeCells>
  <conditionalFormatting sqref="A3:F221">
    <cfRule type="expression" dxfId="6"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229"/>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3" t="str">
        <f>"Daily closure report: "&amp;'Front page'!A7</f>
        <v>Daily closure report: Friday, 14 August</v>
      </c>
      <c r="B1" s="33"/>
      <c r="C1" s="33"/>
      <c r="D1" s="33"/>
      <c r="E1" s="33"/>
      <c r="F1" s="33"/>
    </row>
    <row r="2" spans="1:6" s="12" customFormat="1" ht="28" x14ac:dyDescent="0.35">
      <c r="A2" s="12" t="s">
        <v>9</v>
      </c>
      <c r="B2" s="12" t="s">
        <v>1</v>
      </c>
      <c r="C2" s="12" t="s">
        <v>0</v>
      </c>
      <c r="D2" s="12" t="s">
        <v>11</v>
      </c>
      <c r="E2" s="12" t="s">
        <v>12</v>
      </c>
      <c r="F2" s="12" t="s">
        <v>10</v>
      </c>
    </row>
    <row r="3" spans="1:6" s="6" customFormat="1" ht="62" x14ac:dyDescent="0.35">
      <c r="A3" s="23" t="s">
        <v>28</v>
      </c>
      <c r="B3" s="23" t="s">
        <v>2</v>
      </c>
      <c r="C3" s="24" t="s">
        <v>29</v>
      </c>
      <c r="D3" s="25">
        <v>46248.875</v>
      </c>
      <c r="E3" s="25">
        <v>46249.208333333299</v>
      </c>
      <c r="F3" s="24" t="s">
        <v>30</v>
      </c>
    </row>
    <row r="4" spans="1:6" s="6" customFormat="1" ht="77.5" x14ac:dyDescent="0.35">
      <c r="A4" s="23" t="s">
        <v>28</v>
      </c>
      <c r="B4" s="23" t="s">
        <v>25</v>
      </c>
      <c r="C4" s="24" t="s">
        <v>48</v>
      </c>
      <c r="D4" s="25">
        <v>45847.208333333299</v>
      </c>
      <c r="E4" s="25">
        <v>46507.999305555597</v>
      </c>
      <c r="F4" s="24" t="s">
        <v>49</v>
      </c>
    </row>
    <row r="5" spans="1:6" s="6" customFormat="1" ht="77.5" x14ac:dyDescent="0.35">
      <c r="A5" s="23" t="s">
        <v>28</v>
      </c>
      <c r="B5" s="23" t="s">
        <v>2</v>
      </c>
      <c r="C5" s="24" t="s">
        <v>558</v>
      </c>
      <c r="D5" s="25">
        <v>46248.875</v>
      </c>
      <c r="E5" s="25">
        <v>46249.208333333299</v>
      </c>
      <c r="F5" s="24" t="s">
        <v>559</v>
      </c>
    </row>
    <row r="6" spans="1:6" s="6" customFormat="1" ht="62" x14ac:dyDescent="0.35">
      <c r="A6" s="23" t="s">
        <v>28</v>
      </c>
      <c r="B6" s="23" t="s">
        <v>2</v>
      </c>
      <c r="C6" s="24" t="s">
        <v>638</v>
      </c>
      <c r="D6" s="25">
        <v>46248.833333333299</v>
      </c>
      <c r="E6" s="25">
        <v>46249.25</v>
      </c>
      <c r="F6" s="24" t="s">
        <v>639</v>
      </c>
    </row>
    <row r="7" spans="1:6" s="6" customFormat="1" ht="46.5" x14ac:dyDescent="0.35">
      <c r="A7" s="23" t="s">
        <v>28</v>
      </c>
      <c r="B7" s="23" t="s">
        <v>2</v>
      </c>
      <c r="C7" s="24" t="s">
        <v>640</v>
      </c>
      <c r="D7" s="25">
        <v>46248.833333333299</v>
      </c>
      <c r="E7" s="25">
        <v>46249.25</v>
      </c>
      <c r="F7" s="24" t="s">
        <v>639</v>
      </c>
    </row>
    <row r="8" spans="1:6" s="6" customFormat="1" ht="62" x14ac:dyDescent="0.35">
      <c r="A8" s="23" t="s">
        <v>28</v>
      </c>
      <c r="B8" s="23" t="s">
        <v>2</v>
      </c>
      <c r="C8" s="24" t="s">
        <v>641</v>
      </c>
      <c r="D8" s="25">
        <v>46248.833333333299</v>
      </c>
      <c r="E8" s="25">
        <v>46249.25</v>
      </c>
      <c r="F8" s="24" t="s">
        <v>639</v>
      </c>
    </row>
    <row r="9" spans="1:6" s="6" customFormat="1" ht="62" x14ac:dyDescent="0.35">
      <c r="A9" s="23" t="s">
        <v>28</v>
      </c>
      <c r="B9" s="23" t="s">
        <v>2</v>
      </c>
      <c r="C9" s="24" t="s">
        <v>183</v>
      </c>
      <c r="D9" s="25">
        <v>46248.833333333299</v>
      </c>
      <c r="E9" s="25">
        <v>46249.25</v>
      </c>
      <c r="F9" s="24" t="s">
        <v>184</v>
      </c>
    </row>
    <row r="10" spans="1:6" s="6" customFormat="1" ht="46.5" x14ac:dyDescent="0.35">
      <c r="A10" s="23" t="s">
        <v>28</v>
      </c>
      <c r="B10" s="23" t="s">
        <v>2</v>
      </c>
      <c r="C10" s="24" t="s">
        <v>185</v>
      </c>
      <c r="D10" s="25">
        <v>46248.833333333299</v>
      </c>
      <c r="E10" s="25">
        <v>46249.25</v>
      </c>
      <c r="F10" s="24" t="s">
        <v>184</v>
      </c>
    </row>
    <row r="11" spans="1:6" s="6" customFormat="1" ht="46.5" x14ac:dyDescent="0.35">
      <c r="A11" s="23" t="s">
        <v>28</v>
      </c>
      <c r="B11" s="23" t="s">
        <v>2</v>
      </c>
      <c r="C11" s="24" t="s">
        <v>740</v>
      </c>
      <c r="D11" s="25">
        <v>46248.958333333299</v>
      </c>
      <c r="E11" s="25">
        <v>46249.229166666701</v>
      </c>
      <c r="F11" s="24" t="s">
        <v>741</v>
      </c>
    </row>
    <row r="12" spans="1:6" s="6" customFormat="1" ht="93" x14ac:dyDescent="0.35">
      <c r="A12" s="23" t="s">
        <v>50</v>
      </c>
      <c r="B12" s="23" t="s">
        <v>2</v>
      </c>
      <c r="C12" s="24" t="s">
        <v>180</v>
      </c>
      <c r="D12" s="25">
        <v>46248.854166666701</v>
      </c>
      <c r="E12" s="25">
        <v>46249.25</v>
      </c>
      <c r="F12" s="24" t="s">
        <v>646</v>
      </c>
    </row>
    <row r="13" spans="1:6" s="6" customFormat="1" ht="93" x14ac:dyDescent="0.35">
      <c r="A13" s="23" t="s">
        <v>50</v>
      </c>
      <c r="B13" s="23" t="s">
        <v>2</v>
      </c>
      <c r="C13" s="24" t="s">
        <v>181</v>
      </c>
      <c r="D13" s="25">
        <v>46248.854166666701</v>
      </c>
      <c r="E13" s="25">
        <v>46249.25</v>
      </c>
      <c r="F13" s="24" t="s">
        <v>646</v>
      </c>
    </row>
    <row r="14" spans="1:6" s="6" customFormat="1" ht="62" x14ac:dyDescent="0.35">
      <c r="A14" s="23" t="s">
        <v>50</v>
      </c>
      <c r="B14" s="23" t="s">
        <v>6</v>
      </c>
      <c r="C14" s="24" t="s">
        <v>670</v>
      </c>
      <c r="D14" s="25">
        <v>46248.875</v>
      </c>
      <c r="E14" s="25">
        <v>46249.25</v>
      </c>
      <c r="F14" s="24" t="s">
        <v>671</v>
      </c>
    </row>
    <row r="15" spans="1:6" s="6" customFormat="1" ht="62" x14ac:dyDescent="0.35">
      <c r="A15" s="23" t="s">
        <v>50</v>
      </c>
      <c r="B15" s="23" t="s">
        <v>6</v>
      </c>
      <c r="C15" s="24" t="s">
        <v>672</v>
      </c>
      <c r="D15" s="25">
        <v>46248.875</v>
      </c>
      <c r="E15" s="25">
        <v>46249.25</v>
      </c>
      <c r="F15" s="24" t="s">
        <v>671</v>
      </c>
    </row>
    <row r="16" spans="1:6" s="6" customFormat="1" ht="62" x14ac:dyDescent="0.35">
      <c r="A16" s="23" t="s">
        <v>50</v>
      </c>
      <c r="B16" s="23" t="s">
        <v>6</v>
      </c>
      <c r="C16" s="24" t="s">
        <v>673</v>
      </c>
      <c r="D16" s="25">
        <v>46248.875</v>
      </c>
      <c r="E16" s="25">
        <v>46249.25</v>
      </c>
      <c r="F16" s="24" t="s">
        <v>671</v>
      </c>
    </row>
    <row r="17" spans="1:6" s="6" customFormat="1" ht="62" x14ac:dyDescent="0.35">
      <c r="A17" s="23" t="s">
        <v>50</v>
      </c>
      <c r="B17" s="23" t="s">
        <v>2</v>
      </c>
      <c r="C17" s="24" t="s">
        <v>674</v>
      </c>
      <c r="D17" s="25">
        <v>46248.833333333299</v>
      </c>
      <c r="E17" s="25">
        <v>46249.25</v>
      </c>
      <c r="F17" s="24" t="s">
        <v>203</v>
      </c>
    </row>
    <row r="18" spans="1:6" s="6" customFormat="1" ht="46.5" x14ac:dyDescent="0.35">
      <c r="A18" s="23" t="s">
        <v>50</v>
      </c>
      <c r="B18" s="23" t="s">
        <v>6</v>
      </c>
      <c r="C18" s="24" t="s">
        <v>675</v>
      </c>
      <c r="D18" s="25">
        <v>46248.833333333299</v>
      </c>
      <c r="E18" s="25">
        <v>46249</v>
      </c>
      <c r="F18" s="24" t="s">
        <v>676</v>
      </c>
    </row>
    <row r="19" spans="1:6" s="6" customFormat="1" ht="46.5" x14ac:dyDescent="0.35">
      <c r="A19" s="23" t="s">
        <v>50</v>
      </c>
      <c r="B19" s="23" t="s">
        <v>6</v>
      </c>
      <c r="C19" s="24" t="s">
        <v>677</v>
      </c>
      <c r="D19" s="25">
        <v>46249</v>
      </c>
      <c r="E19" s="25">
        <v>46249.25</v>
      </c>
      <c r="F19" s="24" t="s">
        <v>676</v>
      </c>
    </row>
    <row r="20" spans="1:6" s="6" customFormat="1" ht="93" x14ac:dyDescent="0.35">
      <c r="A20" s="23" t="s">
        <v>50</v>
      </c>
      <c r="B20" s="23" t="s">
        <v>2</v>
      </c>
      <c r="C20" s="24" t="s">
        <v>742</v>
      </c>
      <c r="D20" s="25">
        <v>46248.958333333299</v>
      </c>
      <c r="E20" s="25">
        <v>46249.229166666701</v>
      </c>
      <c r="F20" s="24" t="s">
        <v>741</v>
      </c>
    </row>
    <row r="21" spans="1:6" s="6" customFormat="1" ht="77.5" x14ac:dyDescent="0.35">
      <c r="A21" s="23" t="s">
        <v>141</v>
      </c>
      <c r="B21" s="23" t="s">
        <v>4</v>
      </c>
      <c r="C21" s="24" t="s">
        <v>660</v>
      </c>
      <c r="D21" s="25">
        <v>46248.833333333299</v>
      </c>
      <c r="E21" s="25">
        <v>46249.25</v>
      </c>
      <c r="F21" s="24" t="s">
        <v>661</v>
      </c>
    </row>
    <row r="22" spans="1:6" s="6" customFormat="1" ht="77.5" x14ac:dyDescent="0.35">
      <c r="A22" s="23" t="s">
        <v>141</v>
      </c>
      <c r="B22" s="23" t="s">
        <v>5</v>
      </c>
      <c r="C22" s="24" t="s">
        <v>662</v>
      </c>
      <c r="D22" s="25">
        <v>46248.833333333299</v>
      </c>
      <c r="E22" s="25">
        <v>46249.25</v>
      </c>
      <c r="F22" s="24" t="s">
        <v>661</v>
      </c>
    </row>
    <row r="23" spans="1:6" s="6" customFormat="1" ht="93" x14ac:dyDescent="0.35">
      <c r="A23" s="23" t="s">
        <v>399</v>
      </c>
      <c r="B23" s="23" t="s">
        <v>2</v>
      </c>
      <c r="C23" s="24" t="s">
        <v>591</v>
      </c>
      <c r="D23" s="25">
        <v>46248.958333333299</v>
      </c>
      <c r="E23" s="25">
        <v>46249.229166666701</v>
      </c>
      <c r="F23" s="24" t="s">
        <v>592</v>
      </c>
    </row>
    <row r="24" spans="1:6" s="6" customFormat="1" ht="93" x14ac:dyDescent="0.35">
      <c r="A24" s="23" t="s">
        <v>399</v>
      </c>
      <c r="B24" s="23" t="s">
        <v>6</v>
      </c>
      <c r="C24" s="24" t="s">
        <v>400</v>
      </c>
      <c r="D24" s="25">
        <v>46248.833333333299</v>
      </c>
      <c r="E24" s="25">
        <v>46249.166666666701</v>
      </c>
      <c r="F24" s="24" t="s">
        <v>401</v>
      </c>
    </row>
    <row r="25" spans="1:6" s="6" customFormat="1" ht="62" x14ac:dyDescent="0.35">
      <c r="A25" s="23" t="s">
        <v>34</v>
      </c>
      <c r="B25" s="23" t="s">
        <v>6</v>
      </c>
      <c r="C25" s="24" t="s">
        <v>35</v>
      </c>
      <c r="D25" s="25">
        <v>46248.833333333299</v>
      </c>
      <c r="E25" s="25">
        <v>46249.25</v>
      </c>
      <c r="F25" s="24" t="s">
        <v>36</v>
      </c>
    </row>
    <row r="26" spans="1:6" s="6" customFormat="1" ht="46.5" x14ac:dyDescent="0.35">
      <c r="A26" s="23" t="s">
        <v>34</v>
      </c>
      <c r="B26" s="23" t="s">
        <v>2</v>
      </c>
      <c r="C26" s="24" t="s">
        <v>612</v>
      </c>
      <c r="D26" s="25">
        <v>46248.833333333299</v>
      </c>
      <c r="E26" s="25">
        <v>46249.25</v>
      </c>
      <c r="F26" s="24" t="s">
        <v>613</v>
      </c>
    </row>
    <row r="27" spans="1:6" s="6" customFormat="1" ht="62" x14ac:dyDescent="0.35">
      <c r="A27" s="23" t="s">
        <v>17</v>
      </c>
      <c r="B27" s="23" t="s">
        <v>6</v>
      </c>
      <c r="C27" s="24" t="s">
        <v>18</v>
      </c>
      <c r="D27" s="25">
        <v>46248.875</v>
      </c>
      <c r="E27" s="25">
        <v>46249.208333333299</v>
      </c>
      <c r="F27" s="24" t="s">
        <v>19</v>
      </c>
    </row>
    <row r="28" spans="1:6" s="6" customFormat="1" ht="46.5" x14ac:dyDescent="0.35">
      <c r="A28" s="23" t="s">
        <v>31</v>
      </c>
      <c r="B28" s="23" t="s">
        <v>4</v>
      </c>
      <c r="C28" s="24" t="s">
        <v>32</v>
      </c>
      <c r="D28" s="25">
        <v>46248.895833333299</v>
      </c>
      <c r="E28" s="25">
        <v>46249.25</v>
      </c>
      <c r="F28" s="24" t="s">
        <v>33</v>
      </c>
    </row>
    <row r="29" spans="1:6" s="6" customFormat="1" ht="46.5" x14ac:dyDescent="0.35">
      <c r="A29" s="23" t="s">
        <v>31</v>
      </c>
      <c r="B29" s="23" t="s">
        <v>4</v>
      </c>
      <c r="C29" s="24" t="s">
        <v>607</v>
      </c>
      <c r="D29" s="25">
        <v>46248.833333333299</v>
      </c>
      <c r="E29" s="25">
        <v>46249.25</v>
      </c>
      <c r="F29" s="24" t="s">
        <v>608</v>
      </c>
    </row>
    <row r="30" spans="1:6" s="6" customFormat="1" ht="46.5" x14ac:dyDescent="0.35">
      <c r="A30" s="23" t="s">
        <v>31</v>
      </c>
      <c r="B30" s="23" t="s">
        <v>5</v>
      </c>
      <c r="C30" s="24" t="s">
        <v>609</v>
      </c>
      <c r="D30" s="25">
        <v>46248.875</v>
      </c>
      <c r="E30" s="25">
        <v>46249.208333333299</v>
      </c>
      <c r="F30" s="24" t="s">
        <v>40</v>
      </c>
    </row>
    <row r="31" spans="1:6" s="6" customFormat="1" ht="46.5" x14ac:dyDescent="0.35">
      <c r="A31" s="23" t="s">
        <v>31</v>
      </c>
      <c r="B31" s="23" t="s">
        <v>5</v>
      </c>
      <c r="C31" s="24" t="s">
        <v>610</v>
      </c>
      <c r="D31" s="25">
        <v>46248.875</v>
      </c>
      <c r="E31" s="25">
        <v>46249.208333333299</v>
      </c>
      <c r="F31" s="24" t="s">
        <v>40</v>
      </c>
    </row>
    <row r="32" spans="1:6" s="6" customFormat="1" ht="46.5" x14ac:dyDescent="0.35">
      <c r="A32" s="23" t="s">
        <v>31</v>
      </c>
      <c r="B32" s="23" t="s">
        <v>5</v>
      </c>
      <c r="C32" s="24" t="s">
        <v>611</v>
      </c>
      <c r="D32" s="25">
        <v>46248.875</v>
      </c>
      <c r="E32" s="25">
        <v>46249.208333333299</v>
      </c>
      <c r="F32" s="24" t="s">
        <v>40</v>
      </c>
    </row>
    <row r="33" spans="1:6" s="6" customFormat="1" ht="93" x14ac:dyDescent="0.35">
      <c r="A33" s="23" t="s">
        <v>31</v>
      </c>
      <c r="B33" s="23" t="s">
        <v>4</v>
      </c>
      <c r="C33" s="24" t="s">
        <v>83</v>
      </c>
      <c r="D33" s="25">
        <v>46244.541666666701</v>
      </c>
      <c r="E33" s="25">
        <v>46249.25</v>
      </c>
      <c r="F33" s="24" t="s">
        <v>84</v>
      </c>
    </row>
    <row r="34" spans="1:6" s="6" customFormat="1" ht="93" x14ac:dyDescent="0.35">
      <c r="A34" s="23" t="s">
        <v>31</v>
      </c>
      <c r="B34" s="23" t="s">
        <v>4</v>
      </c>
      <c r="C34" s="24" t="s">
        <v>85</v>
      </c>
      <c r="D34" s="25">
        <v>46248.833333333299</v>
      </c>
      <c r="E34" s="25">
        <v>46249.25</v>
      </c>
      <c r="F34" s="24" t="s">
        <v>84</v>
      </c>
    </row>
    <row r="35" spans="1:6" s="6" customFormat="1" ht="93" x14ac:dyDescent="0.35">
      <c r="A35" s="23" t="s">
        <v>31</v>
      </c>
      <c r="B35" s="23" t="s">
        <v>4</v>
      </c>
      <c r="C35" s="24" t="s">
        <v>86</v>
      </c>
      <c r="D35" s="25">
        <v>46248.833333333299</v>
      </c>
      <c r="E35" s="25">
        <v>46249.25</v>
      </c>
      <c r="F35" s="24" t="s">
        <v>84</v>
      </c>
    </row>
    <row r="36" spans="1:6" s="6" customFormat="1" ht="93" x14ac:dyDescent="0.35">
      <c r="A36" s="23" t="s">
        <v>31</v>
      </c>
      <c r="B36" s="23" t="s">
        <v>4</v>
      </c>
      <c r="C36" s="24" t="s">
        <v>87</v>
      </c>
      <c r="D36" s="25">
        <v>46248.833333333299</v>
      </c>
      <c r="E36" s="25">
        <v>46249.25</v>
      </c>
      <c r="F36" s="24" t="s">
        <v>84</v>
      </c>
    </row>
    <row r="37" spans="1:6" s="6" customFormat="1" ht="93" x14ac:dyDescent="0.35">
      <c r="A37" s="23" t="s">
        <v>31</v>
      </c>
      <c r="B37" s="23" t="s">
        <v>4</v>
      </c>
      <c r="C37" s="24" t="s">
        <v>88</v>
      </c>
      <c r="D37" s="25">
        <v>46248.833333333299</v>
      </c>
      <c r="E37" s="25">
        <v>46249.25</v>
      </c>
      <c r="F37" s="24" t="s">
        <v>84</v>
      </c>
    </row>
    <row r="38" spans="1:6" s="6" customFormat="1" ht="93" x14ac:dyDescent="0.35">
      <c r="A38" s="23" t="s">
        <v>31</v>
      </c>
      <c r="B38" s="23" t="s">
        <v>4</v>
      </c>
      <c r="C38" s="24" t="s">
        <v>89</v>
      </c>
      <c r="D38" s="25">
        <v>46248.833333333299</v>
      </c>
      <c r="E38" s="25">
        <v>46249.25</v>
      </c>
      <c r="F38" s="24" t="s">
        <v>84</v>
      </c>
    </row>
    <row r="39" spans="1:6" s="6" customFormat="1" ht="93" x14ac:dyDescent="0.35">
      <c r="A39" s="23" t="s">
        <v>31</v>
      </c>
      <c r="B39" s="23" t="s">
        <v>4</v>
      </c>
      <c r="C39" s="24" t="s">
        <v>90</v>
      </c>
      <c r="D39" s="25">
        <v>46248.833333333299</v>
      </c>
      <c r="E39" s="25">
        <v>46249.25</v>
      </c>
      <c r="F39" s="24" t="s">
        <v>84</v>
      </c>
    </row>
    <row r="40" spans="1:6" s="6" customFormat="1" ht="93" x14ac:dyDescent="0.35">
      <c r="A40" s="23" t="s">
        <v>31</v>
      </c>
      <c r="B40" s="23" t="s">
        <v>4</v>
      </c>
      <c r="C40" s="24" t="s">
        <v>91</v>
      </c>
      <c r="D40" s="25">
        <v>46248.833333333299</v>
      </c>
      <c r="E40" s="25">
        <v>46249.25</v>
      </c>
      <c r="F40" s="24" t="s">
        <v>84</v>
      </c>
    </row>
    <row r="41" spans="1:6" s="6" customFormat="1" ht="93" x14ac:dyDescent="0.35">
      <c r="A41" s="23" t="s">
        <v>31</v>
      </c>
      <c r="B41" s="23" t="s">
        <v>4</v>
      </c>
      <c r="C41" s="24" t="s">
        <v>92</v>
      </c>
      <c r="D41" s="25">
        <v>46248.833333333299</v>
      </c>
      <c r="E41" s="25">
        <v>46249.25</v>
      </c>
      <c r="F41" s="24" t="s">
        <v>84</v>
      </c>
    </row>
    <row r="42" spans="1:6" s="6" customFormat="1" ht="93" x14ac:dyDescent="0.35">
      <c r="A42" s="23" t="s">
        <v>31</v>
      </c>
      <c r="B42" s="23" t="s">
        <v>4</v>
      </c>
      <c r="C42" s="24" t="s">
        <v>93</v>
      </c>
      <c r="D42" s="25">
        <v>46248.833333333299</v>
      </c>
      <c r="E42" s="25">
        <v>46249.25</v>
      </c>
      <c r="F42" s="24" t="s">
        <v>84</v>
      </c>
    </row>
    <row r="43" spans="1:6" s="6" customFormat="1" ht="93" x14ac:dyDescent="0.35">
      <c r="A43" s="23" t="s">
        <v>31</v>
      </c>
      <c r="B43" s="23" t="s">
        <v>4</v>
      </c>
      <c r="C43" s="24" t="s">
        <v>94</v>
      </c>
      <c r="D43" s="25">
        <v>46248.833333333299</v>
      </c>
      <c r="E43" s="25">
        <v>46249.25</v>
      </c>
      <c r="F43" s="24" t="s">
        <v>84</v>
      </c>
    </row>
    <row r="44" spans="1:6" s="6" customFormat="1" ht="93" x14ac:dyDescent="0.35">
      <c r="A44" s="23" t="s">
        <v>31</v>
      </c>
      <c r="B44" s="23" t="s">
        <v>4</v>
      </c>
      <c r="C44" s="24" t="s">
        <v>95</v>
      </c>
      <c r="D44" s="25">
        <v>46248.833333333299</v>
      </c>
      <c r="E44" s="25">
        <v>46249.25</v>
      </c>
      <c r="F44" s="24" t="s">
        <v>84</v>
      </c>
    </row>
    <row r="45" spans="1:6" s="6" customFormat="1" ht="46.5" x14ac:dyDescent="0.35">
      <c r="A45" s="23" t="s">
        <v>210</v>
      </c>
      <c r="B45" s="23" t="s">
        <v>4</v>
      </c>
      <c r="C45" s="24" t="s">
        <v>211</v>
      </c>
      <c r="D45" s="25">
        <v>46083.999305555597</v>
      </c>
      <c r="E45" s="25">
        <v>46293.999305555597</v>
      </c>
      <c r="F45" s="24" t="s">
        <v>212</v>
      </c>
    </row>
    <row r="46" spans="1:6" s="6" customFormat="1" ht="46.5" x14ac:dyDescent="0.35">
      <c r="A46" s="23" t="s">
        <v>210</v>
      </c>
      <c r="B46" s="23" t="s">
        <v>5</v>
      </c>
      <c r="C46" s="24" t="s">
        <v>213</v>
      </c>
      <c r="D46" s="25">
        <v>46083.999305555597</v>
      </c>
      <c r="E46" s="25">
        <v>46293.999305555597</v>
      </c>
      <c r="F46" s="24" t="s">
        <v>212</v>
      </c>
    </row>
    <row r="47" spans="1:6" s="6" customFormat="1" ht="46.5" x14ac:dyDescent="0.35">
      <c r="A47" s="23" t="s">
        <v>206</v>
      </c>
      <c r="B47" s="23" t="s">
        <v>6</v>
      </c>
      <c r="C47" s="24" t="s">
        <v>214</v>
      </c>
      <c r="D47" s="25">
        <v>46248.833333333299</v>
      </c>
      <c r="E47" s="25">
        <v>46249.25</v>
      </c>
      <c r="F47" s="24" t="s">
        <v>215</v>
      </c>
    </row>
    <row r="48" spans="1:6" s="6" customFormat="1" ht="62" x14ac:dyDescent="0.35">
      <c r="A48" s="23" t="s">
        <v>206</v>
      </c>
      <c r="B48" s="23" t="s">
        <v>25</v>
      </c>
      <c r="C48" s="24" t="s">
        <v>678</v>
      </c>
      <c r="D48" s="25">
        <v>46248.833333333299</v>
      </c>
      <c r="E48" s="25">
        <v>46249.208333333299</v>
      </c>
      <c r="F48" s="24" t="s">
        <v>679</v>
      </c>
    </row>
    <row r="49" spans="1:6" s="6" customFormat="1" ht="62" x14ac:dyDescent="0.35">
      <c r="A49" s="23" t="s">
        <v>206</v>
      </c>
      <c r="B49" s="23" t="s">
        <v>6</v>
      </c>
      <c r="C49" s="24" t="s">
        <v>680</v>
      </c>
      <c r="D49" s="25">
        <v>46248.833333333299</v>
      </c>
      <c r="E49" s="25">
        <v>46249.208333333299</v>
      </c>
      <c r="F49" s="24" t="s">
        <v>679</v>
      </c>
    </row>
    <row r="50" spans="1:6" s="6" customFormat="1" ht="46.5" x14ac:dyDescent="0.35">
      <c r="A50" s="23" t="s">
        <v>355</v>
      </c>
      <c r="B50" s="23" t="s">
        <v>5</v>
      </c>
      <c r="C50" s="24" t="s">
        <v>356</v>
      </c>
      <c r="D50" s="25">
        <v>46248.833333333299</v>
      </c>
      <c r="E50" s="25">
        <v>46249.25</v>
      </c>
      <c r="F50" s="24" t="s">
        <v>357</v>
      </c>
    </row>
    <row r="51" spans="1:6" s="6" customFormat="1" ht="93" x14ac:dyDescent="0.35">
      <c r="A51" s="23" t="s">
        <v>355</v>
      </c>
      <c r="B51" s="23" t="s">
        <v>5</v>
      </c>
      <c r="C51" s="24" t="s">
        <v>745</v>
      </c>
      <c r="D51" s="25">
        <v>46248.958333333299</v>
      </c>
      <c r="E51" s="25">
        <v>46249.25</v>
      </c>
      <c r="F51" s="24" t="s">
        <v>744</v>
      </c>
    </row>
    <row r="52" spans="1:6" s="6" customFormat="1" ht="62" x14ac:dyDescent="0.35">
      <c r="A52" s="23" t="s">
        <v>387</v>
      </c>
      <c r="B52" s="23" t="s">
        <v>5</v>
      </c>
      <c r="C52" s="24" t="s">
        <v>388</v>
      </c>
      <c r="D52" s="25">
        <v>46248.958333333299</v>
      </c>
      <c r="E52" s="25">
        <v>46249.229166666701</v>
      </c>
      <c r="F52" s="24" t="s">
        <v>389</v>
      </c>
    </row>
    <row r="53" spans="1:6" s="6" customFormat="1" ht="46.5" x14ac:dyDescent="0.35">
      <c r="A53" s="23" t="s">
        <v>724</v>
      </c>
      <c r="B53" s="23" t="s">
        <v>6</v>
      </c>
      <c r="C53" s="24" t="s">
        <v>725</v>
      </c>
      <c r="D53" s="25">
        <v>46248.833333333299</v>
      </c>
      <c r="E53" s="25">
        <v>46249.25</v>
      </c>
      <c r="F53" s="24" t="s">
        <v>726</v>
      </c>
    </row>
    <row r="54" spans="1:6" s="6" customFormat="1" ht="31" x14ac:dyDescent="0.35">
      <c r="A54" s="23" t="s">
        <v>325</v>
      </c>
      <c r="B54" s="23" t="s">
        <v>5</v>
      </c>
      <c r="C54" s="24" t="s">
        <v>326</v>
      </c>
      <c r="D54" s="25">
        <v>46248.875</v>
      </c>
      <c r="E54" s="25">
        <v>46249.25</v>
      </c>
      <c r="F54" s="24" t="s">
        <v>327</v>
      </c>
    </row>
    <row r="55" spans="1:6" s="6" customFormat="1" ht="31" x14ac:dyDescent="0.35">
      <c r="A55" s="23" t="s">
        <v>325</v>
      </c>
      <c r="B55" s="23" t="s">
        <v>4</v>
      </c>
      <c r="C55" s="24" t="s">
        <v>717</v>
      </c>
      <c r="D55" s="25">
        <v>46248.875</v>
      </c>
      <c r="E55" s="25">
        <v>46249.25</v>
      </c>
      <c r="F55" s="24" t="s">
        <v>327</v>
      </c>
    </row>
    <row r="56" spans="1:6" s="6" customFormat="1" ht="93" x14ac:dyDescent="0.35">
      <c r="A56" s="23" t="s">
        <v>392</v>
      </c>
      <c r="B56" s="23" t="s">
        <v>2</v>
      </c>
      <c r="C56" s="24" t="s">
        <v>743</v>
      </c>
      <c r="D56" s="25">
        <v>46248.958333333299</v>
      </c>
      <c r="E56" s="25">
        <v>46249.25</v>
      </c>
      <c r="F56" s="24" t="s">
        <v>744</v>
      </c>
    </row>
    <row r="57" spans="1:6" s="6" customFormat="1" ht="93" x14ac:dyDescent="0.35">
      <c r="A57" s="23" t="s">
        <v>392</v>
      </c>
      <c r="B57" s="23" t="s">
        <v>2</v>
      </c>
      <c r="C57" s="24" t="s">
        <v>746</v>
      </c>
      <c r="D57" s="25">
        <v>46248.958333333299</v>
      </c>
      <c r="E57" s="25">
        <v>46249.25</v>
      </c>
      <c r="F57" s="24" t="s">
        <v>744</v>
      </c>
    </row>
    <row r="58" spans="1:6" s="6" customFormat="1" ht="62" x14ac:dyDescent="0.35">
      <c r="A58" s="23" t="s">
        <v>392</v>
      </c>
      <c r="B58" s="23" t="s">
        <v>2</v>
      </c>
      <c r="C58" s="24" t="s">
        <v>526</v>
      </c>
      <c r="D58" s="25">
        <v>46248.958333333299</v>
      </c>
      <c r="E58" s="25">
        <v>46249.25</v>
      </c>
      <c r="F58" s="24" t="s">
        <v>527</v>
      </c>
    </row>
    <row r="59" spans="1:6" s="6" customFormat="1" ht="31" x14ac:dyDescent="0.35">
      <c r="A59" s="23" t="s">
        <v>342</v>
      </c>
      <c r="B59" s="23" t="s">
        <v>6</v>
      </c>
      <c r="C59" s="24" t="s">
        <v>718</v>
      </c>
      <c r="D59" s="25">
        <v>46248.875</v>
      </c>
      <c r="E59" s="25">
        <v>46249.25</v>
      </c>
      <c r="F59" s="24" t="s">
        <v>719</v>
      </c>
    </row>
    <row r="60" spans="1:6" s="6" customFormat="1" ht="77.5" x14ac:dyDescent="0.35">
      <c r="A60" s="23" t="s">
        <v>406</v>
      </c>
      <c r="B60" s="23" t="s">
        <v>4</v>
      </c>
      <c r="C60" s="24" t="s">
        <v>751</v>
      </c>
      <c r="D60" s="25">
        <v>46248.833333333299</v>
      </c>
      <c r="E60" s="25">
        <v>46249.25</v>
      </c>
      <c r="F60" s="24" t="s">
        <v>752</v>
      </c>
    </row>
    <row r="61" spans="1:6" s="6" customFormat="1" ht="77.5" x14ac:dyDescent="0.35">
      <c r="A61" s="23" t="s">
        <v>406</v>
      </c>
      <c r="B61" s="23" t="s">
        <v>4</v>
      </c>
      <c r="C61" s="24" t="s">
        <v>753</v>
      </c>
      <c r="D61" s="25">
        <v>46248.833333333299</v>
      </c>
      <c r="E61" s="25">
        <v>46249.25</v>
      </c>
      <c r="F61" s="24" t="s">
        <v>752</v>
      </c>
    </row>
    <row r="62" spans="1:6" s="6" customFormat="1" ht="77.5" x14ac:dyDescent="0.35">
      <c r="A62" s="23" t="s">
        <v>406</v>
      </c>
      <c r="B62" s="23" t="s">
        <v>4</v>
      </c>
      <c r="C62" s="24" t="s">
        <v>754</v>
      </c>
      <c r="D62" s="25">
        <v>46248.833333333299</v>
      </c>
      <c r="E62" s="25">
        <v>46249.25</v>
      </c>
      <c r="F62" s="24" t="s">
        <v>755</v>
      </c>
    </row>
    <row r="63" spans="1:6" s="6" customFormat="1" ht="93" x14ac:dyDescent="0.35">
      <c r="A63" s="23" t="s">
        <v>406</v>
      </c>
      <c r="B63" s="23" t="s">
        <v>5</v>
      </c>
      <c r="C63" s="24" t="s">
        <v>758</v>
      </c>
      <c r="D63" s="25">
        <v>46248.833333333299</v>
      </c>
      <c r="E63" s="25">
        <v>46249.25</v>
      </c>
      <c r="F63" s="24" t="s">
        <v>759</v>
      </c>
    </row>
    <row r="64" spans="1:6" s="6" customFormat="1" ht="93" x14ac:dyDescent="0.35">
      <c r="A64" s="23" t="s">
        <v>406</v>
      </c>
      <c r="B64" s="23" t="s">
        <v>5</v>
      </c>
      <c r="C64" s="24" t="s">
        <v>760</v>
      </c>
      <c r="D64" s="25">
        <v>46248.833333333299</v>
      </c>
      <c r="E64" s="25">
        <v>46249.25</v>
      </c>
      <c r="F64" s="24" t="s">
        <v>759</v>
      </c>
    </row>
    <row r="65" spans="1:6" s="6" customFormat="1" ht="62" x14ac:dyDescent="0.35">
      <c r="A65" s="23" t="s">
        <v>406</v>
      </c>
      <c r="B65" s="23" t="s">
        <v>4</v>
      </c>
      <c r="C65" s="24" t="s">
        <v>440</v>
      </c>
      <c r="D65" s="25">
        <v>46248.833333333299</v>
      </c>
      <c r="E65" s="25">
        <v>46249.25</v>
      </c>
      <c r="F65" s="24" t="s">
        <v>441</v>
      </c>
    </row>
    <row r="66" spans="1:6" s="6" customFormat="1" ht="46.5" x14ac:dyDescent="0.35">
      <c r="A66" s="23" t="s">
        <v>328</v>
      </c>
      <c r="B66" s="23" t="s">
        <v>5</v>
      </c>
      <c r="C66" s="24" t="s">
        <v>329</v>
      </c>
      <c r="D66" s="25">
        <v>46248.875</v>
      </c>
      <c r="E66" s="25">
        <v>46249.25</v>
      </c>
      <c r="F66" s="24" t="s">
        <v>330</v>
      </c>
    </row>
    <row r="67" spans="1:6" s="6" customFormat="1" ht="46.5" x14ac:dyDescent="0.35">
      <c r="A67" s="23" t="s">
        <v>328</v>
      </c>
      <c r="B67" s="23" t="s">
        <v>4</v>
      </c>
      <c r="C67" s="24" t="s">
        <v>331</v>
      </c>
      <c r="D67" s="25">
        <v>46248.875</v>
      </c>
      <c r="E67" s="25">
        <v>46249.25</v>
      </c>
      <c r="F67" s="24" t="s">
        <v>330</v>
      </c>
    </row>
    <row r="68" spans="1:6" s="6" customFormat="1" ht="108.5" x14ac:dyDescent="0.35">
      <c r="A68" s="23" t="s">
        <v>328</v>
      </c>
      <c r="B68" s="23" t="s">
        <v>25</v>
      </c>
      <c r="C68" s="24" t="s">
        <v>418</v>
      </c>
      <c r="D68" s="25">
        <v>46248.875</v>
      </c>
      <c r="E68" s="25">
        <v>46249.25</v>
      </c>
      <c r="F68" s="24" t="s">
        <v>419</v>
      </c>
    </row>
    <row r="69" spans="1:6" s="6" customFormat="1" ht="62" x14ac:dyDescent="0.35">
      <c r="A69" s="23" t="s">
        <v>328</v>
      </c>
      <c r="B69" s="23" t="s">
        <v>5</v>
      </c>
      <c r="C69" s="24" t="s">
        <v>767</v>
      </c>
      <c r="D69" s="25">
        <v>46248.833333333299</v>
      </c>
      <c r="E69" s="25">
        <v>46249.25</v>
      </c>
      <c r="F69" s="24" t="s">
        <v>768</v>
      </c>
    </row>
    <row r="70" spans="1:6" s="6" customFormat="1" ht="46.5" x14ac:dyDescent="0.35">
      <c r="A70" s="23" t="s">
        <v>720</v>
      </c>
      <c r="B70" s="23" t="s">
        <v>4</v>
      </c>
      <c r="C70" s="24" t="s">
        <v>721</v>
      </c>
      <c r="D70" s="25">
        <v>46248.875</v>
      </c>
      <c r="E70" s="25">
        <v>46249.25</v>
      </c>
      <c r="F70" s="24" t="s">
        <v>722</v>
      </c>
    </row>
    <row r="71" spans="1:6" s="6" customFormat="1" ht="46.5" x14ac:dyDescent="0.35">
      <c r="A71" s="23" t="s">
        <v>313</v>
      </c>
      <c r="B71" s="23" t="s">
        <v>2</v>
      </c>
      <c r="C71" s="24" t="s">
        <v>314</v>
      </c>
      <c r="D71" s="25">
        <v>46248.875</v>
      </c>
      <c r="E71" s="25">
        <v>46249.25</v>
      </c>
      <c r="F71" s="24" t="s">
        <v>315</v>
      </c>
    </row>
    <row r="72" spans="1:6" s="6" customFormat="1" ht="31" x14ac:dyDescent="0.35">
      <c r="A72" s="23" t="s">
        <v>437</v>
      </c>
      <c r="B72" s="23" t="s">
        <v>25</v>
      </c>
      <c r="C72" s="24" t="s">
        <v>773</v>
      </c>
      <c r="D72" s="25">
        <v>46248.833333333299</v>
      </c>
      <c r="E72" s="25">
        <v>46249.25</v>
      </c>
      <c r="F72" s="24" t="s">
        <v>774</v>
      </c>
    </row>
    <row r="73" spans="1:6" s="6" customFormat="1" ht="201.5" x14ac:dyDescent="0.35">
      <c r="A73" s="23" t="s">
        <v>430</v>
      </c>
      <c r="B73" s="23" t="s">
        <v>25</v>
      </c>
      <c r="C73" s="24" t="s">
        <v>431</v>
      </c>
      <c r="D73" s="25">
        <v>46248.833333333299</v>
      </c>
      <c r="E73" s="25">
        <v>46249.25</v>
      </c>
      <c r="F73" s="24" t="s">
        <v>432</v>
      </c>
    </row>
    <row r="74" spans="1:6" s="6" customFormat="1" ht="124" x14ac:dyDescent="0.35">
      <c r="A74" s="23" t="s">
        <v>96</v>
      </c>
      <c r="B74" s="23" t="s">
        <v>25</v>
      </c>
      <c r="C74" s="24" t="s">
        <v>410</v>
      </c>
      <c r="D74" s="25">
        <v>46248.833333333299</v>
      </c>
      <c r="E74" s="25">
        <v>46249.25</v>
      </c>
      <c r="F74" s="24" t="s">
        <v>411</v>
      </c>
    </row>
    <row r="75" spans="1:6" s="6" customFormat="1" ht="46.5" x14ac:dyDescent="0.35">
      <c r="A75" s="23" t="s">
        <v>96</v>
      </c>
      <c r="B75" s="23" t="s">
        <v>5</v>
      </c>
      <c r="C75" s="24" t="s">
        <v>756</v>
      </c>
      <c r="D75" s="25">
        <v>46248.833333333299</v>
      </c>
      <c r="E75" s="25">
        <v>46249.25</v>
      </c>
      <c r="F75" s="24" t="s">
        <v>757</v>
      </c>
    </row>
    <row r="76" spans="1:6" s="6" customFormat="1" ht="108.5" x14ac:dyDescent="0.35">
      <c r="A76" s="23" t="s">
        <v>96</v>
      </c>
      <c r="B76" s="23" t="s">
        <v>6</v>
      </c>
      <c r="C76" s="24" t="s">
        <v>453</v>
      </c>
      <c r="D76" s="25">
        <v>46202.875</v>
      </c>
      <c r="E76" s="25">
        <v>46508.208333333299</v>
      </c>
      <c r="F76" s="24" t="s">
        <v>454</v>
      </c>
    </row>
    <row r="77" spans="1:6" s="6" customFormat="1" ht="93" x14ac:dyDescent="0.35">
      <c r="A77" s="23" t="s">
        <v>96</v>
      </c>
      <c r="B77" s="23" t="s">
        <v>6</v>
      </c>
      <c r="C77" s="24" t="s">
        <v>775</v>
      </c>
      <c r="D77" s="25">
        <v>46248.875</v>
      </c>
      <c r="E77" s="25">
        <v>46249.25</v>
      </c>
      <c r="F77" s="24" t="s">
        <v>776</v>
      </c>
    </row>
    <row r="78" spans="1:6" s="6" customFormat="1" ht="77.5" x14ac:dyDescent="0.35">
      <c r="A78" s="23" t="s">
        <v>442</v>
      </c>
      <c r="B78" s="23" t="s">
        <v>6</v>
      </c>
      <c r="C78" s="24" t="s">
        <v>445</v>
      </c>
      <c r="D78" s="25">
        <v>46248.958333333299</v>
      </c>
      <c r="E78" s="25">
        <v>46251.25</v>
      </c>
      <c r="F78" s="24" t="s">
        <v>535</v>
      </c>
    </row>
    <row r="79" spans="1:6" s="6" customFormat="1" ht="77.5" x14ac:dyDescent="0.35">
      <c r="A79" s="23" t="s">
        <v>442</v>
      </c>
      <c r="B79" s="23" t="s">
        <v>2</v>
      </c>
      <c r="C79" s="24" t="s">
        <v>443</v>
      </c>
      <c r="D79" s="25">
        <v>46248.958333333299</v>
      </c>
      <c r="E79" s="25">
        <v>46251.25</v>
      </c>
      <c r="F79" s="24" t="s">
        <v>536</v>
      </c>
    </row>
    <row r="80" spans="1:6" s="6" customFormat="1" ht="62" x14ac:dyDescent="0.35">
      <c r="A80" s="23" t="s">
        <v>642</v>
      </c>
      <c r="B80" s="23" t="s">
        <v>6</v>
      </c>
      <c r="C80" s="24" t="s">
        <v>643</v>
      </c>
      <c r="D80" s="25">
        <v>46248.833333333299</v>
      </c>
      <c r="E80" s="25">
        <v>46249.000694444403</v>
      </c>
      <c r="F80" s="24" t="s">
        <v>644</v>
      </c>
    </row>
    <row r="81" spans="1:6" s="6" customFormat="1" ht="77.5" x14ac:dyDescent="0.35">
      <c r="A81" s="23" t="s">
        <v>471</v>
      </c>
      <c r="B81" s="23" t="s">
        <v>4</v>
      </c>
      <c r="C81" s="24" t="s">
        <v>472</v>
      </c>
      <c r="D81" s="25">
        <v>46237.375</v>
      </c>
      <c r="E81" s="25">
        <v>46258.416666666701</v>
      </c>
      <c r="F81" s="24" t="s">
        <v>473</v>
      </c>
    </row>
    <row r="82" spans="1:6" s="8" customFormat="1" ht="93" x14ac:dyDescent="0.35">
      <c r="A82" s="23" t="s">
        <v>471</v>
      </c>
      <c r="B82" s="23" t="s">
        <v>25</v>
      </c>
      <c r="C82" s="24" t="s">
        <v>477</v>
      </c>
      <c r="D82" s="25">
        <v>46217.625</v>
      </c>
      <c r="E82" s="25">
        <v>46387.875</v>
      </c>
      <c r="F82" s="24" t="s">
        <v>478</v>
      </c>
    </row>
    <row r="83" spans="1:6" s="6" customFormat="1" ht="77.5" x14ac:dyDescent="0.35">
      <c r="A83" s="23" t="s">
        <v>471</v>
      </c>
      <c r="B83" s="23" t="s">
        <v>6</v>
      </c>
      <c r="C83" s="24" t="s">
        <v>486</v>
      </c>
      <c r="D83" s="25">
        <v>46248.875</v>
      </c>
      <c r="E83" s="25">
        <v>46249.25</v>
      </c>
      <c r="F83" s="24" t="s">
        <v>487</v>
      </c>
    </row>
    <row r="84" spans="1:6" s="6" customFormat="1" ht="77.5" x14ac:dyDescent="0.35">
      <c r="A84" s="23" t="s">
        <v>471</v>
      </c>
      <c r="B84" s="23" t="s">
        <v>6</v>
      </c>
      <c r="C84" s="24" t="s">
        <v>488</v>
      </c>
      <c r="D84" s="25">
        <v>46248.875</v>
      </c>
      <c r="E84" s="25">
        <v>46249.25</v>
      </c>
      <c r="F84" s="24" t="s">
        <v>487</v>
      </c>
    </row>
    <row r="85" spans="1:6" s="6" customFormat="1" ht="93" x14ac:dyDescent="0.35">
      <c r="A85" s="23" t="s">
        <v>72</v>
      </c>
      <c r="B85" s="23" t="s">
        <v>2</v>
      </c>
      <c r="C85" s="24" t="s">
        <v>632</v>
      </c>
      <c r="D85" s="25">
        <v>46248.541666666701</v>
      </c>
      <c r="E85" s="25">
        <v>46249.25</v>
      </c>
      <c r="F85" s="24" t="s">
        <v>633</v>
      </c>
    </row>
    <row r="86" spans="1:6" s="6" customFormat="1" ht="93" x14ac:dyDescent="0.35">
      <c r="A86" s="23" t="s">
        <v>72</v>
      </c>
      <c r="B86" s="23" t="s">
        <v>2</v>
      </c>
      <c r="C86" s="24" t="s">
        <v>634</v>
      </c>
      <c r="D86" s="25">
        <v>46248.833333333299</v>
      </c>
      <c r="E86" s="25">
        <v>46249.25</v>
      </c>
      <c r="F86" s="24" t="s">
        <v>633</v>
      </c>
    </row>
    <row r="87" spans="1:6" s="6" customFormat="1" ht="93" x14ac:dyDescent="0.35">
      <c r="A87" s="23" t="s">
        <v>72</v>
      </c>
      <c r="B87" s="23" t="s">
        <v>2</v>
      </c>
      <c r="C87" s="24" t="s">
        <v>635</v>
      </c>
      <c r="D87" s="25">
        <v>46248.833333333299</v>
      </c>
      <c r="E87" s="25">
        <v>46249.25</v>
      </c>
      <c r="F87" s="24" t="s">
        <v>633</v>
      </c>
    </row>
    <row r="88" spans="1:6" s="5" customFormat="1" ht="93" x14ac:dyDescent="0.35">
      <c r="A88" s="23" t="s">
        <v>72</v>
      </c>
      <c r="B88" s="23" t="s">
        <v>2</v>
      </c>
      <c r="C88" s="24" t="s">
        <v>636</v>
      </c>
      <c r="D88" s="25">
        <v>46248.833333333299</v>
      </c>
      <c r="E88" s="25">
        <v>46249.25</v>
      </c>
      <c r="F88" s="24" t="s">
        <v>633</v>
      </c>
    </row>
    <row r="89" spans="1:6" s="6" customFormat="1" ht="77.5" x14ac:dyDescent="0.35">
      <c r="A89" s="23" t="s">
        <v>20</v>
      </c>
      <c r="B89" s="23" t="s">
        <v>4</v>
      </c>
      <c r="C89" s="24" t="s">
        <v>23</v>
      </c>
      <c r="D89" s="25">
        <v>46248.833333333299</v>
      </c>
      <c r="E89" s="25">
        <v>46249.25</v>
      </c>
      <c r="F89" s="24" t="s">
        <v>24</v>
      </c>
    </row>
    <row r="90" spans="1:6" s="6" customFormat="1" ht="77.5" x14ac:dyDescent="0.35">
      <c r="A90" s="23" t="s">
        <v>20</v>
      </c>
      <c r="B90" s="23" t="s">
        <v>4</v>
      </c>
      <c r="C90" s="24" t="s">
        <v>27</v>
      </c>
      <c r="D90" s="25">
        <v>46248.833333333299</v>
      </c>
      <c r="E90" s="25">
        <v>46249.25</v>
      </c>
      <c r="F90" s="24" t="s">
        <v>24</v>
      </c>
    </row>
    <row r="91" spans="1:6" s="6" customFormat="1" ht="62" x14ac:dyDescent="0.35">
      <c r="A91" s="23" t="s">
        <v>20</v>
      </c>
      <c r="B91" s="23" t="s">
        <v>25</v>
      </c>
      <c r="C91" s="24" t="s">
        <v>605</v>
      </c>
      <c r="D91" s="25">
        <v>46248.833333333299</v>
      </c>
      <c r="E91" s="25">
        <v>46249.25</v>
      </c>
      <c r="F91" s="24" t="s">
        <v>606</v>
      </c>
    </row>
    <row r="92" spans="1:6" s="6" customFormat="1" ht="46.5" x14ac:dyDescent="0.35">
      <c r="A92" s="23" t="s">
        <v>566</v>
      </c>
      <c r="B92" s="23" t="s">
        <v>2</v>
      </c>
      <c r="C92" s="24" t="s">
        <v>683</v>
      </c>
      <c r="D92" s="25">
        <v>46248.875</v>
      </c>
      <c r="E92" s="25">
        <v>46249.208333333299</v>
      </c>
      <c r="F92" s="24" t="s">
        <v>684</v>
      </c>
    </row>
    <row r="93" spans="1:6" s="6" customFormat="1" ht="77.5" x14ac:dyDescent="0.35">
      <c r="A93" s="23" t="s">
        <v>462</v>
      </c>
      <c r="B93" s="23" t="s">
        <v>25</v>
      </c>
      <c r="C93" s="24" t="s">
        <v>484</v>
      </c>
      <c r="D93" s="25">
        <v>46248.875</v>
      </c>
      <c r="E93" s="25">
        <v>46249.25</v>
      </c>
      <c r="F93" s="24" t="s">
        <v>485</v>
      </c>
    </row>
    <row r="94" spans="1:6" s="6" customFormat="1" ht="46.5" x14ac:dyDescent="0.35">
      <c r="A94" s="23" t="s">
        <v>241</v>
      </c>
      <c r="B94" s="23" t="s">
        <v>5</v>
      </c>
      <c r="C94" s="24" t="s">
        <v>242</v>
      </c>
      <c r="D94" s="25">
        <v>46248.875</v>
      </c>
      <c r="E94" s="25">
        <v>46249.208333333299</v>
      </c>
      <c r="F94" s="24" t="s">
        <v>237</v>
      </c>
    </row>
    <row r="95" spans="1:6" s="6" customFormat="1" ht="77.5" x14ac:dyDescent="0.35">
      <c r="A95" s="23" t="s">
        <v>53</v>
      </c>
      <c r="B95" s="23" t="s">
        <v>2</v>
      </c>
      <c r="C95" s="24" t="s">
        <v>614</v>
      </c>
      <c r="D95" s="25">
        <v>46248.833333333299</v>
      </c>
      <c r="E95" s="25">
        <v>46249.25</v>
      </c>
      <c r="F95" s="24" t="s">
        <v>615</v>
      </c>
    </row>
    <row r="96" spans="1:6" s="6" customFormat="1" ht="93" x14ac:dyDescent="0.35">
      <c r="A96" s="23" t="s">
        <v>53</v>
      </c>
      <c r="B96" s="23" t="s">
        <v>25</v>
      </c>
      <c r="C96" s="24" t="s">
        <v>637</v>
      </c>
      <c r="D96" s="25">
        <v>46248.833333333299</v>
      </c>
      <c r="E96" s="25">
        <v>46249.25</v>
      </c>
      <c r="F96" s="24" t="s">
        <v>82</v>
      </c>
    </row>
    <row r="97" spans="1:6" s="6" customFormat="1" ht="93" x14ac:dyDescent="0.35">
      <c r="A97" s="23" t="s">
        <v>53</v>
      </c>
      <c r="B97" s="23" t="s">
        <v>25</v>
      </c>
      <c r="C97" s="24" t="s">
        <v>482</v>
      </c>
      <c r="D97" s="25">
        <v>46248.833333333299</v>
      </c>
      <c r="E97" s="25">
        <v>46249.25</v>
      </c>
      <c r="F97" s="24" t="s">
        <v>483</v>
      </c>
    </row>
    <row r="98" spans="1:6" s="6" customFormat="1" ht="46.5" x14ac:dyDescent="0.35">
      <c r="A98" s="23" t="s">
        <v>489</v>
      </c>
      <c r="B98" s="23" t="s">
        <v>4</v>
      </c>
      <c r="C98" s="24" t="s">
        <v>490</v>
      </c>
      <c r="D98" s="25">
        <v>46248.833333333299</v>
      </c>
      <c r="E98" s="25">
        <v>46249.208333333299</v>
      </c>
      <c r="F98" s="24" t="s">
        <v>491</v>
      </c>
    </row>
    <row r="99" spans="1:6" s="6" customFormat="1" ht="46.5" x14ac:dyDescent="0.35">
      <c r="A99" s="23" t="s">
        <v>489</v>
      </c>
      <c r="B99" s="23" t="s">
        <v>4</v>
      </c>
      <c r="C99" s="24" t="s">
        <v>492</v>
      </c>
      <c r="D99" s="25">
        <v>46248.833333333299</v>
      </c>
      <c r="E99" s="25">
        <v>46249.208333333299</v>
      </c>
      <c r="F99" s="24" t="s">
        <v>491</v>
      </c>
    </row>
    <row r="100" spans="1:6" s="6" customFormat="1" ht="46.5" x14ac:dyDescent="0.35">
      <c r="A100" s="23" t="s">
        <v>489</v>
      </c>
      <c r="B100" s="23" t="s">
        <v>25</v>
      </c>
      <c r="C100" s="24" t="s">
        <v>782</v>
      </c>
      <c r="D100" s="25">
        <v>46248.833333333299</v>
      </c>
      <c r="E100" s="25">
        <v>46249.208333333299</v>
      </c>
      <c r="F100" s="24" t="s">
        <v>783</v>
      </c>
    </row>
    <row r="101" spans="1:6" s="6" customFormat="1" ht="77.5" x14ac:dyDescent="0.35">
      <c r="A101" s="23" t="s">
        <v>468</v>
      </c>
      <c r="B101" s="23" t="s">
        <v>25</v>
      </c>
      <c r="C101" s="24" t="s">
        <v>469</v>
      </c>
      <c r="D101" s="25">
        <v>46230.833333333299</v>
      </c>
      <c r="E101" s="25">
        <v>46403.25</v>
      </c>
      <c r="F101" s="24" t="s">
        <v>470</v>
      </c>
    </row>
    <row r="102" spans="1:6" s="6" customFormat="1" ht="62" x14ac:dyDescent="0.35">
      <c r="A102" s="23" t="s">
        <v>256</v>
      </c>
      <c r="B102" s="23" t="s">
        <v>5</v>
      </c>
      <c r="C102" s="24" t="s">
        <v>686</v>
      </c>
      <c r="D102" s="25">
        <v>46248.833333333299</v>
      </c>
      <c r="E102" s="25">
        <v>46249.208333333299</v>
      </c>
      <c r="F102" s="24" t="s">
        <v>687</v>
      </c>
    </row>
    <row r="103" spans="1:6" s="6" customFormat="1" ht="93" x14ac:dyDescent="0.35">
      <c r="A103" s="23" t="s">
        <v>100</v>
      </c>
      <c r="B103" s="23" t="s">
        <v>6</v>
      </c>
      <c r="C103" s="24" t="s">
        <v>102</v>
      </c>
      <c r="D103" s="25">
        <v>46248.833333333299</v>
      </c>
      <c r="E103" s="25">
        <v>46249.25</v>
      </c>
      <c r="F103" s="24" t="s">
        <v>98</v>
      </c>
    </row>
    <row r="104" spans="1:6" s="6" customFormat="1" ht="46.5" x14ac:dyDescent="0.35">
      <c r="A104" s="23" t="s">
        <v>271</v>
      </c>
      <c r="B104" s="23" t="s">
        <v>6</v>
      </c>
      <c r="C104" s="24" t="s">
        <v>272</v>
      </c>
      <c r="D104" s="25">
        <v>46230.208333333299</v>
      </c>
      <c r="E104" s="25">
        <v>46265</v>
      </c>
      <c r="F104" s="24" t="s">
        <v>273</v>
      </c>
    </row>
    <row r="105" spans="1:6" s="6" customFormat="1" ht="46.5" x14ac:dyDescent="0.35">
      <c r="A105" s="23" t="s">
        <v>692</v>
      </c>
      <c r="B105" s="23" t="s">
        <v>5</v>
      </c>
      <c r="C105" s="24" t="s">
        <v>693</v>
      </c>
      <c r="D105" s="25">
        <v>46248.958333333299</v>
      </c>
      <c r="E105" s="25">
        <v>46249.208333333299</v>
      </c>
      <c r="F105" s="24" t="s">
        <v>694</v>
      </c>
    </row>
    <row r="106" spans="1:6" s="6" customFormat="1" ht="93" x14ac:dyDescent="0.35">
      <c r="A106" s="23" t="s">
        <v>171</v>
      </c>
      <c r="B106" s="23" t="s">
        <v>6</v>
      </c>
      <c r="C106" s="24" t="s">
        <v>172</v>
      </c>
      <c r="D106" s="25">
        <v>46237.833333333299</v>
      </c>
      <c r="E106" s="25">
        <v>46326.25</v>
      </c>
      <c r="F106" s="24" t="s">
        <v>173</v>
      </c>
    </row>
    <row r="107" spans="1:6" s="6" customFormat="1" ht="93" x14ac:dyDescent="0.35">
      <c r="A107" s="23" t="s">
        <v>171</v>
      </c>
      <c r="B107" s="23" t="s">
        <v>2</v>
      </c>
      <c r="C107" s="24" t="s">
        <v>174</v>
      </c>
      <c r="D107" s="25">
        <v>46237.833333333299</v>
      </c>
      <c r="E107" s="25">
        <v>46326.25</v>
      </c>
      <c r="F107" s="24" t="s">
        <v>173</v>
      </c>
    </row>
    <row r="108" spans="1:6" s="14" customFormat="1" ht="46.5" x14ac:dyDescent="0.35">
      <c r="A108" s="23" t="s">
        <v>168</v>
      </c>
      <c r="B108" s="23" t="s">
        <v>5</v>
      </c>
      <c r="C108" s="24" t="s">
        <v>169</v>
      </c>
      <c r="D108" s="25">
        <v>46248.958333333299</v>
      </c>
      <c r="E108" s="25">
        <v>46249.25</v>
      </c>
      <c r="F108" s="24" t="s">
        <v>170</v>
      </c>
    </row>
    <row r="109" spans="1:6" s="6" customFormat="1" ht="93" x14ac:dyDescent="0.35">
      <c r="A109" s="23" t="s">
        <v>138</v>
      </c>
      <c r="B109" s="23" t="s">
        <v>6</v>
      </c>
      <c r="C109" s="24" t="s">
        <v>645</v>
      </c>
      <c r="D109" s="25">
        <v>46248.833333333299</v>
      </c>
      <c r="E109" s="25">
        <v>46249.25</v>
      </c>
      <c r="F109" s="24" t="s">
        <v>140</v>
      </c>
    </row>
    <row r="110" spans="1:6" s="6" customFormat="1" ht="77.5" x14ac:dyDescent="0.35">
      <c r="A110" s="23" t="s">
        <v>193</v>
      </c>
      <c r="B110" s="23" t="s">
        <v>5</v>
      </c>
      <c r="C110" s="24" t="s">
        <v>194</v>
      </c>
      <c r="D110" s="25">
        <v>46248.833333333299</v>
      </c>
      <c r="E110" s="25">
        <v>46249.25</v>
      </c>
      <c r="F110" s="24" t="s">
        <v>195</v>
      </c>
    </row>
    <row r="111" spans="1:6" s="6" customFormat="1" ht="77.5" x14ac:dyDescent="0.35">
      <c r="A111" s="23" t="s">
        <v>193</v>
      </c>
      <c r="B111" s="23" t="s">
        <v>5</v>
      </c>
      <c r="C111" s="24" t="s">
        <v>196</v>
      </c>
      <c r="D111" s="25">
        <v>46248.833333333299</v>
      </c>
      <c r="E111" s="25">
        <v>46249.25</v>
      </c>
      <c r="F111" s="24" t="s">
        <v>195</v>
      </c>
    </row>
    <row r="112" spans="1:6" s="5" customFormat="1" ht="77.5" x14ac:dyDescent="0.35">
      <c r="A112" s="23" t="s">
        <v>193</v>
      </c>
      <c r="B112" s="23" t="s">
        <v>5</v>
      </c>
      <c r="C112" s="24" t="s">
        <v>197</v>
      </c>
      <c r="D112" s="25">
        <v>46248.833333333299</v>
      </c>
      <c r="E112" s="25">
        <v>46249.25</v>
      </c>
      <c r="F112" s="24" t="s">
        <v>195</v>
      </c>
    </row>
    <row r="113" spans="1:6" s="5" customFormat="1" ht="77.5" x14ac:dyDescent="0.35">
      <c r="A113" s="23" t="s">
        <v>193</v>
      </c>
      <c r="B113" s="23" t="s">
        <v>5</v>
      </c>
      <c r="C113" s="24" t="s">
        <v>198</v>
      </c>
      <c r="D113" s="25">
        <v>46248.833333333299</v>
      </c>
      <c r="E113" s="25">
        <v>46249.25</v>
      </c>
      <c r="F113" s="24" t="s">
        <v>195</v>
      </c>
    </row>
    <row r="114" spans="1:6" s="5" customFormat="1" ht="77.5" x14ac:dyDescent="0.35">
      <c r="A114" s="23" t="s">
        <v>193</v>
      </c>
      <c r="B114" s="23" t="s">
        <v>5</v>
      </c>
      <c r="C114" s="24" t="s">
        <v>199</v>
      </c>
      <c r="D114" s="25">
        <v>46248.833333333299</v>
      </c>
      <c r="E114" s="25">
        <v>46249.25</v>
      </c>
      <c r="F114" s="24" t="s">
        <v>195</v>
      </c>
    </row>
    <row r="115" spans="1:6" s="5" customFormat="1" ht="62" x14ac:dyDescent="0.35">
      <c r="A115" s="23" t="s">
        <v>193</v>
      </c>
      <c r="B115" s="23" t="s">
        <v>4</v>
      </c>
      <c r="C115" s="24" t="s">
        <v>200</v>
      </c>
      <c r="D115" s="25">
        <v>46248.833333333299</v>
      </c>
      <c r="E115" s="25">
        <v>46249.25</v>
      </c>
      <c r="F115" s="24" t="s">
        <v>201</v>
      </c>
    </row>
    <row r="116" spans="1:6" s="5" customFormat="1" ht="62" x14ac:dyDescent="0.35">
      <c r="A116" s="23" t="s">
        <v>193</v>
      </c>
      <c r="B116" s="23" t="s">
        <v>25</v>
      </c>
      <c r="C116" s="24" t="s">
        <v>518</v>
      </c>
      <c r="D116" s="25">
        <v>46248.791666666701</v>
      </c>
      <c r="E116" s="25">
        <v>46251.25</v>
      </c>
      <c r="F116" s="24" t="s">
        <v>519</v>
      </c>
    </row>
    <row r="117" spans="1:6" s="5" customFormat="1" ht="62" x14ac:dyDescent="0.35">
      <c r="A117" s="23" t="s">
        <v>56</v>
      </c>
      <c r="B117" s="23" t="s">
        <v>2</v>
      </c>
      <c r="C117" s="24" t="s">
        <v>616</v>
      </c>
      <c r="D117" s="25">
        <v>46248.916666666701</v>
      </c>
      <c r="E117" s="25">
        <v>46249.208333333299</v>
      </c>
      <c r="F117" s="24" t="s">
        <v>617</v>
      </c>
    </row>
    <row r="118" spans="1:6" s="5" customFormat="1" ht="46.5" x14ac:dyDescent="0.35">
      <c r="A118" s="23" t="s">
        <v>56</v>
      </c>
      <c r="B118" s="23" t="s">
        <v>6</v>
      </c>
      <c r="C118" s="24" t="s">
        <v>561</v>
      </c>
      <c r="D118" s="25">
        <v>46249.166666666701</v>
      </c>
      <c r="E118" s="25">
        <v>46249.458333333299</v>
      </c>
      <c r="F118" s="24" t="s">
        <v>562</v>
      </c>
    </row>
    <row r="119" spans="1:6" s="5" customFormat="1" ht="77.5" x14ac:dyDescent="0.35">
      <c r="A119" s="23" t="s">
        <v>56</v>
      </c>
      <c r="B119" s="23" t="s">
        <v>6</v>
      </c>
      <c r="C119" s="24" t="s">
        <v>647</v>
      </c>
      <c r="D119" s="25">
        <v>46248.875</v>
      </c>
      <c r="E119" s="25">
        <v>46249.25</v>
      </c>
      <c r="F119" s="24" t="s">
        <v>648</v>
      </c>
    </row>
    <row r="120" spans="1:6" s="5" customFormat="1" ht="77.5" x14ac:dyDescent="0.35">
      <c r="A120" s="23" t="s">
        <v>56</v>
      </c>
      <c r="B120" s="23" t="s">
        <v>6</v>
      </c>
      <c r="C120" s="24" t="s">
        <v>649</v>
      </c>
      <c r="D120" s="25">
        <v>46248.875</v>
      </c>
      <c r="E120" s="25">
        <v>46249.25</v>
      </c>
      <c r="F120" s="24" t="s">
        <v>648</v>
      </c>
    </row>
    <row r="121" spans="1:6" s="5" customFormat="1" ht="77.5" x14ac:dyDescent="0.35">
      <c r="A121" s="23" t="s">
        <v>56</v>
      </c>
      <c r="B121" s="23" t="s">
        <v>6</v>
      </c>
      <c r="C121" s="24" t="s">
        <v>652</v>
      </c>
      <c r="D121" s="25">
        <v>46248.833333333299</v>
      </c>
      <c r="E121" s="25">
        <v>46249.25</v>
      </c>
      <c r="F121" s="24" t="s">
        <v>651</v>
      </c>
    </row>
    <row r="122" spans="1:6" s="5" customFormat="1" ht="62" x14ac:dyDescent="0.35">
      <c r="A122" s="23" t="s">
        <v>56</v>
      </c>
      <c r="B122" s="23" t="s">
        <v>6</v>
      </c>
      <c r="C122" s="24" t="s">
        <v>668</v>
      </c>
      <c r="D122" s="25">
        <v>46248.833333333299</v>
      </c>
      <c r="E122" s="25">
        <v>46249.208333333299</v>
      </c>
      <c r="F122" s="24" t="s">
        <v>669</v>
      </c>
    </row>
    <row r="123" spans="1:6" s="5" customFormat="1" ht="77.5" x14ac:dyDescent="0.35">
      <c r="A123" s="23" t="s">
        <v>150</v>
      </c>
      <c r="B123" s="23" t="s">
        <v>5</v>
      </c>
      <c r="C123" s="24" t="s">
        <v>656</v>
      </c>
      <c r="D123" s="25">
        <v>46248.833333333299</v>
      </c>
      <c r="E123" s="25">
        <v>46249.25</v>
      </c>
      <c r="F123" s="24" t="s">
        <v>657</v>
      </c>
    </row>
    <row r="124" spans="1:6" s="5" customFormat="1" ht="77.5" x14ac:dyDescent="0.35">
      <c r="A124" s="23" t="s">
        <v>150</v>
      </c>
      <c r="B124" s="23" t="s">
        <v>5</v>
      </c>
      <c r="C124" s="24" t="s">
        <v>658</v>
      </c>
      <c r="D124" s="25">
        <v>46248.833333333299</v>
      </c>
      <c r="E124" s="25">
        <v>46249.25</v>
      </c>
      <c r="F124" s="24" t="s">
        <v>657</v>
      </c>
    </row>
    <row r="125" spans="1:6" s="5" customFormat="1" ht="77.5" x14ac:dyDescent="0.35">
      <c r="A125" s="23" t="s">
        <v>150</v>
      </c>
      <c r="B125" s="23" t="s">
        <v>5</v>
      </c>
      <c r="C125" s="24" t="s">
        <v>659</v>
      </c>
      <c r="D125" s="25">
        <v>46248.833333333299</v>
      </c>
      <c r="E125" s="25">
        <v>46249.25</v>
      </c>
      <c r="F125" s="24" t="s">
        <v>657</v>
      </c>
    </row>
    <row r="126" spans="1:6" s="5" customFormat="1" ht="46.5" x14ac:dyDescent="0.35">
      <c r="A126" s="23" t="s">
        <v>352</v>
      </c>
      <c r="B126" s="23" t="s">
        <v>4</v>
      </c>
      <c r="C126" s="24" t="s">
        <v>723</v>
      </c>
      <c r="D126" s="25">
        <v>46231.833333333299</v>
      </c>
      <c r="E126" s="25">
        <v>46256.25</v>
      </c>
      <c r="F126" s="24" t="s">
        <v>354</v>
      </c>
    </row>
    <row r="127" spans="1:6" s="5" customFormat="1" ht="62" x14ac:dyDescent="0.35">
      <c r="A127" s="23" t="s">
        <v>360</v>
      </c>
      <c r="B127" s="23" t="s">
        <v>4</v>
      </c>
      <c r="C127" s="24" t="s">
        <v>361</v>
      </c>
      <c r="D127" s="25">
        <v>46217.25</v>
      </c>
      <c r="E127" s="25">
        <v>46259.833333333299</v>
      </c>
      <c r="F127" s="24" t="s">
        <v>362</v>
      </c>
    </row>
    <row r="128" spans="1:6" s="5" customFormat="1" ht="62" x14ac:dyDescent="0.35">
      <c r="A128" s="23" t="s">
        <v>360</v>
      </c>
      <c r="B128" s="23" t="s">
        <v>5</v>
      </c>
      <c r="C128" s="24" t="s">
        <v>730</v>
      </c>
      <c r="D128" s="25">
        <v>46248.958333333299</v>
      </c>
      <c r="E128" s="25">
        <v>46249.25</v>
      </c>
      <c r="F128" s="24" t="s">
        <v>731</v>
      </c>
    </row>
    <row r="129" spans="1:6" s="5" customFormat="1" ht="46.5" x14ac:dyDescent="0.35">
      <c r="A129" s="23" t="s">
        <v>727</v>
      </c>
      <c r="B129" s="23" t="s">
        <v>2</v>
      </c>
      <c r="C129" s="24" t="s">
        <v>728</v>
      </c>
      <c r="D129" s="25">
        <v>46248.875</v>
      </c>
      <c r="E129" s="25">
        <v>46249.25</v>
      </c>
      <c r="F129" s="24" t="s">
        <v>729</v>
      </c>
    </row>
    <row r="130" spans="1:6" ht="93" x14ac:dyDescent="0.35">
      <c r="A130" s="23" t="s">
        <v>369</v>
      </c>
      <c r="B130" s="23" t="s">
        <v>7</v>
      </c>
      <c r="C130" s="24" t="s">
        <v>370</v>
      </c>
      <c r="D130" s="25">
        <v>46248.958333333299</v>
      </c>
      <c r="E130" s="25">
        <v>46249.25</v>
      </c>
      <c r="F130" s="24" t="s">
        <v>371</v>
      </c>
    </row>
    <row r="131" spans="1:6" ht="62" x14ac:dyDescent="0.35">
      <c r="A131" s="23" t="s">
        <v>369</v>
      </c>
      <c r="B131" s="23" t="s">
        <v>8</v>
      </c>
      <c r="C131" s="24" t="s">
        <v>732</v>
      </c>
      <c r="D131" s="25">
        <v>46248.958333333299</v>
      </c>
      <c r="E131" s="25">
        <v>46249.25</v>
      </c>
      <c r="F131" s="24" t="s">
        <v>733</v>
      </c>
    </row>
    <row r="132" spans="1:6" ht="46.5" x14ac:dyDescent="0.35">
      <c r="A132" s="23" t="s">
        <v>369</v>
      </c>
      <c r="B132" s="23" t="s">
        <v>7</v>
      </c>
      <c r="C132" s="24" t="s">
        <v>734</v>
      </c>
      <c r="D132" s="25">
        <v>46248.958333333299</v>
      </c>
      <c r="E132" s="25">
        <v>46249.25</v>
      </c>
      <c r="F132" s="24" t="s">
        <v>735</v>
      </c>
    </row>
    <row r="133" spans="1:6" ht="62" x14ac:dyDescent="0.35">
      <c r="A133" s="23" t="s">
        <v>369</v>
      </c>
      <c r="B133" s="23" t="s">
        <v>7</v>
      </c>
      <c r="C133" s="24" t="s">
        <v>736</v>
      </c>
      <c r="D133" s="25">
        <v>46248.958333333299</v>
      </c>
      <c r="E133" s="25">
        <v>46249.25</v>
      </c>
      <c r="F133" s="24" t="s">
        <v>737</v>
      </c>
    </row>
    <row r="134" spans="1:6" ht="93" x14ac:dyDescent="0.35">
      <c r="A134" s="23" t="s">
        <v>369</v>
      </c>
      <c r="B134" s="23" t="s">
        <v>8</v>
      </c>
      <c r="C134" s="24" t="s">
        <v>738</v>
      </c>
      <c r="D134" s="25">
        <v>46248.958333333299</v>
      </c>
      <c r="E134" s="25">
        <v>46249.229166666701</v>
      </c>
      <c r="F134" s="24" t="s">
        <v>739</v>
      </c>
    </row>
    <row r="135" spans="1:6" ht="77.5" x14ac:dyDescent="0.35">
      <c r="A135" s="23" t="s">
        <v>369</v>
      </c>
      <c r="B135" s="23" t="s">
        <v>8</v>
      </c>
      <c r="C135" s="24" t="s">
        <v>747</v>
      </c>
      <c r="D135" s="25">
        <v>46248.958333333299</v>
      </c>
      <c r="E135" s="25">
        <v>46249.25</v>
      </c>
      <c r="F135" s="24" t="s">
        <v>748</v>
      </c>
    </row>
    <row r="136" spans="1:6" ht="93" x14ac:dyDescent="0.35">
      <c r="A136" s="23" t="s">
        <v>369</v>
      </c>
      <c r="B136" s="23" t="s">
        <v>8</v>
      </c>
      <c r="C136" s="24" t="s">
        <v>749</v>
      </c>
      <c r="D136" s="25">
        <v>46248.958333333299</v>
      </c>
      <c r="E136" s="25">
        <v>46249.229166666701</v>
      </c>
      <c r="F136" s="24" t="s">
        <v>750</v>
      </c>
    </row>
    <row r="137" spans="1:6" ht="31" x14ac:dyDescent="0.35">
      <c r="A137" s="23" t="s">
        <v>316</v>
      </c>
      <c r="B137" s="23" t="s">
        <v>5</v>
      </c>
      <c r="C137" s="24" t="s">
        <v>317</v>
      </c>
      <c r="D137" s="25">
        <v>46248.875</v>
      </c>
      <c r="E137" s="25">
        <v>46249.25</v>
      </c>
      <c r="F137" s="24" t="s">
        <v>318</v>
      </c>
    </row>
    <row r="138" spans="1:6" ht="31" x14ac:dyDescent="0.35">
      <c r="A138" s="23" t="s">
        <v>316</v>
      </c>
      <c r="B138" s="23" t="s">
        <v>5</v>
      </c>
      <c r="C138" s="24" t="s">
        <v>319</v>
      </c>
      <c r="D138" s="25">
        <v>46248.875</v>
      </c>
      <c r="E138" s="25">
        <v>46249.25</v>
      </c>
      <c r="F138" s="24" t="s">
        <v>318</v>
      </c>
    </row>
    <row r="139" spans="1:6" ht="62" x14ac:dyDescent="0.35">
      <c r="A139" s="23" t="s">
        <v>310</v>
      </c>
      <c r="B139" s="23" t="s">
        <v>2</v>
      </c>
      <c r="C139" s="24" t="s">
        <v>311</v>
      </c>
      <c r="D139" s="25">
        <v>46237.25</v>
      </c>
      <c r="E139" s="25">
        <v>46692.25</v>
      </c>
      <c r="F139" s="24" t="s">
        <v>312</v>
      </c>
    </row>
    <row r="140" spans="1:6" ht="31" x14ac:dyDescent="0.35">
      <c r="A140" s="23" t="s">
        <v>310</v>
      </c>
      <c r="B140" s="23" t="s">
        <v>6</v>
      </c>
      <c r="C140" s="24" t="s">
        <v>332</v>
      </c>
      <c r="D140" s="25">
        <v>46248.875</v>
      </c>
      <c r="E140" s="25">
        <v>46249.25</v>
      </c>
      <c r="F140" s="24" t="s">
        <v>333</v>
      </c>
    </row>
    <row r="141" spans="1:6" ht="31" x14ac:dyDescent="0.35">
      <c r="A141" s="23" t="s">
        <v>310</v>
      </c>
      <c r="B141" s="23" t="s">
        <v>6</v>
      </c>
      <c r="C141" s="24" t="s">
        <v>334</v>
      </c>
      <c r="D141" s="25">
        <v>46248.875</v>
      </c>
      <c r="E141" s="25">
        <v>46249.25</v>
      </c>
      <c r="F141" s="24" t="s">
        <v>333</v>
      </c>
    </row>
    <row r="142" spans="1:6" ht="31" x14ac:dyDescent="0.35">
      <c r="A142" s="23" t="s">
        <v>320</v>
      </c>
      <c r="B142" s="23" t="s">
        <v>4</v>
      </c>
      <c r="C142" s="24" t="s">
        <v>321</v>
      </c>
      <c r="D142" s="25">
        <v>46248.875</v>
      </c>
      <c r="E142" s="25">
        <v>46249.25</v>
      </c>
      <c r="F142" s="24" t="s">
        <v>322</v>
      </c>
    </row>
    <row r="143" spans="1:6" ht="31" x14ac:dyDescent="0.35">
      <c r="A143" s="23" t="s">
        <v>320</v>
      </c>
      <c r="B143" s="23" t="s">
        <v>5</v>
      </c>
      <c r="C143" s="24" t="s">
        <v>716</v>
      </c>
      <c r="D143" s="25">
        <v>46248.875</v>
      </c>
      <c r="E143" s="25">
        <v>46249.25</v>
      </c>
      <c r="F143" s="24" t="s">
        <v>322</v>
      </c>
    </row>
    <row r="144" spans="1:6" ht="46.5" x14ac:dyDescent="0.35">
      <c r="A144" s="23" t="s">
        <v>320</v>
      </c>
      <c r="B144" s="23" t="s">
        <v>25</v>
      </c>
      <c r="C144" s="24" t="s">
        <v>340</v>
      </c>
      <c r="D144" s="25">
        <v>46248.875</v>
      </c>
      <c r="E144" s="25">
        <v>46249.25</v>
      </c>
      <c r="F144" s="24" t="s">
        <v>341</v>
      </c>
    </row>
    <row r="145" spans="1:6" ht="93" x14ac:dyDescent="0.35">
      <c r="A145" s="23" t="s">
        <v>320</v>
      </c>
      <c r="B145" s="23" t="s">
        <v>5</v>
      </c>
      <c r="C145" s="24" t="s">
        <v>765</v>
      </c>
      <c r="D145" s="25">
        <v>46248.875</v>
      </c>
      <c r="E145" s="25">
        <v>46249.25</v>
      </c>
      <c r="F145" s="24" t="s">
        <v>764</v>
      </c>
    </row>
    <row r="146" spans="1:6" ht="93" x14ac:dyDescent="0.35">
      <c r="A146" s="23" t="s">
        <v>320</v>
      </c>
      <c r="B146" s="23" t="s">
        <v>4</v>
      </c>
      <c r="C146" s="24" t="s">
        <v>766</v>
      </c>
      <c r="D146" s="25">
        <v>46248.875</v>
      </c>
      <c r="E146" s="25">
        <v>46249.25</v>
      </c>
      <c r="F146" s="24" t="s">
        <v>764</v>
      </c>
    </row>
    <row r="147" spans="1:6" ht="77.5" x14ac:dyDescent="0.35">
      <c r="A147" s="23" t="s">
        <v>63</v>
      </c>
      <c r="B147" s="23" t="s">
        <v>6</v>
      </c>
      <c r="C147" s="24" t="s">
        <v>618</v>
      </c>
      <c r="D147" s="25">
        <v>46248.927083333299</v>
      </c>
      <c r="E147" s="25">
        <v>46249.25</v>
      </c>
      <c r="F147" s="24" t="s">
        <v>619</v>
      </c>
    </row>
    <row r="148" spans="1:6" ht="77.5" x14ac:dyDescent="0.35">
      <c r="A148" s="23" t="s">
        <v>63</v>
      </c>
      <c r="B148" s="23" t="s">
        <v>6</v>
      </c>
      <c r="C148" s="24" t="s">
        <v>620</v>
      </c>
      <c r="D148" s="25">
        <v>46248.927083333299</v>
      </c>
      <c r="E148" s="25">
        <v>46249.25</v>
      </c>
      <c r="F148" s="24" t="s">
        <v>619</v>
      </c>
    </row>
    <row r="149" spans="1:6" ht="77.5" x14ac:dyDescent="0.35">
      <c r="A149" s="23" t="s">
        <v>63</v>
      </c>
      <c r="B149" s="23" t="s">
        <v>6</v>
      </c>
      <c r="C149" s="24" t="s">
        <v>621</v>
      </c>
      <c r="D149" s="25">
        <v>46248.927083333299</v>
      </c>
      <c r="E149" s="25">
        <v>46249.25</v>
      </c>
      <c r="F149" s="24" t="s">
        <v>622</v>
      </c>
    </row>
    <row r="150" spans="1:6" ht="62" x14ac:dyDescent="0.35">
      <c r="A150" s="23" t="s">
        <v>63</v>
      </c>
      <c r="B150" s="23" t="s">
        <v>2</v>
      </c>
      <c r="C150" s="24" t="s">
        <v>623</v>
      </c>
      <c r="D150" s="25">
        <v>46248.927083333299</v>
      </c>
      <c r="E150" s="25">
        <v>46249.25</v>
      </c>
      <c r="F150" s="24" t="s">
        <v>624</v>
      </c>
    </row>
    <row r="151" spans="1:6" ht="62" x14ac:dyDescent="0.35">
      <c r="A151" s="23" t="s">
        <v>63</v>
      </c>
      <c r="B151" s="23" t="s">
        <v>6</v>
      </c>
      <c r="C151" s="24" t="s">
        <v>625</v>
      </c>
      <c r="D151" s="25">
        <v>46248.927083333299</v>
      </c>
      <c r="E151" s="25">
        <v>46249.25</v>
      </c>
      <c r="F151" s="24" t="s">
        <v>626</v>
      </c>
    </row>
    <row r="152" spans="1:6" ht="77.5" x14ac:dyDescent="0.35">
      <c r="A152" s="23" t="s">
        <v>63</v>
      </c>
      <c r="B152" s="23" t="s">
        <v>6</v>
      </c>
      <c r="C152" s="24" t="s">
        <v>627</v>
      </c>
      <c r="D152" s="25">
        <v>46248.927083333299</v>
      </c>
      <c r="E152" s="25">
        <v>46249.25</v>
      </c>
      <c r="F152" s="24" t="s">
        <v>628</v>
      </c>
    </row>
    <row r="153" spans="1:6" ht="77.5" x14ac:dyDescent="0.35">
      <c r="A153" s="23" t="s">
        <v>63</v>
      </c>
      <c r="B153" s="23" t="s">
        <v>6</v>
      </c>
      <c r="C153" s="24" t="s">
        <v>629</v>
      </c>
      <c r="D153" s="25">
        <v>46248.927083333299</v>
      </c>
      <c r="E153" s="25">
        <v>46249.25</v>
      </c>
      <c r="F153" s="24" t="s">
        <v>630</v>
      </c>
    </row>
    <row r="154" spans="1:6" ht="77.5" x14ac:dyDescent="0.35">
      <c r="A154" s="23" t="s">
        <v>63</v>
      </c>
      <c r="B154" s="23" t="s">
        <v>6</v>
      </c>
      <c r="C154" s="24" t="s">
        <v>631</v>
      </c>
      <c r="D154" s="25">
        <v>46248.927083333299</v>
      </c>
      <c r="E154" s="25">
        <v>46249.25</v>
      </c>
      <c r="F154" s="24" t="s">
        <v>630</v>
      </c>
    </row>
    <row r="155" spans="1:6" ht="62" x14ac:dyDescent="0.35">
      <c r="A155" s="23" t="s">
        <v>63</v>
      </c>
      <c r="B155" s="23" t="s">
        <v>5</v>
      </c>
      <c r="C155" s="24" t="s">
        <v>395</v>
      </c>
      <c r="D155" s="25">
        <v>46248.916666666701</v>
      </c>
      <c r="E155" s="25">
        <v>46249.229166666701</v>
      </c>
      <c r="F155" s="24" t="s">
        <v>396</v>
      </c>
    </row>
    <row r="156" spans="1:6" ht="77.5" x14ac:dyDescent="0.35">
      <c r="A156" s="23" t="s">
        <v>458</v>
      </c>
      <c r="B156" s="23" t="s">
        <v>2</v>
      </c>
      <c r="C156" s="24" t="s">
        <v>543</v>
      </c>
      <c r="D156" s="25">
        <v>46248.833333333299</v>
      </c>
      <c r="E156" s="25">
        <v>46251.25</v>
      </c>
      <c r="F156" s="24" t="s">
        <v>456</v>
      </c>
    </row>
    <row r="157" spans="1:6" ht="77.5" x14ac:dyDescent="0.35">
      <c r="A157" s="23" t="s">
        <v>458</v>
      </c>
      <c r="B157" s="23" t="s">
        <v>6</v>
      </c>
      <c r="C157" s="24" t="s">
        <v>545</v>
      </c>
      <c r="D157" s="25">
        <v>46248.833333333299</v>
      </c>
      <c r="E157" s="25">
        <v>46251.25</v>
      </c>
      <c r="F157" s="24" t="s">
        <v>456</v>
      </c>
    </row>
    <row r="158" spans="1:6" ht="62" x14ac:dyDescent="0.35">
      <c r="A158" s="23" t="s">
        <v>420</v>
      </c>
      <c r="B158" s="23" t="s">
        <v>2</v>
      </c>
      <c r="C158" s="24" t="s">
        <v>423</v>
      </c>
      <c r="D158" s="25">
        <v>46248.875</v>
      </c>
      <c r="E158" s="25">
        <v>46249.25</v>
      </c>
      <c r="F158" s="24" t="s">
        <v>424</v>
      </c>
    </row>
    <row r="159" spans="1:6" ht="46.5" x14ac:dyDescent="0.35">
      <c r="A159" s="23" t="s">
        <v>420</v>
      </c>
      <c r="B159" s="23" t="s">
        <v>2</v>
      </c>
      <c r="C159" s="24" t="s">
        <v>761</v>
      </c>
      <c r="D159" s="25">
        <v>46248.875</v>
      </c>
      <c r="E159" s="25">
        <v>46249.25</v>
      </c>
      <c r="F159" s="24" t="s">
        <v>762</v>
      </c>
    </row>
    <row r="160" spans="1:6" ht="93" x14ac:dyDescent="0.35">
      <c r="A160" s="23" t="s">
        <v>420</v>
      </c>
      <c r="B160" s="23" t="s">
        <v>6</v>
      </c>
      <c r="C160" s="24" t="s">
        <v>763</v>
      </c>
      <c r="D160" s="25">
        <v>46248.875</v>
      </c>
      <c r="E160" s="25">
        <v>46249.25</v>
      </c>
      <c r="F160" s="24" t="s">
        <v>764</v>
      </c>
    </row>
    <row r="161" spans="1:6" ht="62" x14ac:dyDescent="0.35">
      <c r="A161" s="23" t="s">
        <v>420</v>
      </c>
      <c r="B161" s="23" t="s">
        <v>6</v>
      </c>
      <c r="C161" s="24" t="s">
        <v>769</v>
      </c>
      <c r="D161" s="25">
        <v>46248.895833333299</v>
      </c>
      <c r="E161" s="25">
        <v>46249.333333333299</v>
      </c>
      <c r="F161" s="24" t="s">
        <v>770</v>
      </c>
    </row>
    <row r="162" spans="1:6" ht="46.5" x14ac:dyDescent="0.35">
      <c r="A162" s="23" t="s">
        <v>420</v>
      </c>
      <c r="B162" s="23" t="s">
        <v>6</v>
      </c>
      <c r="C162" s="24" t="s">
        <v>771</v>
      </c>
      <c r="D162" s="25">
        <v>46248.833333333299</v>
      </c>
      <c r="E162" s="25">
        <v>46249.25</v>
      </c>
      <c r="F162" s="24" t="s">
        <v>772</v>
      </c>
    </row>
    <row r="163" spans="1:6" ht="46.5" x14ac:dyDescent="0.35">
      <c r="A163" s="23" t="s">
        <v>420</v>
      </c>
      <c r="B163" s="23" t="s">
        <v>6</v>
      </c>
      <c r="C163" s="24" t="s">
        <v>601</v>
      </c>
      <c r="D163" s="25">
        <v>46248.916666666701</v>
      </c>
      <c r="E163" s="25">
        <v>46249.25</v>
      </c>
      <c r="F163" s="24" t="s">
        <v>602</v>
      </c>
    </row>
    <row r="164" spans="1:6" ht="93" x14ac:dyDescent="0.35">
      <c r="A164" s="23" t="s">
        <v>474</v>
      </c>
      <c r="B164" s="23" t="s">
        <v>5</v>
      </c>
      <c r="C164" s="24" t="s">
        <v>777</v>
      </c>
      <c r="D164" s="25">
        <v>46248.875</v>
      </c>
      <c r="E164" s="25">
        <v>46249.25</v>
      </c>
      <c r="F164" s="24" t="s">
        <v>778</v>
      </c>
    </row>
    <row r="165" spans="1:6" ht="93" x14ac:dyDescent="0.35">
      <c r="A165" s="23" t="s">
        <v>474</v>
      </c>
      <c r="B165" s="23" t="s">
        <v>4</v>
      </c>
      <c r="C165" s="24" t="s">
        <v>779</v>
      </c>
      <c r="D165" s="25">
        <v>46248.875</v>
      </c>
      <c r="E165" s="25">
        <v>46249.25</v>
      </c>
      <c r="F165" s="24" t="s">
        <v>778</v>
      </c>
    </row>
    <row r="166" spans="1:6" ht="46.5" x14ac:dyDescent="0.35">
      <c r="A166" s="23" t="s">
        <v>219</v>
      </c>
      <c r="B166" s="23" t="s">
        <v>6</v>
      </c>
      <c r="C166" s="24" t="s">
        <v>220</v>
      </c>
      <c r="D166" s="25">
        <v>46248.833333333299</v>
      </c>
      <c r="E166" s="25">
        <v>46249.25</v>
      </c>
      <c r="F166" s="24" t="s">
        <v>221</v>
      </c>
    </row>
    <row r="167" spans="1:6" ht="46.5" x14ac:dyDescent="0.35">
      <c r="A167" s="23" t="s">
        <v>219</v>
      </c>
      <c r="B167" s="23" t="s">
        <v>6</v>
      </c>
      <c r="C167" s="24" t="s">
        <v>222</v>
      </c>
      <c r="D167" s="25">
        <v>46248.833333333299</v>
      </c>
      <c r="E167" s="25">
        <v>46249.25</v>
      </c>
      <c r="F167" s="24" t="s">
        <v>221</v>
      </c>
    </row>
    <row r="168" spans="1:6" ht="46.5" x14ac:dyDescent="0.35">
      <c r="A168" s="23" t="s">
        <v>219</v>
      </c>
      <c r="B168" s="23" t="s">
        <v>6</v>
      </c>
      <c r="C168" s="24" t="s">
        <v>223</v>
      </c>
      <c r="D168" s="25">
        <v>46248.833333333299</v>
      </c>
      <c r="E168" s="25">
        <v>46249.25</v>
      </c>
      <c r="F168" s="24" t="s">
        <v>221</v>
      </c>
    </row>
    <row r="169" spans="1:6" ht="46.5" x14ac:dyDescent="0.35">
      <c r="A169" s="23" t="s">
        <v>219</v>
      </c>
      <c r="B169" s="23" t="s">
        <v>6</v>
      </c>
      <c r="C169" s="24" t="s">
        <v>224</v>
      </c>
      <c r="D169" s="25">
        <v>46248.833333333299</v>
      </c>
      <c r="E169" s="25">
        <v>46249.25</v>
      </c>
      <c r="F169" s="24" t="s">
        <v>221</v>
      </c>
    </row>
    <row r="170" spans="1:6" ht="46.5" x14ac:dyDescent="0.35">
      <c r="A170" s="23" t="s">
        <v>219</v>
      </c>
      <c r="B170" s="23" t="s">
        <v>6</v>
      </c>
      <c r="C170" s="24" t="s">
        <v>225</v>
      </c>
      <c r="D170" s="25">
        <v>46248.833333333299</v>
      </c>
      <c r="E170" s="25">
        <v>46249.25</v>
      </c>
      <c r="F170" s="24" t="s">
        <v>221</v>
      </c>
    </row>
    <row r="171" spans="1:6" ht="46.5" x14ac:dyDescent="0.35">
      <c r="A171" s="23" t="s">
        <v>219</v>
      </c>
      <c r="B171" s="23" t="s">
        <v>6</v>
      </c>
      <c r="C171" s="24" t="s">
        <v>226</v>
      </c>
      <c r="D171" s="25">
        <v>46248.833333333299</v>
      </c>
      <c r="E171" s="25">
        <v>46249.25</v>
      </c>
      <c r="F171" s="24" t="s">
        <v>221</v>
      </c>
    </row>
    <row r="172" spans="1:6" ht="46.5" x14ac:dyDescent="0.35">
      <c r="A172" s="23" t="s">
        <v>219</v>
      </c>
      <c r="B172" s="23" t="s">
        <v>6</v>
      </c>
      <c r="C172" s="24" t="s">
        <v>227</v>
      </c>
      <c r="D172" s="25">
        <v>46248.833333333299</v>
      </c>
      <c r="E172" s="25">
        <v>46249.25</v>
      </c>
      <c r="F172" s="24" t="s">
        <v>221</v>
      </c>
    </row>
    <row r="173" spans="1:6" ht="46.5" x14ac:dyDescent="0.35">
      <c r="A173" s="23" t="s">
        <v>219</v>
      </c>
      <c r="B173" s="23" t="s">
        <v>2</v>
      </c>
      <c r="C173" s="24" t="s">
        <v>681</v>
      </c>
      <c r="D173" s="25">
        <v>46248.833333333299</v>
      </c>
      <c r="E173" s="25">
        <v>46249.25</v>
      </c>
      <c r="F173" s="24" t="s">
        <v>221</v>
      </c>
    </row>
    <row r="174" spans="1:6" ht="46.5" x14ac:dyDescent="0.35">
      <c r="A174" s="23" t="s">
        <v>219</v>
      </c>
      <c r="B174" s="23" t="s">
        <v>2</v>
      </c>
      <c r="C174" s="24" t="s">
        <v>231</v>
      </c>
      <c r="D174" s="25">
        <v>46248.833333333299</v>
      </c>
      <c r="E174" s="25">
        <v>46249.25</v>
      </c>
      <c r="F174" s="24" t="s">
        <v>232</v>
      </c>
    </row>
    <row r="175" spans="1:6" ht="46.5" x14ac:dyDescent="0.35">
      <c r="A175" s="23" t="s">
        <v>219</v>
      </c>
      <c r="B175" s="23" t="s">
        <v>2</v>
      </c>
      <c r="C175" s="24" t="s">
        <v>233</v>
      </c>
      <c r="D175" s="25">
        <v>46248.833333333299</v>
      </c>
      <c r="E175" s="25">
        <v>46249.25</v>
      </c>
      <c r="F175" s="24" t="s">
        <v>232</v>
      </c>
    </row>
    <row r="176" spans="1:6" ht="46.5" x14ac:dyDescent="0.35">
      <c r="A176" s="23" t="s">
        <v>219</v>
      </c>
      <c r="B176" s="23" t="s">
        <v>2</v>
      </c>
      <c r="C176" s="24" t="s">
        <v>234</v>
      </c>
      <c r="D176" s="25">
        <v>46248.833333333299</v>
      </c>
      <c r="E176" s="25">
        <v>46249.25</v>
      </c>
      <c r="F176" s="24" t="s">
        <v>232</v>
      </c>
    </row>
    <row r="177" spans="1:6" ht="46.5" x14ac:dyDescent="0.35">
      <c r="A177" s="23" t="s">
        <v>219</v>
      </c>
      <c r="B177" s="23" t="s">
        <v>6</v>
      </c>
      <c r="C177" s="24" t="s">
        <v>709</v>
      </c>
      <c r="D177" s="25">
        <v>46248.875</v>
      </c>
      <c r="E177" s="25">
        <v>46249.25</v>
      </c>
      <c r="F177" s="24" t="s">
        <v>710</v>
      </c>
    </row>
    <row r="178" spans="1:6" ht="46.5" x14ac:dyDescent="0.35">
      <c r="A178" s="23" t="s">
        <v>235</v>
      </c>
      <c r="B178" s="23" t="s">
        <v>5</v>
      </c>
      <c r="C178" s="24" t="s">
        <v>236</v>
      </c>
      <c r="D178" s="25">
        <v>46248.875</v>
      </c>
      <c r="E178" s="25">
        <v>46249.208333333299</v>
      </c>
      <c r="F178" s="24" t="s">
        <v>237</v>
      </c>
    </row>
    <row r="179" spans="1:6" ht="46.5" x14ac:dyDescent="0.35">
      <c r="A179" s="23" t="s">
        <v>235</v>
      </c>
      <c r="B179" s="23" t="s">
        <v>5</v>
      </c>
      <c r="C179" s="24" t="s">
        <v>238</v>
      </c>
      <c r="D179" s="25">
        <v>46248.875</v>
      </c>
      <c r="E179" s="25">
        <v>46249.208333333299</v>
      </c>
      <c r="F179" s="24" t="s">
        <v>237</v>
      </c>
    </row>
    <row r="180" spans="1:6" ht="46.5" x14ac:dyDescent="0.35">
      <c r="A180" s="23" t="s">
        <v>235</v>
      </c>
      <c r="B180" s="23" t="s">
        <v>5</v>
      </c>
      <c r="C180" s="24" t="s">
        <v>239</v>
      </c>
      <c r="D180" s="25">
        <v>46248.875</v>
      </c>
      <c r="E180" s="25">
        <v>46249.208333333299</v>
      </c>
      <c r="F180" s="24" t="s">
        <v>237</v>
      </c>
    </row>
    <row r="181" spans="1:6" ht="46.5" x14ac:dyDescent="0.35">
      <c r="A181" s="23" t="s">
        <v>235</v>
      </c>
      <c r="B181" s="23" t="s">
        <v>5</v>
      </c>
      <c r="C181" s="24" t="s">
        <v>240</v>
      </c>
      <c r="D181" s="25">
        <v>46248.875</v>
      </c>
      <c r="E181" s="25">
        <v>46249.208333333299</v>
      </c>
      <c r="F181" s="24" t="s">
        <v>237</v>
      </c>
    </row>
    <row r="182" spans="1:6" ht="46.5" x14ac:dyDescent="0.35">
      <c r="A182" s="23" t="s">
        <v>235</v>
      </c>
      <c r="B182" s="23" t="s">
        <v>5</v>
      </c>
      <c r="C182" s="24" t="s">
        <v>695</v>
      </c>
      <c r="D182" s="25">
        <v>46248.916666666701</v>
      </c>
      <c r="E182" s="25">
        <v>46249.25</v>
      </c>
      <c r="F182" s="24" t="s">
        <v>508</v>
      </c>
    </row>
    <row r="183" spans="1:6" ht="46.5" x14ac:dyDescent="0.35">
      <c r="A183" s="23" t="s">
        <v>216</v>
      </c>
      <c r="B183" s="23" t="s">
        <v>6</v>
      </c>
      <c r="C183" s="24" t="s">
        <v>217</v>
      </c>
      <c r="D183" s="25">
        <v>45804.208333333299</v>
      </c>
      <c r="E183" s="25">
        <v>46418.208333333299</v>
      </c>
      <c r="F183" s="24" t="s">
        <v>218</v>
      </c>
    </row>
    <row r="184" spans="1:6" ht="62" x14ac:dyDescent="0.35">
      <c r="A184" s="23" t="s">
        <v>216</v>
      </c>
      <c r="B184" s="23" t="s">
        <v>2</v>
      </c>
      <c r="C184" s="24" t="s">
        <v>688</v>
      </c>
      <c r="D184" s="25">
        <v>46248.833333333299</v>
      </c>
      <c r="E184" s="25">
        <v>46249.208333333299</v>
      </c>
      <c r="F184" s="24" t="s">
        <v>687</v>
      </c>
    </row>
    <row r="185" spans="1:6" ht="77.5" x14ac:dyDescent="0.35">
      <c r="A185" s="23" t="s">
        <v>105</v>
      </c>
      <c r="B185" s="23" t="s">
        <v>6</v>
      </c>
      <c r="C185" s="24" t="s">
        <v>106</v>
      </c>
      <c r="D185" s="25">
        <v>46248.833333333299</v>
      </c>
      <c r="E185" s="25">
        <v>46249.25</v>
      </c>
      <c r="F185" s="24" t="s">
        <v>107</v>
      </c>
    </row>
    <row r="186" spans="1:6" ht="46.5" x14ac:dyDescent="0.35">
      <c r="A186" s="23" t="s">
        <v>105</v>
      </c>
      <c r="B186" s="23" t="s">
        <v>6</v>
      </c>
      <c r="C186" s="24" t="s">
        <v>253</v>
      </c>
      <c r="D186" s="25">
        <v>46248.875</v>
      </c>
      <c r="E186" s="25">
        <v>46249.208333333299</v>
      </c>
      <c r="F186" s="24" t="s">
        <v>254</v>
      </c>
    </row>
    <row r="187" spans="1:6" ht="46.5" x14ac:dyDescent="0.35">
      <c r="A187" s="23" t="s">
        <v>105</v>
      </c>
      <c r="B187" s="23" t="s">
        <v>6</v>
      </c>
      <c r="C187" s="24" t="s">
        <v>255</v>
      </c>
      <c r="D187" s="25">
        <v>46248.875</v>
      </c>
      <c r="E187" s="25">
        <v>46249.208333333299</v>
      </c>
      <c r="F187" s="24" t="s">
        <v>254</v>
      </c>
    </row>
    <row r="188" spans="1:6" ht="46.5" x14ac:dyDescent="0.35">
      <c r="A188" s="23" t="s">
        <v>105</v>
      </c>
      <c r="B188" s="23" t="s">
        <v>2</v>
      </c>
      <c r="C188" s="24" t="s">
        <v>698</v>
      </c>
      <c r="D188" s="25">
        <v>46248.958333333299</v>
      </c>
      <c r="E188" s="25">
        <v>46249.25</v>
      </c>
      <c r="F188" s="24" t="s">
        <v>699</v>
      </c>
    </row>
    <row r="189" spans="1:6" ht="46.5" x14ac:dyDescent="0.35">
      <c r="A189" s="23" t="s">
        <v>105</v>
      </c>
      <c r="B189" s="23" t="s">
        <v>2</v>
      </c>
      <c r="C189" s="24" t="s">
        <v>700</v>
      </c>
      <c r="D189" s="25">
        <v>46248.958333333299</v>
      </c>
      <c r="E189" s="25">
        <v>46249.25</v>
      </c>
      <c r="F189" s="24" t="s">
        <v>699</v>
      </c>
    </row>
    <row r="190" spans="1:6" ht="46.5" x14ac:dyDescent="0.35">
      <c r="A190" s="23" t="s">
        <v>105</v>
      </c>
      <c r="B190" s="23" t="s">
        <v>2</v>
      </c>
      <c r="C190" s="24" t="s">
        <v>701</v>
      </c>
      <c r="D190" s="25">
        <v>46248.958333333299</v>
      </c>
      <c r="E190" s="25">
        <v>46249.25</v>
      </c>
      <c r="F190" s="24" t="s">
        <v>699</v>
      </c>
    </row>
    <row r="191" spans="1:6" ht="46.5" x14ac:dyDescent="0.35">
      <c r="A191" s="23" t="s">
        <v>105</v>
      </c>
      <c r="B191" s="23" t="s">
        <v>2</v>
      </c>
      <c r="C191" s="24" t="s">
        <v>702</v>
      </c>
      <c r="D191" s="25">
        <v>46248.958333333299</v>
      </c>
      <c r="E191" s="25">
        <v>46249.25</v>
      </c>
      <c r="F191" s="24" t="s">
        <v>699</v>
      </c>
    </row>
    <row r="192" spans="1:6" ht="46.5" x14ac:dyDescent="0.35">
      <c r="A192" s="23" t="s">
        <v>105</v>
      </c>
      <c r="B192" s="23" t="s">
        <v>6</v>
      </c>
      <c r="C192" s="24" t="s">
        <v>711</v>
      </c>
      <c r="D192" s="25">
        <v>46248.875</v>
      </c>
      <c r="E192" s="25">
        <v>46249.208333333299</v>
      </c>
      <c r="F192" s="24" t="s">
        <v>712</v>
      </c>
    </row>
    <row r="193" spans="1:6" ht="31" x14ac:dyDescent="0.35">
      <c r="A193" s="23" t="s">
        <v>105</v>
      </c>
      <c r="B193" s="23" t="s">
        <v>6</v>
      </c>
      <c r="C193" s="24" t="s">
        <v>713</v>
      </c>
      <c r="D193" s="25">
        <v>46248.833333333299</v>
      </c>
      <c r="E193" s="25">
        <v>46249.25</v>
      </c>
      <c r="F193" s="24" t="s">
        <v>714</v>
      </c>
    </row>
    <row r="194" spans="1:6" ht="31" x14ac:dyDescent="0.35">
      <c r="A194" s="23" t="s">
        <v>105</v>
      </c>
      <c r="B194" s="23" t="s">
        <v>6</v>
      </c>
      <c r="C194" s="24" t="s">
        <v>715</v>
      </c>
      <c r="D194" s="25">
        <v>46248.875</v>
      </c>
      <c r="E194" s="25">
        <v>46249.25</v>
      </c>
      <c r="F194" s="24" t="s">
        <v>714</v>
      </c>
    </row>
    <row r="195" spans="1:6" ht="77.5" x14ac:dyDescent="0.35">
      <c r="A195" s="23" t="s">
        <v>105</v>
      </c>
      <c r="B195" s="23" t="s">
        <v>6</v>
      </c>
      <c r="C195" s="24" t="s">
        <v>540</v>
      </c>
      <c r="D195" s="25">
        <v>46248.833333333299</v>
      </c>
      <c r="E195" s="25">
        <v>46251.25</v>
      </c>
      <c r="F195" s="24" t="s">
        <v>456</v>
      </c>
    </row>
    <row r="196" spans="1:6" ht="77.5" x14ac:dyDescent="0.35">
      <c r="A196" s="23" t="s">
        <v>105</v>
      </c>
      <c r="B196" s="23" t="s">
        <v>6</v>
      </c>
      <c r="C196" s="24" t="s">
        <v>541</v>
      </c>
      <c r="D196" s="25">
        <v>46248.833333333299</v>
      </c>
      <c r="E196" s="25">
        <v>46251.25</v>
      </c>
      <c r="F196" s="24" t="s">
        <v>456</v>
      </c>
    </row>
    <row r="197" spans="1:6" ht="77.5" x14ac:dyDescent="0.35">
      <c r="A197" s="23" t="s">
        <v>105</v>
      </c>
      <c r="B197" s="23" t="s">
        <v>2</v>
      </c>
      <c r="C197" s="24" t="s">
        <v>542</v>
      </c>
      <c r="D197" s="25">
        <v>46248.833333333299</v>
      </c>
      <c r="E197" s="25">
        <v>46251.25</v>
      </c>
      <c r="F197" s="24" t="s">
        <v>456</v>
      </c>
    </row>
    <row r="198" spans="1:6" ht="77.5" x14ac:dyDescent="0.35">
      <c r="A198" s="23" t="s">
        <v>105</v>
      </c>
      <c r="B198" s="23" t="s">
        <v>2</v>
      </c>
      <c r="C198" s="24" t="s">
        <v>544</v>
      </c>
      <c r="D198" s="25">
        <v>46248.833333333299</v>
      </c>
      <c r="E198" s="25">
        <v>46251.25</v>
      </c>
      <c r="F198" s="24" t="s">
        <v>456</v>
      </c>
    </row>
    <row r="199" spans="1:6" ht="77.5" x14ac:dyDescent="0.35">
      <c r="A199" s="23" t="s">
        <v>105</v>
      </c>
      <c r="B199" s="23" t="s">
        <v>6</v>
      </c>
      <c r="C199" s="24" t="s">
        <v>780</v>
      </c>
      <c r="D199" s="25">
        <v>46248.875</v>
      </c>
      <c r="E199" s="25">
        <v>46249.25</v>
      </c>
      <c r="F199" s="24" t="s">
        <v>781</v>
      </c>
    </row>
    <row r="200" spans="1:6" ht="46.5" x14ac:dyDescent="0.35">
      <c r="A200" s="23" t="s">
        <v>260</v>
      </c>
      <c r="B200" s="23" t="s">
        <v>7</v>
      </c>
      <c r="C200" s="24" t="s">
        <v>261</v>
      </c>
      <c r="D200" s="25">
        <v>46248.875</v>
      </c>
      <c r="E200" s="25">
        <v>46249.25</v>
      </c>
      <c r="F200" s="24" t="s">
        <v>262</v>
      </c>
    </row>
    <row r="201" spans="1:6" ht="46.5" x14ac:dyDescent="0.35">
      <c r="A201" s="23" t="s">
        <v>260</v>
      </c>
      <c r="B201" s="23" t="s">
        <v>8</v>
      </c>
      <c r="C201" s="24" t="s">
        <v>263</v>
      </c>
      <c r="D201" s="25">
        <v>46248.875</v>
      </c>
      <c r="E201" s="25">
        <v>46249.25</v>
      </c>
      <c r="F201" s="24" t="s">
        <v>262</v>
      </c>
    </row>
    <row r="202" spans="1:6" ht="46.5" x14ac:dyDescent="0.35">
      <c r="A202" s="23" t="s">
        <v>260</v>
      </c>
      <c r="B202" s="23" t="s">
        <v>7</v>
      </c>
      <c r="C202" s="24" t="s">
        <v>264</v>
      </c>
      <c r="D202" s="25">
        <v>46248.875</v>
      </c>
      <c r="E202" s="25">
        <v>46249.25</v>
      </c>
      <c r="F202" s="24" t="s">
        <v>262</v>
      </c>
    </row>
    <row r="203" spans="1:6" ht="46.5" x14ac:dyDescent="0.35">
      <c r="A203" s="23" t="s">
        <v>260</v>
      </c>
      <c r="B203" s="23" t="s">
        <v>8</v>
      </c>
      <c r="C203" s="24" t="s">
        <v>265</v>
      </c>
      <c r="D203" s="25">
        <v>46248.875</v>
      </c>
      <c r="E203" s="25">
        <v>46249.25</v>
      </c>
      <c r="F203" s="24" t="s">
        <v>262</v>
      </c>
    </row>
    <row r="204" spans="1:6" ht="31" x14ac:dyDescent="0.35">
      <c r="A204" s="23" t="s">
        <v>260</v>
      </c>
      <c r="B204" s="23" t="s">
        <v>7</v>
      </c>
      <c r="C204" s="24" t="s">
        <v>572</v>
      </c>
      <c r="D204" s="25">
        <v>46248.916666666701</v>
      </c>
      <c r="E204" s="25">
        <v>46249.25</v>
      </c>
      <c r="F204" s="24" t="s">
        <v>573</v>
      </c>
    </row>
    <row r="205" spans="1:6" ht="31" x14ac:dyDescent="0.35">
      <c r="A205" s="23" t="s">
        <v>260</v>
      </c>
      <c r="B205" s="23" t="s">
        <v>7</v>
      </c>
      <c r="C205" s="24" t="s">
        <v>574</v>
      </c>
      <c r="D205" s="25">
        <v>46248.916666666701</v>
      </c>
      <c r="E205" s="25">
        <v>46249.25</v>
      </c>
      <c r="F205" s="24" t="s">
        <v>573</v>
      </c>
    </row>
    <row r="206" spans="1:6" ht="31" x14ac:dyDescent="0.35">
      <c r="A206" s="23" t="s">
        <v>260</v>
      </c>
      <c r="B206" s="23" t="s">
        <v>7</v>
      </c>
      <c r="C206" s="24" t="s">
        <v>575</v>
      </c>
      <c r="D206" s="25">
        <v>46248.916666666701</v>
      </c>
      <c r="E206" s="25">
        <v>46249.25</v>
      </c>
      <c r="F206" s="24" t="s">
        <v>573</v>
      </c>
    </row>
    <row r="207" spans="1:6" ht="31" x14ac:dyDescent="0.35">
      <c r="A207" s="23" t="s">
        <v>260</v>
      </c>
      <c r="B207" s="23" t="s">
        <v>7</v>
      </c>
      <c r="C207" s="24" t="s">
        <v>576</v>
      </c>
      <c r="D207" s="25">
        <v>46248.916666666701</v>
      </c>
      <c r="E207" s="25">
        <v>46249.25</v>
      </c>
      <c r="F207" s="24" t="s">
        <v>573</v>
      </c>
    </row>
    <row r="208" spans="1:6" ht="46.5" x14ac:dyDescent="0.35">
      <c r="A208" s="23" t="s">
        <v>260</v>
      </c>
      <c r="B208" s="23" t="s">
        <v>7</v>
      </c>
      <c r="C208" s="24" t="s">
        <v>696</v>
      </c>
      <c r="D208" s="25">
        <v>46248.875</v>
      </c>
      <c r="E208" s="25">
        <v>46249.25</v>
      </c>
      <c r="F208" s="24" t="s">
        <v>697</v>
      </c>
    </row>
    <row r="209" spans="1:6" ht="77.5" x14ac:dyDescent="0.35">
      <c r="A209" s="23" t="s">
        <v>160</v>
      </c>
      <c r="B209" s="23" t="s">
        <v>2</v>
      </c>
      <c r="C209" s="24" t="s">
        <v>663</v>
      </c>
      <c r="D209" s="25">
        <v>46248.833333333299</v>
      </c>
      <c r="E209" s="25">
        <v>46249.25</v>
      </c>
      <c r="F209" s="24" t="s">
        <v>664</v>
      </c>
    </row>
    <row r="210" spans="1:6" ht="62" x14ac:dyDescent="0.35">
      <c r="A210" s="23" t="s">
        <v>228</v>
      </c>
      <c r="B210" s="23" t="s">
        <v>2</v>
      </c>
      <c r="C210" s="24" t="s">
        <v>682</v>
      </c>
      <c r="D210" s="25">
        <v>46248.875</v>
      </c>
      <c r="E210" s="25">
        <v>46249.25</v>
      </c>
      <c r="F210" s="24" t="s">
        <v>230</v>
      </c>
    </row>
    <row r="211" spans="1:6" ht="77.5" x14ac:dyDescent="0.35">
      <c r="A211" s="23" t="s">
        <v>128</v>
      </c>
      <c r="B211" s="23" t="s">
        <v>4</v>
      </c>
      <c r="C211" s="24" t="s">
        <v>650</v>
      </c>
      <c r="D211" s="25">
        <v>46248.833333333299</v>
      </c>
      <c r="E211" s="25">
        <v>46249.25</v>
      </c>
      <c r="F211" s="24" t="s">
        <v>651</v>
      </c>
    </row>
    <row r="212" spans="1:6" ht="77.5" x14ac:dyDescent="0.35">
      <c r="A212" s="23" t="s">
        <v>128</v>
      </c>
      <c r="B212" s="23" t="s">
        <v>4</v>
      </c>
      <c r="C212" s="24" t="s">
        <v>653</v>
      </c>
      <c r="D212" s="25">
        <v>46248.833333333299</v>
      </c>
      <c r="E212" s="25">
        <v>46249.25</v>
      </c>
      <c r="F212" s="24" t="s">
        <v>654</v>
      </c>
    </row>
    <row r="213" spans="1:6" ht="77.5" x14ac:dyDescent="0.35">
      <c r="A213" s="23" t="s">
        <v>128</v>
      </c>
      <c r="B213" s="23" t="s">
        <v>4</v>
      </c>
      <c r="C213" s="24" t="s">
        <v>655</v>
      </c>
      <c r="D213" s="25">
        <v>46248.833333333299</v>
      </c>
      <c r="E213" s="25">
        <v>46249.25</v>
      </c>
      <c r="F213" s="24" t="s">
        <v>654</v>
      </c>
    </row>
    <row r="214" spans="1:6" ht="93" x14ac:dyDescent="0.35">
      <c r="A214" s="23" t="s">
        <v>128</v>
      </c>
      <c r="B214" s="23" t="s">
        <v>4</v>
      </c>
      <c r="C214" s="24" t="s">
        <v>667</v>
      </c>
      <c r="D214" s="25">
        <v>46248.833333333299</v>
      </c>
      <c r="E214" s="25">
        <v>46249.25</v>
      </c>
      <c r="F214" s="24" t="s">
        <v>173</v>
      </c>
    </row>
    <row r="215" spans="1:6" ht="46.5" x14ac:dyDescent="0.35">
      <c r="A215" s="23" t="s">
        <v>128</v>
      </c>
      <c r="B215" s="23" t="s">
        <v>4</v>
      </c>
      <c r="C215" s="24" t="s">
        <v>689</v>
      </c>
      <c r="D215" s="25">
        <v>46248.875</v>
      </c>
      <c r="E215" s="25">
        <v>46249.25</v>
      </c>
      <c r="F215" s="24" t="s">
        <v>690</v>
      </c>
    </row>
    <row r="216" spans="1:6" ht="46.5" x14ac:dyDescent="0.35">
      <c r="A216" s="23" t="s">
        <v>128</v>
      </c>
      <c r="B216" s="23" t="s">
        <v>5</v>
      </c>
      <c r="C216" s="24" t="s">
        <v>691</v>
      </c>
      <c r="D216" s="25">
        <v>46248.875</v>
      </c>
      <c r="E216" s="25">
        <v>46249.25</v>
      </c>
      <c r="F216" s="24" t="s">
        <v>690</v>
      </c>
    </row>
    <row r="217" spans="1:6" ht="46.5" x14ac:dyDescent="0.35">
      <c r="A217" s="23" t="s">
        <v>128</v>
      </c>
      <c r="B217" s="23" t="s">
        <v>5</v>
      </c>
      <c r="C217" s="24" t="s">
        <v>290</v>
      </c>
      <c r="D217" s="25">
        <v>46248.875</v>
      </c>
      <c r="E217" s="25">
        <v>46249.25</v>
      </c>
      <c r="F217" s="24" t="s">
        <v>690</v>
      </c>
    </row>
    <row r="218" spans="1:6" ht="46.5" x14ac:dyDescent="0.35">
      <c r="A218" s="23" t="s">
        <v>128</v>
      </c>
      <c r="B218" s="23" t="s">
        <v>5</v>
      </c>
      <c r="C218" s="24" t="s">
        <v>703</v>
      </c>
      <c r="D218" s="25">
        <v>46248.833333333299</v>
      </c>
      <c r="E218" s="25">
        <v>46249.208333333299</v>
      </c>
      <c r="F218" s="24" t="s">
        <v>704</v>
      </c>
    </row>
    <row r="219" spans="1:6" ht="93" x14ac:dyDescent="0.35">
      <c r="A219" s="23" t="s">
        <v>665</v>
      </c>
      <c r="B219" s="23" t="s">
        <v>7</v>
      </c>
      <c r="C219" s="24" t="s">
        <v>666</v>
      </c>
      <c r="D219" s="25">
        <v>46248.833333333299</v>
      </c>
      <c r="E219" s="25">
        <v>46249.25</v>
      </c>
      <c r="F219" s="24" t="s">
        <v>173</v>
      </c>
    </row>
    <row r="220" spans="1:6" ht="46.5" x14ac:dyDescent="0.35">
      <c r="A220" s="23" t="s">
        <v>243</v>
      </c>
      <c r="B220" s="23" t="s">
        <v>5</v>
      </c>
      <c r="C220" s="24" t="s">
        <v>244</v>
      </c>
      <c r="D220" s="25">
        <v>46248.875</v>
      </c>
      <c r="E220" s="25">
        <v>46249.25</v>
      </c>
      <c r="F220" s="24" t="s">
        <v>245</v>
      </c>
    </row>
    <row r="221" spans="1:6" ht="46.5" x14ac:dyDescent="0.35">
      <c r="A221" s="23" t="s">
        <v>243</v>
      </c>
      <c r="B221" s="23" t="s">
        <v>5</v>
      </c>
      <c r="C221" s="24" t="s">
        <v>246</v>
      </c>
      <c r="D221" s="25">
        <v>46248.875</v>
      </c>
      <c r="E221" s="25">
        <v>46249.25</v>
      </c>
      <c r="F221" s="24" t="s">
        <v>245</v>
      </c>
    </row>
    <row r="222" spans="1:6" ht="46.5" x14ac:dyDescent="0.35">
      <c r="A222" s="23" t="s">
        <v>243</v>
      </c>
      <c r="B222" s="23" t="s">
        <v>4</v>
      </c>
      <c r="C222" s="24" t="s">
        <v>705</v>
      </c>
      <c r="D222" s="25">
        <v>46248.875</v>
      </c>
      <c r="E222" s="25">
        <v>46249.25</v>
      </c>
      <c r="F222" s="24" t="s">
        <v>706</v>
      </c>
    </row>
    <row r="223" spans="1:6" ht="46.5" x14ac:dyDescent="0.35">
      <c r="A223" s="23" t="s">
        <v>243</v>
      </c>
      <c r="B223" s="23" t="s">
        <v>4</v>
      </c>
      <c r="C223" s="24" t="s">
        <v>707</v>
      </c>
      <c r="D223" s="25">
        <v>46248.875</v>
      </c>
      <c r="E223" s="25">
        <v>46249.25</v>
      </c>
      <c r="F223" s="24" t="s">
        <v>706</v>
      </c>
    </row>
    <row r="224" spans="1:6" ht="46.5" x14ac:dyDescent="0.35">
      <c r="A224" s="23" t="s">
        <v>243</v>
      </c>
      <c r="B224" s="23" t="s">
        <v>4</v>
      </c>
      <c r="C224" s="24" t="s">
        <v>708</v>
      </c>
      <c r="D224" s="25">
        <v>46248.875</v>
      </c>
      <c r="E224" s="25">
        <v>46249.25</v>
      </c>
      <c r="F224" s="24" t="s">
        <v>706</v>
      </c>
    </row>
    <row r="225" spans="1:6" ht="46.5" x14ac:dyDescent="0.35">
      <c r="A225" s="23" t="s">
        <v>274</v>
      </c>
      <c r="B225" s="23" t="s">
        <v>6</v>
      </c>
      <c r="C225" s="24" t="s">
        <v>278</v>
      </c>
      <c r="D225" s="25">
        <v>46248.875</v>
      </c>
      <c r="E225" s="25">
        <v>46249.25</v>
      </c>
      <c r="F225" s="24" t="s">
        <v>276</v>
      </c>
    </row>
    <row r="226" spans="1:6" ht="62" x14ac:dyDescent="0.35">
      <c r="A226" s="23" t="s">
        <v>247</v>
      </c>
      <c r="B226" s="23" t="s">
        <v>4</v>
      </c>
      <c r="C226" s="24" t="s">
        <v>248</v>
      </c>
      <c r="D226" s="25">
        <v>46248.833333333299</v>
      </c>
      <c r="E226" s="25">
        <v>46249.25</v>
      </c>
      <c r="F226" s="24" t="s">
        <v>685</v>
      </c>
    </row>
    <row r="227" spans="1:6" ht="62" x14ac:dyDescent="0.35">
      <c r="A227" s="23" t="s">
        <v>247</v>
      </c>
      <c r="B227" s="23" t="s">
        <v>4</v>
      </c>
      <c r="C227" s="24" t="s">
        <v>250</v>
      </c>
      <c r="D227" s="25">
        <v>46248.833333333299</v>
      </c>
      <c r="E227" s="25">
        <v>46249.25</v>
      </c>
      <c r="F227" s="24" t="s">
        <v>685</v>
      </c>
    </row>
    <row r="228" spans="1:6" ht="62" x14ac:dyDescent="0.35">
      <c r="A228" s="23" t="s">
        <v>247</v>
      </c>
      <c r="B228" s="23" t="s">
        <v>5</v>
      </c>
      <c r="C228" s="24" t="s">
        <v>251</v>
      </c>
      <c r="D228" s="25">
        <v>46248.833333333299</v>
      </c>
      <c r="E228" s="25">
        <v>46249.25</v>
      </c>
      <c r="F228" s="24" t="s">
        <v>685</v>
      </c>
    </row>
    <row r="229" spans="1:6" ht="62" x14ac:dyDescent="0.35">
      <c r="A229" s="23" t="s">
        <v>247</v>
      </c>
      <c r="B229" s="23" t="s">
        <v>5</v>
      </c>
      <c r="C229" s="24" t="s">
        <v>252</v>
      </c>
      <c r="D229" s="25">
        <v>46248.833333333299</v>
      </c>
      <c r="E229" s="25">
        <v>46249.25</v>
      </c>
      <c r="F229" s="24" t="s">
        <v>685</v>
      </c>
    </row>
  </sheetData>
  <autoFilter ref="A2:F179" xr:uid="{98E6E4FC-49FA-4D37-80CA-04CABC7A9057}">
    <sortState xmlns:xlrd2="http://schemas.microsoft.com/office/spreadsheetml/2017/richdata2" ref="A3:F229">
      <sortCondition ref="A2:A179"/>
    </sortState>
  </autoFilter>
  <mergeCells count="1">
    <mergeCell ref="A1:F1"/>
  </mergeCells>
  <conditionalFormatting sqref="A3:F229">
    <cfRule type="expression" dxfId="5"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27"/>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3" t="str">
        <f>"Daily closure report: "&amp;'Front page'!A8</f>
        <v>Daily closure report: Saturday, 15 August</v>
      </c>
      <c r="B1" s="33"/>
      <c r="C1" s="33"/>
      <c r="D1" s="33"/>
      <c r="E1" s="33"/>
      <c r="F1" s="33"/>
    </row>
    <row r="2" spans="1:6" s="5" customFormat="1" ht="28" x14ac:dyDescent="0.35">
      <c r="A2" s="12" t="s">
        <v>9</v>
      </c>
      <c r="B2" s="12" t="s">
        <v>1</v>
      </c>
      <c r="C2" s="12" t="s">
        <v>0</v>
      </c>
      <c r="D2" s="11" t="s">
        <v>11</v>
      </c>
      <c r="E2" s="11" t="s">
        <v>12</v>
      </c>
      <c r="F2" s="12" t="s">
        <v>10</v>
      </c>
    </row>
    <row r="3" spans="1:6" s="21" customFormat="1" ht="77.5" x14ac:dyDescent="0.35">
      <c r="A3" s="23" t="s">
        <v>28</v>
      </c>
      <c r="B3" s="23" t="s">
        <v>25</v>
      </c>
      <c r="C3" s="24" t="s">
        <v>48</v>
      </c>
      <c r="D3" s="25">
        <v>45847.208333333299</v>
      </c>
      <c r="E3" s="25">
        <v>46507.999305555597</v>
      </c>
      <c r="F3" s="24" t="s">
        <v>49</v>
      </c>
    </row>
    <row r="4" spans="1:6" s="21" customFormat="1" ht="62" x14ac:dyDescent="0.35">
      <c r="A4" s="23" t="s">
        <v>28</v>
      </c>
      <c r="B4" s="23" t="s">
        <v>2</v>
      </c>
      <c r="C4" s="24" t="s">
        <v>558</v>
      </c>
      <c r="D4" s="25">
        <v>46249.875</v>
      </c>
      <c r="E4" s="25">
        <v>46250.208333333299</v>
      </c>
      <c r="F4" s="24" t="s">
        <v>559</v>
      </c>
    </row>
    <row r="5" spans="1:6" s="21" customFormat="1" ht="62" x14ac:dyDescent="0.35">
      <c r="A5" s="23" t="s">
        <v>399</v>
      </c>
      <c r="B5" s="23" t="s">
        <v>2</v>
      </c>
      <c r="C5" s="24" t="s">
        <v>591</v>
      </c>
      <c r="D5" s="25">
        <v>46249.958333333299</v>
      </c>
      <c r="E5" s="25">
        <v>46250.229166666701</v>
      </c>
      <c r="F5" s="24" t="s">
        <v>592</v>
      </c>
    </row>
    <row r="6" spans="1:6" s="21" customFormat="1" ht="46.5" x14ac:dyDescent="0.35">
      <c r="A6" s="23" t="s">
        <v>555</v>
      </c>
      <c r="B6" s="23" t="s">
        <v>4</v>
      </c>
      <c r="C6" s="24" t="s">
        <v>556</v>
      </c>
      <c r="D6" s="25">
        <v>46249.833333333299</v>
      </c>
      <c r="E6" s="25">
        <v>46250.25</v>
      </c>
      <c r="F6" s="24" t="s">
        <v>557</v>
      </c>
    </row>
    <row r="7" spans="1:6" s="21" customFormat="1" ht="62" x14ac:dyDescent="0.35">
      <c r="A7" s="23" t="s">
        <v>210</v>
      </c>
      <c r="B7" s="23" t="s">
        <v>4</v>
      </c>
      <c r="C7" s="24" t="s">
        <v>211</v>
      </c>
      <c r="D7" s="25">
        <v>46083.999305555597</v>
      </c>
      <c r="E7" s="25">
        <v>46293.999305555597</v>
      </c>
      <c r="F7" s="24" t="s">
        <v>212</v>
      </c>
    </row>
    <row r="8" spans="1:6" s="21" customFormat="1" ht="62" x14ac:dyDescent="0.35">
      <c r="A8" s="23" t="s">
        <v>210</v>
      </c>
      <c r="B8" s="23" t="s">
        <v>5</v>
      </c>
      <c r="C8" s="24" t="s">
        <v>213</v>
      </c>
      <c r="D8" s="25">
        <v>46083.999305555597</v>
      </c>
      <c r="E8" s="25">
        <v>46293.999305555597</v>
      </c>
      <c r="F8" s="24" t="s">
        <v>212</v>
      </c>
    </row>
    <row r="9" spans="1:6" s="21" customFormat="1" ht="93" x14ac:dyDescent="0.35">
      <c r="A9" s="23" t="s">
        <v>355</v>
      </c>
      <c r="B9" s="23" t="s">
        <v>5</v>
      </c>
      <c r="C9" s="24" t="s">
        <v>586</v>
      </c>
      <c r="D9" s="25">
        <v>46249.833333333299</v>
      </c>
      <c r="E9" s="25">
        <v>46250.25</v>
      </c>
      <c r="F9" s="24" t="s">
        <v>587</v>
      </c>
    </row>
    <row r="10" spans="1:6" s="21" customFormat="1" ht="46.5" x14ac:dyDescent="0.35">
      <c r="A10" s="23" t="s">
        <v>387</v>
      </c>
      <c r="B10" s="23" t="s">
        <v>5</v>
      </c>
      <c r="C10" s="24" t="s">
        <v>590</v>
      </c>
      <c r="D10" s="25">
        <v>46249.916666666701</v>
      </c>
      <c r="E10" s="25">
        <v>46250.166666666701</v>
      </c>
      <c r="F10" s="24" t="s">
        <v>589</v>
      </c>
    </row>
    <row r="11" spans="1:6" s="21" customFormat="1" ht="93" x14ac:dyDescent="0.35">
      <c r="A11" s="23" t="s">
        <v>392</v>
      </c>
      <c r="B11" s="23" t="s">
        <v>2</v>
      </c>
      <c r="C11" s="24" t="s">
        <v>393</v>
      </c>
      <c r="D11" s="25">
        <v>46249.9375</v>
      </c>
      <c r="E11" s="25">
        <v>46250.229166666701</v>
      </c>
      <c r="F11" s="24" t="s">
        <v>394</v>
      </c>
    </row>
    <row r="12" spans="1:6" s="21" customFormat="1" ht="108.5" x14ac:dyDescent="0.35">
      <c r="A12" s="23" t="s">
        <v>342</v>
      </c>
      <c r="B12" s="23" t="s">
        <v>2</v>
      </c>
      <c r="C12" s="24" t="s">
        <v>390</v>
      </c>
      <c r="D12" s="25">
        <v>46249.916666666701</v>
      </c>
      <c r="E12" s="25">
        <v>46250.25</v>
      </c>
      <c r="F12" s="24" t="s">
        <v>528</v>
      </c>
    </row>
    <row r="13" spans="1:6" s="21" customFormat="1" ht="46.5" x14ac:dyDescent="0.35">
      <c r="A13" s="23" t="s">
        <v>313</v>
      </c>
      <c r="B13" s="23" t="s">
        <v>2</v>
      </c>
      <c r="C13" s="24" t="s">
        <v>314</v>
      </c>
      <c r="D13" s="25">
        <v>46249.875</v>
      </c>
      <c r="E13" s="25">
        <v>46250.25</v>
      </c>
      <c r="F13" s="24" t="s">
        <v>315</v>
      </c>
    </row>
    <row r="14" spans="1:6" s="21" customFormat="1" ht="108.5" x14ac:dyDescent="0.35">
      <c r="A14" s="23" t="s">
        <v>96</v>
      </c>
      <c r="B14" s="23" t="s">
        <v>6</v>
      </c>
      <c r="C14" s="24" t="s">
        <v>453</v>
      </c>
      <c r="D14" s="25">
        <v>46202.875</v>
      </c>
      <c r="E14" s="25">
        <v>46508.208333333299</v>
      </c>
      <c r="F14" s="24" t="s">
        <v>454</v>
      </c>
    </row>
    <row r="15" spans="1:6" s="22" customFormat="1" ht="62" x14ac:dyDescent="0.35">
      <c r="A15" s="23" t="s">
        <v>493</v>
      </c>
      <c r="B15" s="23" t="s">
        <v>4</v>
      </c>
      <c r="C15" s="24" t="s">
        <v>494</v>
      </c>
      <c r="D15" s="25">
        <v>46249.833333333299</v>
      </c>
      <c r="E15" s="25">
        <v>46250.25</v>
      </c>
      <c r="F15" s="24" t="s">
        <v>495</v>
      </c>
    </row>
    <row r="16" spans="1:6" s="22" customFormat="1" ht="77.5" x14ac:dyDescent="0.35">
      <c r="A16" s="23" t="s">
        <v>442</v>
      </c>
      <c r="B16" s="23" t="s">
        <v>6</v>
      </c>
      <c r="C16" s="24" t="s">
        <v>445</v>
      </c>
      <c r="D16" s="25">
        <v>46248.958333333299</v>
      </c>
      <c r="E16" s="25">
        <v>46251.25</v>
      </c>
      <c r="F16" s="24" t="s">
        <v>535</v>
      </c>
    </row>
    <row r="17" spans="1:6" s="22" customFormat="1" ht="77.5" x14ac:dyDescent="0.35">
      <c r="A17" s="23" t="s">
        <v>442</v>
      </c>
      <c r="B17" s="23" t="s">
        <v>2</v>
      </c>
      <c r="C17" s="24" t="s">
        <v>443</v>
      </c>
      <c r="D17" s="25">
        <v>46248.958333333299</v>
      </c>
      <c r="E17" s="25">
        <v>46251.25</v>
      </c>
      <c r="F17" s="24" t="s">
        <v>536</v>
      </c>
    </row>
    <row r="18" spans="1:6" s="22" customFormat="1" ht="77.5" x14ac:dyDescent="0.35">
      <c r="A18" s="23" t="s">
        <v>471</v>
      </c>
      <c r="B18" s="23" t="s">
        <v>4</v>
      </c>
      <c r="C18" s="24" t="s">
        <v>472</v>
      </c>
      <c r="D18" s="25">
        <v>46237.375</v>
      </c>
      <c r="E18" s="25">
        <v>46258.416666666701</v>
      </c>
      <c r="F18" s="24" t="s">
        <v>473</v>
      </c>
    </row>
    <row r="19" spans="1:6" s="22" customFormat="1" ht="93" x14ac:dyDescent="0.35">
      <c r="A19" s="23" t="s">
        <v>471</v>
      </c>
      <c r="B19" s="23" t="s">
        <v>25</v>
      </c>
      <c r="C19" s="24" t="s">
        <v>477</v>
      </c>
      <c r="D19" s="25">
        <v>46217.625</v>
      </c>
      <c r="E19" s="25">
        <v>46387.875</v>
      </c>
      <c r="F19" s="24" t="s">
        <v>478</v>
      </c>
    </row>
    <row r="20" spans="1:6" s="22" customFormat="1" ht="62" x14ac:dyDescent="0.35">
      <c r="A20" s="23" t="s">
        <v>72</v>
      </c>
      <c r="B20" s="23" t="s">
        <v>2</v>
      </c>
      <c r="C20" s="24" t="s">
        <v>603</v>
      </c>
      <c r="D20" s="25">
        <v>46249.875</v>
      </c>
      <c r="E20" s="25">
        <v>46250.25</v>
      </c>
      <c r="F20" s="24" t="s">
        <v>604</v>
      </c>
    </row>
    <row r="21" spans="1:6" s="22" customFormat="1" ht="77.5" x14ac:dyDescent="0.35">
      <c r="A21" s="23" t="s">
        <v>20</v>
      </c>
      <c r="B21" s="23" t="s">
        <v>25</v>
      </c>
      <c r="C21" s="24" t="s">
        <v>551</v>
      </c>
      <c r="D21" s="25">
        <v>46249.833333333299</v>
      </c>
      <c r="E21" s="25">
        <v>46250.25</v>
      </c>
      <c r="F21" s="24" t="s">
        <v>552</v>
      </c>
    </row>
    <row r="22" spans="1:6" s="22" customFormat="1" ht="62" x14ac:dyDescent="0.35">
      <c r="A22" s="23" t="s">
        <v>20</v>
      </c>
      <c r="B22" s="23" t="s">
        <v>4</v>
      </c>
      <c r="C22" s="24" t="s">
        <v>553</v>
      </c>
      <c r="D22" s="25">
        <v>46249.833333333299</v>
      </c>
      <c r="E22" s="25">
        <v>46250.25</v>
      </c>
      <c r="F22" s="24" t="s">
        <v>554</v>
      </c>
    </row>
    <row r="23" spans="1:6" s="22" customFormat="1" ht="31" x14ac:dyDescent="0.35">
      <c r="A23" s="23" t="s">
        <v>566</v>
      </c>
      <c r="B23" s="23" t="s">
        <v>6</v>
      </c>
      <c r="C23" s="24" t="s">
        <v>567</v>
      </c>
      <c r="D23" s="25">
        <v>46249.875</v>
      </c>
      <c r="E23" s="25">
        <v>46250.208333333299</v>
      </c>
      <c r="F23" s="24" t="s">
        <v>568</v>
      </c>
    </row>
    <row r="24" spans="1:6" s="22" customFormat="1" ht="77.5" x14ac:dyDescent="0.35">
      <c r="A24" s="23" t="s">
        <v>468</v>
      </c>
      <c r="B24" s="23" t="s">
        <v>25</v>
      </c>
      <c r="C24" s="24" t="s">
        <v>469</v>
      </c>
      <c r="D24" s="25">
        <v>46230.833333333299</v>
      </c>
      <c r="E24" s="25">
        <v>46403.25</v>
      </c>
      <c r="F24" s="24" t="s">
        <v>470</v>
      </c>
    </row>
    <row r="25" spans="1:6" s="22" customFormat="1" ht="46.5" x14ac:dyDescent="0.35">
      <c r="A25" s="23" t="s">
        <v>271</v>
      </c>
      <c r="B25" s="23" t="s">
        <v>6</v>
      </c>
      <c r="C25" s="24" t="s">
        <v>272</v>
      </c>
      <c r="D25" s="25">
        <v>46230.208333333299</v>
      </c>
      <c r="E25" s="25">
        <v>46265</v>
      </c>
      <c r="F25" s="24" t="s">
        <v>273</v>
      </c>
    </row>
    <row r="26" spans="1:6" s="22" customFormat="1" ht="46.5" x14ac:dyDescent="0.35">
      <c r="A26" s="23" t="s">
        <v>581</v>
      </c>
      <c r="B26" s="23" t="s">
        <v>5</v>
      </c>
      <c r="C26" s="24" t="s">
        <v>582</v>
      </c>
      <c r="D26" s="25">
        <v>46249.833333333299</v>
      </c>
      <c r="E26" s="25">
        <v>46250.208333333299</v>
      </c>
      <c r="F26" s="24" t="s">
        <v>583</v>
      </c>
    </row>
    <row r="27" spans="1:6" s="22" customFormat="1" ht="93" x14ac:dyDescent="0.35">
      <c r="A27" s="23" t="s">
        <v>171</v>
      </c>
      <c r="B27" s="23" t="s">
        <v>6</v>
      </c>
      <c r="C27" s="24" t="s">
        <v>172</v>
      </c>
      <c r="D27" s="25">
        <v>46237.833333333299</v>
      </c>
      <c r="E27" s="25">
        <v>46326.25</v>
      </c>
      <c r="F27" s="24" t="s">
        <v>173</v>
      </c>
    </row>
    <row r="28" spans="1:6" s="22" customFormat="1" ht="93" x14ac:dyDescent="0.35">
      <c r="A28" s="23" t="s">
        <v>171</v>
      </c>
      <c r="B28" s="23" t="s">
        <v>2</v>
      </c>
      <c r="C28" s="24" t="s">
        <v>174</v>
      </c>
      <c r="D28" s="25">
        <v>46237.833333333299</v>
      </c>
      <c r="E28" s="25">
        <v>46326.25</v>
      </c>
      <c r="F28" s="24" t="s">
        <v>173</v>
      </c>
    </row>
    <row r="29" spans="1:6" s="22" customFormat="1" ht="62" x14ac:dyDescent="0.35">
      <c r="A29" s="23" t="s">
        <v>193</v>
      </c>
      <c r="B29" s="23" t="s">
        <v>25</v>
      </c>
      <c r="C29" s="24" t="s">
        <v>518</v>
      </c>
      <c r="D29" s="25">
        <v>46248.791666666701</v>
      </c>
      <c r="E29" s="25">
        <v>46251.25</v>
      </c>
      <c r="F29" s="24" t="s">
        <v>519</v>
      </c>
    </row>
    <row r="30" spans="1:6" s="22" customFormat="1" ht="46.5" x14ac:dyDescent="0.35">
      <c r="A30" s="23" t="s">
        <v>56</v>
      </c>
      <c r="B30" s="23" t="s">
        <v>6</v>
      </c>
      <c r="C30" s="24" t="s">
        <v>561</v>
      </c>
      <c r="D30" s="25">
        <v>46250.166666666701</v>
      </c>
      <c r="E30" s="25">
        <v>46250.458333333299</v>
      </c>
      <c r="F30" s="24" t="s">
        <v>562</v>
      </c>
    </row>
    <row r="31" spans="1:6" s="22" customFormat="1" ht="93" x14ac:dyDescent="0.35">
      <c r="A31" s="23" t="s">
        <v>56</v>
      </c>
      <c r="B31" s="23" t="s">
        <v>2</v>
      </c>
      <c r="C31" s="24" t="s">
        <v>505</v>
      </c>
      <c r="D31" s="25">
        <v>46249.875</v>
      </c>
      <c r="E31" s="25">
        <v>46250.25</v>
      </c>
      <c r="F31" s="24" t="s">
        <v>506</v>
      </c>
    </row>
    <row r="32" spans="1:6" s="22" customFormat="1" ht="46.5" x14ac:dyDescent="0.35">
      <c r="A32" s="23" t="s">
        <v>352</v>
      </c>
      <c r="B32" s="23" t="s">
        <v>4</v>
      </c>
      <c r="C32" s="24" t="s">
        <v>353</v>
      </c>
      <c r="D32" s="25">
        <v>46231.833333333299</v>
      </c>
      <c r="E32" s="25">
        <v>46256.25</v>
      </c>
      <c r="F32" s="24" t="s">
        <v>354</v>
      </c>
    </row>
    <row r="33" spans="1:6" s="22" customFormat="1" ht="62" x14ac:dyDescent="0.35">
      <c r="A33" s="23" t="s">
        <v>360</v>
      </c>
      <c r="B33" s="23" t="s">
        <v>4</v>
      </c>
      <c r="C33" s="24" t="s">
        <v>361</v>
      </c>
      <c r="D33" s="25">
        <v>46217.25</v>
      </c>
      <c r="E33" s="25">
        <v>46259.833333333299</v>
      </c>
      <c r="F33" s="24" t="s">
        <v>362</v>
      </c>
    </row>
    <row r="34" spans="1:6" s="22" customFormat="1" ht="31" x14ac:dyDescent="0.35">
      <c r="A34" s="23" t="s">
        <v>360</v>
      </c>
      <c r="B34" s="23" t="s">
        <v>4</v>
      </c>
      <c r="C34" s="24" t="s">
        <v>588</v>
      </c>
      <c r="D34" s="25">
        <v>46249.916666666701</v>
      </c>
      <c r="E34" s="25">
        <v>46250.166666666701</v>
      </c>
      <c r="F34" s="24" t="s">
        <v>589</v>
      </c>
    </row>
    <row r="35" spans="1:6" s="22" customFormat="1" ht="93" x14ac:dyDescent="0.35">
      <c r="A35" s="23" t="s">
        <v>369</v>
      </c>
      <c r="B35" s="23" t="s">
        <v>8</v>
      </c>
      <c r="C35" s="24" t="s">
        <v>593</v>
      </c>
      <c r="D35" s="25">
        <v>46249.916666666701</v>
      </c>
      <c r="E35" s="25">
        <v>46250.229166666701</v>
      </c>
      <c r="F35" s="24" t="s">
        <v>594</v>
      </c>
    </row>
    <row r="36" spans="1:6" s="22" customFormat="1" ht="93" x14ac:dyDescent="0.35">
      <c r="A36" s="23" t="s">
        <v>369</v>
      </c>
      <c r="B36" s="23" t="s">
        <v>8</v>
      </c>
      <c r="C36" s="24" t="s">
        <v>597</v>
      </c>
      <c r="D36" s="25">
        <v>46249.916666666701</v>
      </c>
      <c r="E36" s="25">
        <v>46250.229166666701</v>
      </c>
      <c r="F36" s="24" t="s">
        <v>594</v>
      </c>
    </row>
    <row r="37" spans="1:6" s="22" customFormat="1" ht="108.5" x14ac:dyDescent="0.35">
      <c r="A37" s="23" t="s">
        <v>369</v>
      </c>
      <c r="B37" s="23" t="s">
        <v>7</v>
      </c>
      <c r="C37" s="24" t="s">
        <v>598</v>
      </c>
      <c r="D37" s="25">
        <v>46249.916666666701</v>
      </c>
      <c r="E37" s="25">
        <v>46250.229166666701</v>
      </c>
      <c r="F37" s="24" t="s">
        <v>599</v>
      </c>
    </row>
    <row r="38" spans="1:6" s="22" customFormat="1" ht="108.5" x14ac:dyDescent="0.35">
      <c r="A38" s="23" t="s">
        <v>369</v>
      </c>
      <c r="B38" s="23" t="s">
        <v>8</v>
      </c>
      <c r="C38" s="24" t="s">
        <v>600</v>
      </c>
      <c r="D38" s="25">
        <v>46249.916666666701</v>
      </c>
      <c r="E38" s="25">
        <v>46250.229166666701</v>
      </c>
      <c r="F38" s="24" t="s">
        <v>599</v>
      </c>
    </row>
    <row r="39" spans="1:6" s="22" customFormat="1" ht="62" x14ac:dyDescent="0.35">
      <c r="A39" s="23" t="s">
        <v>310</v>
      </c>
      <c r="B39" s="23" t="s">
        <v>2</v>
      </c>
      <c r="C39" s="24" t="s">
        <v>311</v>
      </c>
      <c r="D39" s="25">
        <v>46237.25</v>
      </c>
      <c r="E39" s="25">
        <v>46692.25</v>
      </c>
      <c r="F39" s="24" t="s">
        <v>312</v>
      </c>
    </row>
    <row r="40" spans="1:6" s="22" customFormat="1" ht="31" x14ac:dyDescent="0.35">
      <c r="A40" s="23" t="s">
        <v>310</v>
      </c>
      <c r="B40" s="23" t="s">
        <v>6</v>
      </c>
      <c r="C40" s="24" t="s">
        <v>584</v>
      </c>
      <c r="D40" s="25">
        <v>46249.875</v>
      </c>
      <c r="E40" s="25">
        <v>46250.25</v>
      </c>
      <c r="F40" s="24" t="s">
        <v>585</v>
      </c>
    </row>
    <row r="41" spans="1:6" s="22" customFormat="1" ht="93" x14ac:dyDescent="0.35">
      <c r="A41" s="23" t="s">
        <v>63</v>
      </c>
      <c r="B41" s="23" t="s">
        <v>5</v>
      </c>
      <c r="C41" s="24" t="s">
        <v>595</v>
      </c>
      <c r="D41" s="25">
        <v>46249.916666666701</v>
      </c>
      <c r="E41" s="25">
        <v>46250.229166666701</v>
      </c>
      <c r="F41" s="24" t="s">
        <v>594</v>
      </c>
    </row>
    <row r="42" spans="1:6" s="22" customFormat="1" ht="93" x14ac:dyDescent="0.35">
      <c r="A42" s="23" t="s">
        <v>63</v>
      </c>
      <c r="B42" s="23" t="s">
        <v>4</v>
      </c>
      <c r="C42" s="24" t="s">
        <v>596</v>
      </c>
      <c r="D42" s="25">
        <v>46249.916666666701</v>
      </c>
      <c r="E42" s="25">
        <v>46250.229166666701</v>
      </c>
      <c r="F42" s="24" t="s">
        <v>594</v>
      </c>
    </row>
    <row r="43" spans="1:6" s="22" customFormat="1" ht="62" x14ac:dyDescent="0.35">
      <c r="A43" s="23" t="s">
        <v>63</v>
      </c>
      <c r="B43" s="23" t="s">
        <v>5</v>
      </c>
      <c r="C43" s="24" t="s">
        <v>395</v>
      </c>
      <c r="D43" s="25">
        <v>46249.916666666701</v>
      </c>
      <c r="E43" s="25">
        <v>46250.229166666701</v>
      </c>
      <c r="F43" s="24" t="s">
        <v>396</v>
      </c>
    </row>
    <row r="44" spans="1:6" s="22" customFormat="1" ht="77.5" x14ac:dyDescent="0.35">
      <c r="A44" s="23" t="s">
        <v>458</v>
      </c>
      <c r="B44" s="23" t="s">
        <v>2</v>
      </c>
      <c r="C44" s="24" t="s">
        <v>543</v>
      </c>
      <c r="D44" s="25">
        <v>46248.833333333299</v>
      </c>
      <c r="E44" s="25">
        <v>46251.25</v>
      </c>
      <c r="F44" s="24" t="s">
        <v>456</v>
      </c>
    </row>
    <row r="45" spans="1:6" s="22" customFormat="1" ht="77.5" x14ac:dyDescent="0.35">
      <c r="A45" s="23" t="s">
        <v>458</v>
      </c>
      <c r="B45" s="23" t="s">
        <v>6</v>
      </c>
      <c r="C45" s="24" t="s">
        <v>545</v>
      </c>
      <c r="D45" s="25">
        <v>46248.833333333299</v>
      </c>
      <c r="E45" s="25">
        <v>46251.25</v>
      </c>
      <c r="F45" s="24" t="s">
        <v>456</v>
      </c>
    </row>
    <row r="46" spans="1:6" s="22" customFormat="1" ht="62" x14ac:dyDescent="0.35">
      <c r="A46" s="23" t="s">
        <v>458</v>
      </c>
      <c r="B46" s="23" t="s">
        <v>6</v>
      </c>
      <c r="C46" s="24" t="s">
        <v>546</v>
      </c>
      <c r="D46" s="25">
        <v>46249.875</v>
      </c>
      <c r="E46" s="25">
        <v>46250.166666666701</v>
      </c>
      <c r="F46" s="24" t="s">
        <v>547</v>
      </c>
    </row>
    <row r="47" spans="1:6" s="22" customFormat="1" ht="93" x14ac:dyDescent="0.35">
      <c r="A47" s="23" t="s">
        <v>498</v>
      </c>
      <c r="B47" s="23" t="s">
        <v>4</v>
      </c>
      <c r="C47" s="24" t="s">
        <v>560</v>
      </c>
      <c r="D47" s="25">
        <v>46249.833333333299</v>
      </c>
      <c r="E47" s="25">
        <v>46250.25</v>
      </c>
      <c r="F47" s="24" t="s">
        <v>500</v>
      </c>
    </row>
    <row r="48" spans="1:6" s="22" customFormat="1" ht="62" x14ac:dyDescent="0.35">
      <c r="A48" s="23" t="s">
        <v>420</v>
      </c>
      <c r="B48" s="23" t="s">
        <v>2</v>
      </c>
      <c r="C48" s="24" t="s">
        <v>423</v>
      </c>
      <c r="D48" s="25">
        <v>46249.875</v>
      </c>
      <c r="E48" s="25">
        <v>46250.25</v>
      </c>
      <c r="F48" s="24" t="s">
        <v>424</v>
      </c>
    </row>
    <row r="49" spans="1:6" s="22" customFormat="1" ht="46.5" x14ac:dyDescent="0.35">
      <c r="A49" s="23" t="s">
        <v>420</v>
      </c>
      <c r="B49" s="23" t="s">
        <v>6</v>
      </c>
      <c r="C49" s="24" t="s">
        <v>601</v>
      </c>
      <c r="D49" s="25">
        <v>46249.916666666701</v>
      </c>
      <c r="E49" s="25">
        <v>46250.25</v>
      </c>
      <c r="F49" s="24" t="s">
        <v>602</v>
      </c>
    </row>
    <row r="50" spans="1:6" s="22" customFormat="1" ht="93" x14ac:dyDescent="0.35">
      <c r="A50" s="23" t="s">
        <v>474</v>
      </c>
      <c r="B50" s="23" t="s">
        <v>5</v>
      </c>
      <c r="C50" s="24" t="s">
        <v>537</v>
      </c>
      <c r="D50" s="25">
        <v>46249.875</v>
      </c>
      <c r="E50" s="25">
        <v>46250.25</v>
      </c>
      <c r="F50" s="24" t="s">
        <v>538</v>
      </c>
    </row>
    <row r="51" spans="1:6" s="22" customFormat="1" ht="93" x14ac:dyDescent="0.35">
      <c r="A51" s="23" t="s">
        <v>474</v>
      </c>
      <c r="B51" s="23" t="s">
        <v>4</v>
      </c>
      <c r="C51" s="24" t="s">
        <v>539</v>
      </c>
      <c r="D51" s="25">
        <v>46249.875</v>
      </c>
      <c r="E51" s="25">
        <v>46250.25</v>
      </c>
      <c r="F51" s="24" t="s">
        <v>538</v>
      </c>
    </row>
    <row r="52" spans="1:6" s="22" customFormat="1" ht="46.5" x14ac:dyDescent="0.35">
      <c r="A52" s="23" t="s">
        <v>219</v>
      </c>
      <c r="B52" s="23" t="s">
        <v>2</v>
      </c>
      <c r="C52" s="24" t="s">
        <v>513</v>
      </c>
      <c r="D52" s="25">
        <v>46249.916666666701</v>
      </c>
      <c r="E52" s="25">
        <v>46250.270833333299</v>
      </c>
      <c r="F52" s="24" t="s">
        <v>514</v>
      </c>
    </row>
    <row r="53" spans="1:6" s="22" customFormat="1" ht="46.5" x14ac:dyDescent="0.35">
      <c r="A53" s="23" t="s">
        <v>216</v>
      </c>
      <c r="B53" s="23" t="s">
        <v>6</v>
      </c>
      <c r="C53" s="24" t="s">
        <v>217</v>
      </c>
      <c r="D53" s="25">
        <v>45804.208333333299</v>
      </c>
      <c r="E53" s="25">
        <v>46418.208333333299</v>
      </c>
      <c r="F53" s="24" t="s">
        <v>218</v>
      </c>
    </row>
    <row r="54" spans="1:6" s="22" customFormat="1" ht="46.5" x14ac:dyDescent="0.35">
      <c r="A54" s="23" t="s">
        <v>105</v>
      </c>
      <c r="B54" s="23" t="s">
        <v>6</v>
      </c>
      <c r="C54" s="24" t="s">
        <v>569</v>
      </c>
      <c r="D54" s="25">
        <v>46249.875</v>
      </c>
      <c r="E54" s="25">
        <v>46250.25</v>
      </c>
      <c r="F54" s="24" t="s">
        <v>570</v>
      </c>
    </row>
    <row r="55" spans="1:6" s="22" customFormat="1" ht="46.5" x14ac:dyDescent="0.35">
      <c r="A55" s="23" t="s">
        <v>105</v>
      </c>
      <c r="B55" s="23" t="s">
        <v>6</v>
      </c>
      <c r="C55" s="24" t="s">
        <v>571</v>
      </c>
      <c r="D55" s="25">
        <v>46249.875</v>
      </c>
      <c r="E55" s="25">
        <v>46250.25</v>
      </c>
      <c r="F55" s="24" t="s">
        <v>570</v>
      </c>
    </row>
    <row r="56" spans="1:6" s="22" customFormat="1" ht="46.5" x14ac:dyDescent="0.35">
      <c r="A56" s="23" t="s">
        <v>105</v>
      </c>
      <c r="B56" s="23" t="s">
        <v>6</v>
      </c>
      <c r="C56" s="24" t="s">
        <v>577</v>
      </c>
      <c r="D56" s="25">
        <v>46249.875</v>
      </c>
      <c r="E56" s="25">
        <v>46250.25</v>
      </c>
      <c r="F56" s="24" t="s">
        <v>578</v>
      </c>
    </row>
    <row r="57" spans="1:6" s="22" customFormat="1" ht="62" x14ac:dyDescent="0.35">
      <c r="A57" s="23" t="s">
        <v>105</v>
      </c>
      <c r="B57" s="23" t="s">
        <v>2</v>
      </c>
      <c r="C57" s="24" t="s">
        <v>579</v>
      </c>
      <c r="D57" s="25">
        <v>46249.916666666701</v>
      </c>
      <c r="E57" s="25">
        <v>46250.25</v>
      </c>
      <c r="F57" s="24" t="s">
        <v>516</v>
      </c>
    </row>
    <row r="58" spans="1:6" s="22" customFormat="1" ht="62" x14ac:dyDescent="0.35">
      <c r="A58" s="23" t="s">
        <v>105</v>
      </c>
      <c r="B58" s="23" t="s">
        <v>2</v>
      </c>
      <c r="C58" s="24" t="s">
        <v>580</v>
      </c>
      <c r="D58" s="25">
        <v>46249.916666666701</v>
      </c>
      <c r="E58" s="25">
        <v>46250.25</v>
      </c>
      <c r="F58" s="24" t="s">
        <v>516</v>
      </c>
    </row>
    <row r="59" spans="1:6" s="22" customFormat="1" ht="77.5" x14ac:dyDescent="0.35">
      <c r="A59" s="23" t="s">
        <v>105</v>
      </c>
      <c r="B59" s="23" t="s">
        <v>6</v>
      </c>
      <c r="C59" s="24" t="s">
        <v>540</v>
      </c>
      <c r="D59" s="25">
        <v>46248.833333333299</v>
      </c>
      <c r="E59" s="25">
        <v>46251.25</v>
      </c>
      <c r="F59" s="24" t="s">
        <v>456</v>
      </c>
    </row>
    <row r="60" spans="1:6" s="22" customFormat="1" ht="77.5" x14ac:dyDescent="0.35">
      <c r="A60" s="23" t="s">
        <v>105</v>
      </c>
      <c r="B60" s="23" t="s">
        <v>6</v>
      </c>
      <c r="C60" s="24" t="s">
        <v>541</v>
      </c>
      <c r="D60" s="25">
        <v>46248.833333333299</v>
      </c>
      <c r="E60" s="25">
        <v>46251.25</v>
      </c>
      <c r="F60" s="24" t="s">
        <v>456</v>
      </c>
    </row>
    <row r="61" spans="1:6" s="22" customFormat="1" ht="77.5" x14ac:dyDescent="0.35">
      <c r="A61" s="23" t="s">
        <v>105</v>
      </c>
      <c r="B61" s="23" t="s">
        <v>2</v>
      </c>
      <c r="C61" s="24" t="s">
        <v>542</v>
      </c>
      <c r="D61" s="25">
        <v>46248.833333333299</v>
      </c>
      <c r="E61" s="25">
        <v>46251.25</v>
      </c>
      <c r="F61" s="24" t="s">
        <v>456</v>
      </c>
    </row>
    <row r="62" spans="1:6" s="22" customFormat="1" ht="77.5" x14ac:dyDescent="0.35">
      <c r="A62" s="23" t="s">
        <v>105</v>
      </c>
      <c r="B62" s="23" t="s">
        <v>2</v>
      </c>
      <c r="C62" s="24" t="s">
        <v>544</v>
      </c>
      <c r="D62" s="25">
        <v>46248.833333333299</v>
      </c>
      <c r="E62" s="25">
        <v>46251.25</v>
      </c>
      <c r="F62" s="24" t="s">
        <v>456</v>
      </c>
    </row>
    <row r="63" spans="1:6" s="22" customFormat="1" ht="93" x14ac:dyDescent="0.35">
      <c r="A63" s="23" t="s">
        <v>105</v>
      </c>
      <c r="B63" s="23" t="s">
        <v>6</v>
      </c>
      <c r="C63" s="24" t="s">
        <v>548</v>
      </c>
      <c r="D63" s="25">
        <v>46249.875</v>
      </c>
      <c r="E63" s="25">
        <v>46250.208333333299</v>
      </c>
      <c r="F63" s="24" t="s">
        <v>549</v>
      </c>
    </row>
    <row r="64" spans="1:6" s="22" customFormat="1" ht="93" x14ac:dyDescent="0.35">
      <c r="A64" s="23" t="s">
        <v>105</v>
      </c>
      <c r="B64" s="23" t="s">
        <v>6</v>
      </c>
      <c r="C64" s="24" t="s">
        <v>550</v>
      </c>
      <c r="D64" s="25">
        <v>46249.875</v>
      </c>
      <c r="E64" s="25">
        <v>46250.208333333299</v>
      </c>
      <c r="F64" s="24" t="s">
        <v>549</v>
      </c>
    </row>
    <row r="65" spans="1:6" s="22" customFormat="1" ht="46.5" x14ac:dyDescent="0.35">
      <c r="A65" s="23" t="s">
        <v>260</v>
      </c>
      <c r="B65" s="23" t="s">
        <v>7</v>
      </c>
      <c r="C65" s="24" t="s">
        <v>264</v>
      </c>
      <c r="D65" s="25">
        <v>46249.875</v>
      </c>
      <c r="E65" s="25">
        <v>46250.25</v>
      </c>
      <c r="F65" s="24" t="s">
        <v>262</v>
      </c>
    </row>
    <row r="66" spans="1:6" s="22" customFormat="1" ht="31" x14ac:dyDescent="0.35">
      <c r="A66" s="23" t="s">
        <v>260</v>
      </c>
      <c r="B66" s="23" t="s">
        <v>7</v>
      </c>
      <c r="C66" s="24" t="s">
        <v>572</v>
      </c>
      <c r="D66" s="25">
        <v>46249.916666666701</v>
      </c>
      <c r="E66" s="25">
        <v>46250.25</v>
      </c>
      <c r="F66" s="24" t="s">
        <v>573</v>
      </c>
    </row>
    <row r="67" spans="1:6" s="22" customFormat="1" ht="31" x14ac:dyDescent="0.35">
      <c r="A67" s="23" t="s">
        <v>260</v>
      </c>
      <c r="B67" s="23" t="s">
        <v>7</v>
      </c>
      <c r="C67" s="24" t="s">
        <v>574</v>
      </c>
      <c r="D67" s="25">
        <v>46249.916666666701</v>
      </c>
      <c r="E67" s="25">
        <v>46250.25</v>
      </c>
      <c r="F67" s="24" t="s">
        <v>573</v>
      </c>
    </row>
    <row r="68" spans="1:6" s="22" customFormat="1" ht="31" x14ac:dyDescent="0.35">
      <c r="A68" s="23" t="s">
        <v>260</v>
      </c>
      <c r="B68" s="23" t="s">
        <v>7</v>
      </c>
      <c r="C68" s="24" t="s">
        <v>575</v>
      </c>
      <c r="D68" s="25">
        <v>46249.916666666701</v>
      </c>
      <c r="E68" s="25">
        <v>46250.25</v>
      </c>
      <c r="F68" s="24" t="s">
        <v>573</v>
      </c>
    </row>
    <row r="69" spans="1:6" s="22" customFormat="1" ht="31" x14ac:dyDescent="0.35">
      <c r="A69" s="23" t="s">
        <v>260</v>
      </c>
      <c r="B69" s="23" t="s">
        <v>7</v>
      </c>
      <c r="C69" s="24" t="s">
        <v>576</v>
      </c>
      <c r="D69" s="25">
        <v>46249.916666666701</v>
      </c>
      <c r="E69" s="25">
        <v>46250.25</v>
      </c>
      <c r="F69" s="24" t="s">
        <v>573</v>
      </c>
    </row>
    <row r="70" spans="1:6" s="22" customFormat="1" ht="93" x14ac:dyDescent="0.35">
      <c r="A70" s="23" t="s">
        <v>128</v>
      </c>
      <c r="B70" s="23" t="s">
        <v>5</v>
      </c>
      <c r="C70" s="24" t="s">
        <v>158</v>
      </c>
      <c r="D70" s="25">
        <v>46249.833333333299</v>
      </c>
      <c r="E70" s="25">
        <v>46250.25</v>
      </c>
      <c r="F70" s="24" t="s">
        <v>159</v>
      </c>
    </row>
    <row r="71" spans="1:6" s="22" customFormat="1" ht="46.5" x14ac:dyDescent="0.35">
      <c r="A71" s="23" t="s">
        <v>247</v>
      </c>
      <c r="B71" s="23" t="s">
        <v>5</v>
      </c>
      <c r="C71" s="24" t="s">
        <v>563</v>
      </c>
      <c r="D71" s="25">
        <v>46249.875</v>
      </c>
      <c r="E71" s="25">
        <v>46250.208333333299</v>
      </c>
      <c r="F71" s="24" t="s">
        <v>564</v>
      </c>
    </row>
    <row r="72" spans="1:6" s="22" customFormat="1" ht="46.5" x14ac:dyDescent="0.35">
      <c r="A72" s="23" t="s">
        <v>247</v>
      </c>
      <c r="B72" s="23" t="s">
        <v>5</v>
      </c>
      <c r="C72" s="24" t="s">
        <v>565</v>
      </c>
      <c r="D72" s="25">
        <v>46249.875</v>
      </c>
      <c r="E72" s="25">
        <v>46250.208333333299</v>
      </c>
      <c r="F72" s="24" t="s">
        <v>564</v>
      </c>
    </row>
    <row r="73" spans="1:6" s="22" customFormat="1" x14ac:dyDescent="0.35">
      <c r="A73" s="23"/>
      <c r="B73" s="23"/>
      <c r="C73" s="24"/>
      <c r="D73" s="25"/>
      <c r="E73" s="25"/>
      <c r="F73" s="24"/>
    </row>
    <row r="74" spans="1:6" s="22" customFormat="1" x14ac:dyDescent="0.35">
      <c r="A74" s="23"/>
      <c r="B74" s="23"/>
      <c r="C74" s="24"/>
      <c r="D74" s="25"/>
      <c r="E74" s="25"/>
      <c r="F74" s="24"/>
    </row>
    <row r="75" spans="1:6" s="22" customFormat="1" x14ac:dyDescent="0.35">
      <c r="A75" s="23"/>
      <c r="B75" s="23"/>
      <c r="C75" s="24"/>
      <c r="D75" s="25"/>
      <c r="E75" s="25"/>
      <c r="F75" s="24"/>
    </row>
    <row r="76" spans="1:6" s="22" customFormat="1" x14ac:dyDescent="0.35">
      <c r="A76" s="23"/>
      <c r="B76" s="23"/>
      <c r="C76" s="24"/>
      <c r="D76" s="25"/>
      <c r="E76" s="25"/>
      <c r="F76" s="24"/>
    </row>
    <row r="77" spans="1:6" s="22" customFormat="1" x14ac:dyDescent="0.35">
      <c r="A77" s="23"/>
      <c r="B77" s="23"/>
      <c r="C77" s="24"/>
      <c r="D77" s="25"/>
      <c r="E77" s="25"/>
      <c r="F77" s="24"/>
    </row>
    <row r="78" spans="1:6" s="22" customFormat="1" x14ac:dyDescent="0.35">
      <c r="A78" s="23"/>
      <c r="B78" s="23"/>
      <c r="C78" s="24"/>
      <c r="D78" s="25"/>
      <c r="E78" s="25"/>
      <c r="F78" s="24"/>
    </row>
    <row r="79" spans="1:6" s="22" customFormat="1" x14ac:dyDescent="0.35">
      <c r="A79" s="23"/>
      <c r="B79" s="23"/>
      <c r="C79" s="24"/>
      <c r="D79" s="25"/>
      <c r="E79" s="25"/>
      <c r="F79" s="24"/>
    </row>
    <row r="80" spans="1:6" s="22" customFormat="1" x14ac:dyDescent="0.35">
      <c r="A80" s="23"/>
      <c r="B80" s="23"/>
      <c r="C80" s="24"/>
      <c r="D80" s="25"/>
      <c r="E80" s="25"/>
      <c r="F80" s="24"/>
    </row>
    <row r="81" spans="1:6" s="22" customFormat="1" x14ac:dyDescent="0.35">
      <c r="A81" s="23"/>
      <c r="B81" s="23"/>
      <c r="C81" s="24"/>
      <c r="D81" s="25"/>
      <c r="E81" s="25"/>
      <c r="F81" s="24"/>
    </row>
    <row r="82" spans="1:6" s="22" customFormat="1" x14ac:dyDescent="0.35">
      <c r="A82" s="23"/>
      <c r="B82" s="23"/>
      <c r="C82" s="24"/>
      <c r="D82" s="25"/>
      <c r="E82" s="25"/>
      <c r="F82" s="24"/>
    </row>
    <row r="83" spans="1:6" s="22" customFormat="1" x14ac:dyDescent="0.35">
      <c r="A83" s="23"/>
      <c r="B83" s="23"/>
      <c r="C83" s="24"/>
      <c r="D83" s="25"/>
      <c r="E83" s="25"/>
      <c r="F83" s="24"/>
    </row>
    <row r="84" spans="1:6" s="22" customFormat="1" x14ac:dyDescent="0.35">
      <c r="A84" s="23"/>
      <c r="B84" s="23"/>
      <c r="C84" s="24"/>
      <c r="D84" s="25"/>
      <c r="E84" s="25"/>
      <c r="F84" s="24"/>
    </row>
    <row r="85" spans="1:6" s="22" customFormat="1" x14ac:dyDescent="0.35">
      <c r="A85" s="23"/>
      <c r="B85" s="23"/>
      <c r="C85" s="24"/>
      <c r="D85" s="25"/>
      <c r="E85" s="25"/>
      <c r="F85" s="24"/>
    </row>
    <row r="86" spans="1:6" s="22" customFormat="1" x14ac:dyDescent="0.35">
      <c r="A86" s="23"/>
      <c r="B86" s="23"/>
      <c r="C86" s="24"/>
      <c r="D86" s="25"/>
      <c r="E86" s="25"/>
      <c r="F86" s="24"/>
    </row>
    <row r="87" spans="1:6" s="22" customFormat="1" x14ac:dyDescent="0.35">
      <c r="A87" s="23"/>
      <c r="B87" s="23"/>
      <c r="C87" s="24"/>
      <c r="D87" s="25"/>
      <c r="E87" s="25"/>
      <c r="F87" s="24"/>
    </row>
    <row r="88" spans="1:6" s="22" customFormat="1" x14ac:dyDescent="0.35">
      <c r="A88" s="23"/>
      <c r="B88" s="23"/>
      <c r="C88" s="24"/>
      <c r="D88" s="25"/>
      <c r="E88" s="25"/>
      <c r="F88" s="24"/>
    </row>
    <row r="89" spans="1:6" s="22" customFormat="1" x14ac:dyDescent="0.35">
      <c r="A89" s="23"/>
      <c r="B89" s="23"/>
      <c r="C89" s="24"/>
      <c r="D89" s="25"/>
      <c r="E89" s="25"/>
      <c r="F89" s="24"/>
    </row>
    <row r="90" spans="1:6" s="22" customFormat="1" x14ac:dyDescent="0.35">
      <c r="A90" s="23"/>
      <c r="B90" s="23"/>
      <c r="C90" s="24"/>
      <c r="D90" s="25"/>
      <c r="E90" s="25"/>
      <c r="F90" s="24"/>
    </row>
    <row r="91" spans="1:6" s="22" customFormat="1" x14ac:dyDescent="0.35">
      <c r="A91" s="23"/>
      <c r="B91" s="23"/>
      <c r="C91" s="24"/>
      <c r="D91" s="25"/>
      <c r="E91" s="25"/>
      <c r="F91" s="24"/>
    </row>
    <row r="92" spans="1:6" s="22" customFormat="1" x14ac:dyDescent="0.35">
      <c r="A92" s="23"/>
      <c r="B92" s="23"/>
      <c r="C92" s="24"/>
      <c r="D92" s="25"/>
      <c r="E92" s="25"/>
      <c r="F92" s="24"/>
    </row>
    <row r="93" spans="1:6" s="22" customFormat="1" x14ac:dyDescent="0.35">
      <c r="A93" s="23"/>
      <c r="B93" s="23"/>
      <c r="C93" s="24"/>
      <c r="D93" s="25"/>
      <c r="E93" s="25"/>
      <c r="F93" s="24"/>
    </row>
    <row r="94" spans="1:6" s="22" customFormat="1" x14ac:dyDescent="0.35">
      <c r="A94" s="23"/>
      <c r="B94" s="23"/>
      <c r="C94" s="24"/>
      <c r="D94" s="25"/>
      <c r="E94" s="25"/>
      <c r="F94" s="24"/>
    </row>
    <row r="95" spans="1:6" s="22" customFormat="1" x14ac:dyDescent="0.35">
      <c r="A95" s="23"/>
      <c r="B95" s="23"/>
      <c r="C95" s="24"/>
      <c r="D95" s="25"/>
      <c r="E95" s="25"/>
      <c r="F95" s="24"/>
    </row>
    <row r="96" spans="1:6" s="22" customFormat="1" x14ac:dyDescent="0.35">
      <c r="A96" s="23"/>
      <c r="B96" s="23"/>
      <c r="C96" s="24"/>
      <c r="D96" s="25"/>
      <c r="E96" s="25"/>
      <c r="F96" s="24"/>
    </row>
    <row r="97" spans="1:6" s="22" customFormat="1" x14ac:dyDescent="0.35">
      <c r="A97" s="23"/>
      <c r="B97" s="23"/>
      <c r="C97" s="24"/>
      <c r="D97" s="25"/>
      <c r="E97" s="25"/>
      <c r="F97" s="24"/>
    </row>
    <row r="98" spans="1:6" s="22" customFormat="1" x14ac:dyDescent="0.35">
      <c r="A98" s="23"/>
      <c r="B98" s="23"/>
      <c r="C98" s="24"/>
      <c r="D98" s="25"/>
      <c r="E98" s="25"/>
      <c r="F98" s="24"/>
    </row>
    <row r="99" spans="1:6" s="22" customFormat="1" x14ac:dyDescent="0.35">
      <c r="A99" s="23"/>
      <c r="B99" s="23"/>
      <c r="C99" s="24"/>
      <c r="D99" s="25"/>
      <c r="E99" s="25"/>
      <c r="F99" s="24"/>
    </row>
    <row r="100" spans="1:6" s="22" customFormat="1" x14ac:dyDescent="0.35">
      <c r="A100" s="23"/>
      <c r="B100" s="23"/>
      <c r="C100" s="24"/>
      <c r="D100" s="25"/>
      <c r="E100" s="25"/>
      <c r="F100" s="24"/>
    </row>
    <row r="101" spans="1:6" s="22" customFormat="1" x14ac:dyDescent="0.35">
      <c r="A101" s="23"/>
      <c r="B101" s="23"/>
      <c r="C101" s="24"/>
      <c r="D101" s="25"/>
      <c r="E101" s="25"/>
      <c r="F101" s="24"/>
    </row>
    <row r="102" spans="1:6" s="22" customFormat="1" x14ac:dyDescent="0.35">
      <c r="A102" s="23"/>
      <c r="B102" s="23"/>
      <c r="C102" s="24"/>
      <c r="D102" s="25"/>
      <c r="E102" s="25"/>
      <c r="F102" s="24"/>
    </row>
    <row r="103" spans="1:6" s="22" customFormat="1" x14ac:dyDescent="0.35">
      <c r="A103" s="23"/>
      <c r="B103" s="23"/>
      <c r="C103" s="24"/>
      <c r="D103" s="25"/>
      <c r="E103" s="25"/>
      <c r="F103" s="24"/>
    </row>
    <row r="104" spans="1:6" s="22" customFormat="1" x14ac:dyDescent="0.35">
      <c r="A104" s="23"/>
      <c r="B104" s="23"/>
      <c r="C104" s="24"/>
      <c r="D104" s="25"/>
      <c r="E104" s="25"/>
      <c r="F104" s="24"/>
    </row>
    <row r="105" spans="1:6" s="22" customFormat="1" x14ac:dyDescent="0.35">
      <c r="A105" s="23"/>
      <c r="B105" s="23"/>
      <c r="C105" s="24"/>
      <c r="D105" s="25"/>
      <c r="E105" s="25"/>
      <c r="F105" s="24"/>
    </row>
    <row r="106" spans="1:6" s="22" customFormat="1" x14ac:dyDescent="0.35">
      <c r="A106" s="23"/>
      <c r="B106" s="23"/>
      <c r="C106" s="24"/>
      <c r="D106" s="25"/>
      <c r="E106" s="25"/>
      <c r="F106" s="24"/>
    </row>
    <row r="107" spans="1:6" s="22" customFormat="1" x14ac:dyDescent="0.35">
      <c r="A107" s="23"/>
      <c r="B107" s="23"/>
      <c r="C107" s="24"/>
      <c r="D107" s="25"/>
      <c r="E107" s="25"/>
      <c r="F107" s="24"/>
    </row>
    <row r="108" spans="1:6" s="22" customFormat="1" x14ac:dyDescent="0.35">
      <c r="A108" s="23"/>
      <c r="B108" s="23"/>
      <c r="C108" s="24"/>
      <c r="D108" s="25"/>
      <c r="E108" s="25"/>
      <c r="F108" s="24"/>
    </row>
    <row r="109" spans="1:6" s="22" customFormat="1" x14ac:dyDescent="0.35">
      <c r="A109" s="23"/>
      <c r="B109" s="23"/>
      <c r="C109" s="24"/>
      <c r="D109" s="25"/>
      <c r="E109" s="25"/>
      <c r="F109" s="24"/>
    </row>
    <row r="110" spans="1:6" s="22" customFormat="1" x14ac:dyDescent="0.35">
      <c r="A110" s="23"/>
      <c r="B110" s="23"/>
      <c r="C110" s="24"/>
      <c r="D110" s="25"/>
      <c r="E110" s="25"/>
      <c r="F110" s="24"/>
    </row>
    <row r="111" spans="1:6" s="22" customFormat="1" x14ac:dyDescent="0.35">
      <c r="A111" s="23"/>
      <c r="B111" s="23"/>
      <c r="C111" s="24"/>
      <c r="D111" s="25"/>
      <c r="E111" s="25"/>
      <c r="F111" s="24"/>
    </row>
    <row r="112" spans="1:6" s="22" customFormat="1" x14ac:dyDescent="0.35">
      <c r="A112" s="23"/>
      <c r="B112" s="23"/>
      <c r="C112" s="24"/>
      <c r="D112" s="25"/>
      <c r="E112" s="25"/>
      <c r="F112" s="24"/>
    </row>
    <row r="113" spans="1:6" s="22" customFormat="1" x14ac:dyDescent="0.35">
      <c r="A113" s="23"/>
      <c r="B113" s="23"/>
      <c r="C113" s="24"/>
      <c r="D113" s="25"/>
      <c r="E113" s="25"/>
      <c r="F113" s="24"/>
    </row>
    <row r="114" spans="1:6" s="22" customFormat="1" x14ac:dyDescent="0.35">
      <c r="A114" s="23"/>
      <c r="B114" s="23"/>
      <c r="C114" s="24"/>
      <c r="D114" s="25"/>
      <c r="E114" s="25"/>
      <c r="F114" s="24"/>
    </row>
    <row r="115" spans="1:6" s="22" customFormat="1" x14ac:dyDescent="0.35">
      <c r="A115" s="23"/>
      <c r="B115" s="23"/>
      <c r="C115" s="24"/>
      <c r="D115" s="25"/>
      <c r="E115" s="25"/>
      <c r="F115" s="24"/>
    </row>
    <row r="116" spans="1:6" s="22" customFormat="1" x14ac:dyDescent="0.35">
      <c r="A116" s="23"/>
      <c r="B116" s="23"/>
      <c r="C116" s="24"/>
      <c r="D116" s="25"/>
      <c r="E116" s="25"/>
      <c r="F116" s="24"/>
    </row>
    <row r="117" spans="1:6" s="22" customFormat="1" x14ac:dyDescent="0.35">
      <c r="A117" s="23"/>
      <c r="B117" s="23"/>
      <c r="C117" s="24"/>
      <c r="D117" s="25"/>
      <c r="E117" s="25"/>
      <c r="F117" s="24"/>
    </row>
    <row r="118" spans="1:6" s="22" customFormat="1" x14ac:dyDescent="0.35">
      <c r="A118" s="23"/>
      <c r="B118" s="23"/>
      <c r="C118" s="24"/>
      <c r="D118" s="25"/>
      <c r="E118" s="25"/>
      <c r="F118" s="24"/>
    </row>
    <row r="119" spans="1:6" s="22" customFormat="1" x14ac:dyDescent="0.35">
      <c r="A119" s="23"/>
      <c r="B119" s="23"/>
      <c r="C119" s="24"/>
      <c r="D119" s="25"/>
      <c r="E119" s="25"/>
      <c r="F119" s="24"/>
    </row>
    <row r="120" spans="1:6" s="22" customFormat="1" x14ac:dyDescent="0.35">
      <c r="A120" s="23"/>
      <c r="B120" s="23"/>
      <c r="C120" s="24"/>
      <c r="D120" s="25"/>
      <c r="E120" s="25"/>
      <c r="F120" s="24"/>
    </row>
    <row r="121" spans="1:6" s="22" customFormat="1" x14ac:dyDescent="0.35">
      <c r="A121" s="23"/>
      <c r="B121" s="23"/>
      <c r="C121" s="24"/>
      <c r="D121" s="25"/>
      <c r="E121" s="25"/>
      <c r="F121" s="24"/>
    </row>
    <row r="122" spans="1:6" s="22" customFormat="1" x14ac:dyDescent="0.35">
      <c r="A122" s="23"/>
      <c r="B122" s="23"/>
      <c r="C122" s="24"/>
      <c r="D122" s="25"/>
      <c r="E122" s="25"/>
      <c r="F122" s="24"/>
    </row>
    <row r="123" spans="1:6" s="22" customFormat="1" x14ac:dyDescent="0.35">
      <c r="A123" s="23"/>
      <c r="B123" s="23"/>
      <c r="C123" s="24"/>
      <c r="D123" s="25"/>
      <c r="E123" s="25"/>
      <c r="F123" s="24"/>
    </row>
    <row r="124" spans="1:6" s="22" customFormat="1" x14ac:dyDescent="0.35">
      <c r="A124" s="23"/>
      <c r="B124" s="23"/>
      <c r="C124" s="24"/>
      <c r="D124" s="25"/>
      <c r="E124" s="25"/>
      <c r="F124" s="24"/>
    </row>
    <row r="125" spans="1:6" s="22" customFormat="1" x14ac:dyDescent="0.35">
      <c r="A125" s="23"/>
      <c r="B125" s="23"/>
      <c r="C125" s="24"/>
      <c r="D125" s="25"/>
      <c r="E125" s="25"/>
      <c r="F125" s="24"/>
    </row>
    <row r="126" spans="1:6" s="22" customFormat="1" x14ac:dyDescent="0.35">
      <c r="A126" s="23"/>
      <c r="B126" s="23"/>
      <c r="C126" s="24"/>
      <c r="D126" s="25"/>
      <c r="E126" s="25"/>
      <c r="F126" s="24"/>
    </row>
    <row r="127" spans="1:6" s="22" customFormat="1" x14ac:dyDescent="0.35">
      <c r="A127" s="23"/>
      <c r="B127" s="23"/>
      <c r="C127" s="24"/>
      <c r="D127" s="25"/>
      <c r="E127" s="25"/>
      <c r="F127" s="24"/>
    </row>
    <row r="128" spans="1:6" s="22" customFormat="1" x14ac:dyDescent="0.35">
      <c r="A128" s="23"/>
      <c r="B128" s="23"/>
      <c r="C128" s="24"/>
      <c r="D128" s="25"/>
      <c r="E128" s="25"/>
      <c r="F128" s="24"/>
    </row>
    <row r="129" spans="1:6" s="22" customFormat="1" x14ac:dyDescent="0.35">
      <c r="A129" s="23"/>
      <c r="B129" s="23"/>
      <c r="C129" s="24"/>
      <c r="D129" s="25"/>
      <c r="E129" s="25"/>
      <c r="F129" s="24"/>
    </row>
    <row r="130" spans="1:6" s="22" customFormat="1" x14ac:dyDescent="0.35">
      <c r="A130" s="23"/>
      <c r="B130" s="23"/>
      <c r="C130" s="24"/>
      <c r="D130" s="25"/>
      <c r="E130" s="25"/>
      <c r="F130" s="24"/>
    </row>
    <row r="131" spans="1:6" s="22" customFormat="1" x14ac:dyDescent="0.35">
      <c r="A131" s="23"/>
      <c r="B131" s="23"/>
      <c r="C131" s="24"/>
      <c r="D131" s="25"/>
      <c r="E131" s="25"/>
      <c r="F131" s="24"/>
    </row>
    <row r="132" spans="1:6" s="22" customFormat="1" x14ac:dyDescent="0.35">
      <c r="A132" s="23"/>
      <c r="B132" s="23"/>
      <c r="C132" s="24"/>
      <c r="D132" s="25"/>
      <c r="E132" s="25"/>
      <c r="F132" s="24"/>
    </row>
    <row r="133" spans="1:6" s="22" customFormat="1" x14ac:dyDescent="0.35">
      <c r="A133" s="23"/>
      <c r="B133" s="23"/>
      <c r="C133" s="24"/>
      <c r="D133" s="25"/>
      <c r="E133" s="25"/>
      <c r="F133" s="24"/>
    </row>
    <row r="134" spans="1:6" s="22" customFormat="1" x14ac:dyDescent="0.35">
      <c r="A134" s="23"/>
      <c r="B134" s="23"/>
      <c r="C134" s="24"/>
      <c r="D134" s="25"/>
      <c r="E134" s="25"/>
      <c r="F134" s="24"/>
    </row>
    <row r="135" spans="1:6" s="22" customFormat="1" x14ac:dyDescent="0.35">
      <c r="A135" s="23"/>
      <c r="B135" s="23"/>
      <c r="C135" s="24"/>
      <c r="D135" s="25"/>
      <c r="E135" s="25"/>
      <c r="F135" s="24"/>
    </row>
    <row r="136" spans="1:6" s="22" customFormat="1" x14ac:dyDescent="0.35">
      <c r="A136" s="23"/>
      <c r="B136" s="23"/>
      <c r="C136" s="24"/>
      <c r="D136" s="25"/>
      <c r="E136" s="25"/>
      <c r="F136" s="24"/>
    </row>
    <row r="137" spans="1:6" s="22" customFormat="1" x14ac:dyDescent="0.35">
      <c r="A137" s="23"/>
      <c r="B137" s="23"/>
      <c r="C137" s="24"/>
      <c r="D137" s="25"/>
      <c r="E137" s="25"/>
      <c r="F137" s="24"/>
    </row>
    <row r="138" spans="1:6" x14ac:dyDescent="0.35">
      <c r="A138" s="23"/>
      <c r="B138" s="23"/>
      <c r="C138" s="24"/>
      <c r="D138" s="25"/>
      <c r="E138" s="25"/>
      <c r="F138" s="24"/>
    </row>
    <row r="139" spans="1:6" x14ac:dyDescent="0.35">
      <c r="A139" s="23"/>
      <c r="B139" s="23"/>
      <c r="C139" s="24"/>
      <c r="D139" s="25"/>
      <c r="E139" s="25"/>
      <c r="F139" s="24"/>
    </row>
    <row r="140" spans="1:6"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23"/>
      <c r="B170" s="23"/>
      <c r="C170" s="24"/>
      <c r="D170" s="25"/>
      <c r="E170" s="25"/>
      <c r="F170" s="24"/>
    </row>
    <row r="171" spans="1:6" x14ac:dyDescent="0.35">
      <c r="A171" s="23"/>
      <c r="B171" s="23"/>
      <c r="C171" s="24"/>
      <c r="D171" s="25"/>
      <c r="E171" s="25"/>
      <c r="F171" s="24"/>
    </row>
    <row r="172" spans="1:6" x14ac:dyDescent="0.35">
      <c r="A172" s="23"/>
      <c r="B172" s="23"/>
      <c r="C172" s="24"/>
      <c r="D172" s="25"/>
      <c r="E172" s="25"/>
      <c r="F172" s="24"/>
    </row>
    <row r="173" spans="1:6" x14ac:dyDescent="0.35">
      <c r="A173" s="23"/>
      <c r="B173" s="23"/>
      <c r="C173" s="24"/>
      <c r="D173" s="25"/>
      <c r="E173" s="25"/>
      <c r="F173" s="24"/>
    </row>
    <row r="174" spans="1:6" x14ac:dyDescent="0.35">
      <c r="A174" s="23"/>
      <c r="B174" s="23"/>
      <c r="C174" s="24"/>
      <c r="D174" s="25"/>
      <c r="E174" s="25"/>
      <c r="F174" s="24"/>
    </row>
    <row r="175" spans="1:6" x14ac:dyDescent="0.35">
      <c r="A175" s="23"/>
      <c r="B175" s="23"/>
      <c r="C175" s="24"/>
      <c r="D175" s="25"/>
      <c r="E175" s="25"/>
      <c r="F175" s="24"/>
    </row>
    <row r="176" spans="1:6" x14ac:dyDescent="0.35">
      <c r="A176" s="17"/>
      <c r="B176" s="17"/>
      <c r="C176" s="17"/>
      <c r="D176" s="16"/>
      <c r="E176" s="16"/>
      <c r="F176" s="16"/>
    </row>
    <row r="177" spans="1:6" x14ac:dyDescent="0.35">
      <c r="A177" s="17"/>
      <c r="B177" s="17"/>
      <c r="C177" s="17"/>
      <c r="D177" s="16"/>
      <c r="E177" s="16"/>
      <c r="F177" s="16"/>
    </row>
    <row r="178" spans="1:6" x14ac:dyDescent="0.35">
      <c r="A178" s="17"/>
      <c r="B178" s="17"/>
      <c r="C178" s="17"/>
      <c r="D178" s="16"/>
      <c r="E178" s="16"/>
      <c r="F178" s="16"/>
    </row>
    <row r="179" spans="1:6" x14ac:dyDescent="0.35">
      <c r="A179" s="17"/>
      <c r="B179" s="17"/>
      <c r="C179" s="17"/>
      <c r="D179" s="16"/>
      <c r="E179" s="16"/>
      <c r="F179" s="16"/>
    </row>
    <row r="180" spans="1:6" x14ac:dyDescent="0.35">
      <c r="A180" s="17"/>
      <c r="B180" s="17"/>
      <c r="C180" s="17"/>
      <c r="D180" s="16"/>
      <c r="E180" s="16"/>
      <c r="F180" s="16"/>
    </row>
    <row r="181" spans="1:6" x14ac:dyDescent="0.35">
      <c r="A181" s="17"/>
      <c r="B181" s="17"/>
      <c r="C181" s="17"/>
      <c r="D181" s="16"/>
      <c r="E181" s="16"/>
      <c r="F181" s="16"/>
    </row>
    <row r="182" spans="1:6" x14ac:dyDescent="0.35">
      <c r="A182" s="17"/>
      <c r="B182" s="17"/>
      <c r="C182" s="17"/>
      <c r="D182" s="16"/>
      <c r="E182" s="16"/>
      <c r="F182" s="16"/>
    </row>
    <row r="183" spans="1:6" x14ac:dyDescent="0.35">
      <c r="A183" s="17"/>
      <c r="B183" s="17"/>
      <c r="C183" s="17"/>
      <c r="D183" s="16"/>
      <c r="E183" s="16"/>
      <c r="F183" s="16"/>
    </row>
    <row r="184" spans="1:6" x14ac:dyDescent="0.35">
      <c r="A184" s="17"/>
      <c r="B184" s="17"/>
      <c r="C184" s="17"/>
      <c r="D184" s="16"/>
      <c r="E184" s="16"/>
      <c r="F184" s="16"/>
    </row>
    <row r="185" spans="1:6" x14ac:dyDescent="0.35">
      <c r="A185" s="17"/>
      <c r="B185" s="17"/>
      <c r="C185" s="17"/>
      <c r="D185" s="16"/>
      <c r="E185" s="16"/>
      <c r="F185" s="16"/>
    </row>
    <row r="186" spans="1:6" x14ac:dyDescent="0.35">
      <c r="A186" s="17"/>
      <c r="B186" s="17"/>
      <c r="C186" s="17"/>
      <c r="D186" s="16"/>
      <c r="E186" s="16"/>
      <c r="F186" s="16"/>
    </row>
    <row r="187" spans="1:6" x14ac:dyDescent="0.35">
      <c r="A187" s="19"/>
      <c r="B187" s="19"/>
      <c r="C187" s="19"/>
      <c r="D187" s="20"/>
      <c r="E187" s="20"/>
      <c r="F187" s="19"/>
    </row>
    <row r="188" spans="1:6" x14ac:dyDescent="0.35">
      <c r="A188" s="19"/>
      <c r="B188" s="19"/>
      <c r="C188" s="19"/>
      <c r="D188" s="20"/>
      <c r="E188" s="20"/>
      <c r="F188" s="19"/>
    </row>
    <row r="189" spans="1:6" x14ac:dyDescent="0.35">
      <c r="A189" s="19"/>
      <c r="B189" s="19"/>
      <c r="C189" s="19"/>
      <c r="D189" s="20"/>
      <c r="E189" s="20"/>
      <c r="F189" s="19"/>
    </row>
    <row r="190" spans="1:6" x14ac:dyDescent="0.35">
      <c r="A190" s="19"/>
      <c r="B190" s="19"/>
      <c r="C190" s="19"/>
      <c r="D190" s="20"/>
      <c r="E190" s="20"/>
      <c r="F190" s="19"/>
    </row>
    <row r="191" spans="1:6" x14ac:dyDescent="0.35">
      <c r="A191" s="19"/>
      <c r="B191" s="19"/>
      <c r="C191" s="19"/>
      <c r="D191" s="20"/>
      <c r="E191" s="20"/>
      <c r="F191" s="19"/>
    </row>
    <row r="192" spans="1:6" x14ac:dyDescent="0.35">
      <c r="A192" s="19"/>
      <c r="B192" s="19"/>
      <c r="C192" s="19"/>
      <c r="D192" s="20"/>
      <c r="E192" s="20"/>
      <c r="F192" s="19"/>
    </row>
    <row r="193" spans="1:6" x14ac:dyDescent="0.35">
      <c r="A193" s="19"/>
      <c r="B193" s="19"/>
      <c r="C193" s="19"/>
      <c r="D193" s="20"/>
      <c r="E193" s="20"/>
      <c r="F193" s="19"/>
    </row>
    <row r="194" spans="1:6" x14ac:dyDescent="0.35">
      <c r="A194" s="19"/>
      <c r="B194" s="19"/>
      <c r="C194" s="19"/>
      <c r="D194" s="20"/>
      <c r="E194" s="20"/>
      <c r="F194" s="19"/>
    </row>
    <row r="195" spans="1:6" x14ac:dyDescent="0.35">
      <c r="A195" s="19"/>
      <c r="B195" s="19"/>
      <c r="C195" s="19"/>
      <c r="D195" s="20"/>
      <c r="E195" s="20"/>
      <c r="F195" s="19"/>
    </row>
    <row r="196" spans="1:6" x14ac:dyDescent="0.35">
      <c r="A196" s="19"/>
      <c r="B196" s="19"/>
      <c r="C196" s="19"/>
      <c r="D196" s="20"/>
      <c r="E196" s="20"/>
      <c r="F196" s="19"/>
    </row>
    <row r="197" spans="1:6" x14ac:dyDescent="0.35">
      <c r="A197" s="19"/>
      <c r="B197" s="19"/>
      <c r="C197" s="19"/>
      <c r="D197" s="20"/>
      <c r="E197" s="20"/>
      <c r="F197" s="19"/>
    </row>
    <row r="198" spans="1:6" x14ac:dyDescent="0.35">
      <c r="A198" s="19"/>
      <c r="B198" s="19"/>
      <c r="C198" s="19"/>
      <c r="D198" s="20"/>
      <c r="E198" s="20"/>
      <c r="F198" s="19"/>
    </row>
    <row r="199" spans="1:6" x14ac:dyDescent="0.35">
      <c r="A199" s="19"/>
      <c r="B199" s="19"/>
      <c r="C199" s="19"/>
      <c r="D199" s="20"/>
      <c r="E199" s="20"/>
      <c r="F199" s="19"/>
    </row>
    <row r="200" spans="1:6" x14ac:dyDescent="0.35">
      <c r="A200" s="19"/>
      <c r="B200" s="19"/>
      <c r="C200" s="19"/>
      <c r="D200" s="20"/>
      <c r="E200" s="20"/>
      <c r="F200" s="19"/>
    </row>
    <row r="201" spans="1:6" x14ac:dyDescent="0.35">
      <c r="A201" s="19"/>
      <c r="B201" s="19"/>
      <c r="C201" s="19"/>
      <c r="D201" s="20"/>
      <c r="E201" s="20"/>
      <c r="F201" s="19"/>
    </row>
    <row r="202" spans="1:6" x14ac:dyDescent="0.35">
      <c r="A202" s="19"/>
      <c r="B202" s="19"/>
      <c r="C202" s="19"/>
      <c r="D202" s="20"/>
      <c r="E202" s="20"/>
      <c r="F202" s="19"/>
    </row>
    <row r="203" spans="1:6" x14ac:dyDescent="0.35">
      <c r="A203" s="19"/>
      <c r="B203" s="19"/>
      <c r="C203" s="19"/>
      <c r="D203" s="20"/>
      <c r="E203" s="20"/>
      <c r="F203" s="19"/>
    </row>
    <row r="204" spans="1:6" x14ac:dyDescent="0.35">
      <c r="A204" s="19"/>
      <c r="B204" s="19"/>
      <c r="C204" s="19"/>
      <c r="D204" s="20"/>
      <c r="E204" s="20"/>
      <c r="F204" s="19"/>
    </row>
    <row r="205" spans="1:6" x14ac:dyDescent="0.35">
      <c r="A205" s="19"/>
      <c r="B205" s="19"/>
      <c r="C205" s="19"/>
      <c r="D205" s="20"/>
      <c r="E205" s="20"/>
      <c r="F205" s="19"/>
    </row>
    <row r="206" spans="1:6" x14ac:dyDescent="0.35">
      <c r="A206" s="19"/>
      <c r="B206" s="19"/>
      <c r="C206" s="19"/>
      <c r="D206" s="20"/>
      <c r="E206" s="20"/>
      <c r="F206" s="19"/>
    </row>
    <row r="207" spans="1:6" x14ac:dyDescent="0.35">
      <c r="A207" s="19"/>
      <c r="B207" s="19"/>
      <c r="C207" s="19"/>
      <c r="D207" s="20"/>
      <c r="E207" s="20"/>
      <c r="F207" s="19"/>
    </row>
    <row r="208" spans="1:6" x14ac:dyDescent="0.35">
      <c r="A208" s="19"/>
      <c r="B208" s="19"/>
      <c r="C208" s="19"/>
      <c r="D208" s="20"/>
      <c r="E208" s="20"/>
      <c r="F208" s="19"/>
    </row>
    <row r="209" spans="1:6" x14ac:dyDescent="0.35">
      <c r="A209" s="19"/>
      <c r="B209" s="19"/>
      <c r="C209" s="19"/>
      <c r="D209" s="20"/>
      <c r="E209" s="20"/>
      <c r="F209" s="19"/>
    </row>
    <row r="210" spans="1:6" x14ac:dyDescent="0.35">
      <c r="A210" s="19"/>
      <c r="B210" s="19"/>
      <c r="C210" s="19"/>
      <c r="D210" s="20"/>
      <c r="E210" s="20"/>
      <c r="F210" s="19"/>
    </row>
    <row r="211" spans="1:6" x14ac:dyDescent="0.35">
      <c r="A211" s="19"/>
      <c r="B211" s="19"/>
      <c r="C211" s="19"/>
      <c r="D211" s="20"/>
      <c r="E211" s="20"/>
      <c r="F211" s="19"/>
    </row>
    <row r="212" spans="1:6" x14ac:dyDescent="0.35">
      <c r="A212" s="19"/>
      <c r="B212" s="19"/>
      <c r="C212" s="19"/>
      <c r="D212" s="20"/>
      <c r="E212" s="20"/>
      <c r="F212" s="19"/>
    </row>
    <row r="213" spans="1:6" x14ac:dyDescent="0.35">
      <c r="A213" s="19"/>
      <c r="B213" s="19"/>
      <c r="C213" s="19"/>
      <c r="D213" s="20"/>
      <c r="E213" s="20"/>
      <c r="F213" s="19"/>
    </row>
    <row r="214" spans="1:6" x14ac:dyDescent="0.35">
      <c r="A214" s="19"/>
      <c r="B214" s="19"/>
      <c r="C214" s="19"/>
      <c r="D214" s="20"/>
      <c r="E214" s="20"/>
      <c r="F214" s="19"/>
    </row>
    <row r="215" spans="1:6" x14ac:dyDescent="0.35">
      <c r="A215" s="19"/>
      <c r="B215" s="19"/>
      <c r="C215" s="19"/>
      <c r="D215" s="20"/>
      <c r="E215" s="20"/>
      <c r="F215" s="19"/>
    </row>
    <row r="216" spans="1:6" x14ac:dyDescent="0.35">
      <c r="A216" s="19"/>
      <c r="B216" s="19"/>
      <c r="C216" s="19"/>
      <c r="D216" s="20"/>
      <c r="E216" s="20"/>
      <c r="F216" s="19"/>
    </row>
    <row r="217" spans="1:6" x14ac:dyDescent="0.35">
      <c r="A217" s="19"/>
      <c r="B217" s="19"/>
      <c r="C217" s="19"/>
      <c r="D217" s="20"/>
      <c r="E217" s="20"/>
      <c r="F217" s="19"/>
    </row>
    <row r="218" spans="1:6" x14ac:dyDescent="0.35">
      <c r="A218" s="19"/>
      <c r="B218" s="19"/>
      <c r="C218" s="19"/>
      <c r="D218" s="20"/>
      <c r="E218" s="20"/>
      <c r="F218" s="19"/>
    </row>
    <row r="219" spans="1:6" x14ac:dyDescent="0.35">
      <c r="A219" s="19"/>
      <c r="B219" s="19"/>
      <c r="C219" s="19"/>
      <c r="D219" s="20"/>
      <c r="E219" s="20"/>
      <c r="F219" s="19"/>
    </row>
    <row r="220" spans="1:6" x14ac:dyDescent="0.35">
      <c r="A220" s="19"/>
      <c r="B220" s="19"/>
      <c r="C220" s="19"/>
      <c r="D220" s="20"/>
      <c r="E220" s="20"/>
      <c r="F220" s="19"/>
    </row>
    <row r="221" spans="1:6" x14ac:dyDescent="0.35">
      <c r="A221" s="19"/>
      <c r="B221" s="19"/>
      <c r="C221" s="19"/>
      <c r="D221" s="20"/>
      <c r="E221" s="20"/>
      <c r="F221" s="19"/>
    </row>
    <row r="222" spans="1:6" x14ac:dyDescent="0.35">
      <c r="A222" s="19"/>
      <c r="B222" s="19"/>
      <c r="C222" s="19"/>
      <c r="D222" s="20"/>
      <c r="E222" s="20"/>
      <c r="F222" s="19"/>
    </row>
    <row r="223" spans="1:6" x14ac:dyDescent="0.35">
      <c r="A223" s="19"/>
      <c r="B223" s="19"/>
      <c r="C223" s="19"/>
      <c r="D223" s="20"/>
      <c r="E223" s="20"/>
      <c r="F223" s="19"/>
    </row>
    <row r="224" spans="1:6" x14ac:dyDescent="0.35">
      <c r="A224" s="19"/>
      <c r="B224" s="19"/>
      <c r="C224" s="19"/>
      <c r="D224" s="20"/>
      <c r="E224" s="20"/>
      <c r="F224" s="19"/>
    </row>
    <row r="225" spans="1:6" x14ac:dyDescent="0.35">
      <c r="A225" s="19"/>
      <c r="B225" s="19"/>
      <c r="C225" s="19"/>
      <c r="D225" s="20"/>
      <c r="E225" s="20"/>
      <c r="F225" s="19"/>
    </row>
    <row r="226" spans="1:6" x14ac:dyDescent="0.35">
      <c r="A226" s="19"/>
      <c r="B226" s="19"/>
      <c r="C226" s="19"/>
      <c r="D226" s="20"/>
      <c r="E226" s="20"/>
      <c r="F226" s="19"/>
    </row>
    <row r="227" spans="1:6" x14ac:dyDescent="0.35">
      <c r="A227" s="19"/>
      <c r="B227" s="19"/>
      <c r="C227" s="19"/>
      <c r="D227" s="20"/>
      <c r="E227" s="20"/>
      <c r="F227" s="19"/>
    </row>
  </sheetData>
  <autoFilter ref="A2:F190" xr:uid="{296437B8-68A1-4AA4-99A5-E75D04C904AB}">
    <sortState xmlns:xlrd2="http://schemas.microsoft.com/office/spreadsheetml/2017/richdata2" ref="A3:F190">
      <sortCondition ref="A2:A190"/>
    </sortState>
  </autoFilter>
  <mergeCells count="1">
    <mergeCell ref="A1:F1"/>
  </mergeCells>
  <conditionalFormatting sqref="A3:F175">
    <cfRule type="expression" dxfId="4"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178"/>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3" t="str">
        <f>"Daily closure report: "&amp;'Front page'!A9</f>
        <v>Daily closure report: Sunday, 16 August</v>
      </c>
      <c r="B1" s="33"/>
      <c r="C1" s="33"/>
      <c r="D1" s="33"/>
      <c r="E1" s="33"/>
      <c r="F1" s="33"/>
    </row>
    <row r="2" spans="1:6" s="5" customFormat="1" ht="28" x14ac:dyDescent="0.35">
      <c r="A2" s="12" t="s">
        <v>9</v>
      </c>
      <c r="B2" s="12" t="s">
        <v>1</v>
      </c>
      <c r="C2" s="12" t="s">
        <v>0</v>
      </c>
      <c r="D2" s="11" t="s">
        <v>11</v>
      </c>
      <c r="E2" s="11" t="s">
        <v>12</v>
      </c>
      <c r="F2" s="12" t="s">
        <v>10</v>
      </c>
    </row>
    <row r="3" spans="1:6" s="5" customFormat="1" ht="46.5" x14ac:dyDescent="0.35">
      <c r="A3" s="23" t="s">
        <v>28</v>
      </c>
      <c r="B3" s="23" t="s">
        <v>25</v>
      </c>
      <c r="C3" s="24" t="s">
        <v>48</v>
      </c>
      <c r="D3" s="25">
        <v>45847.208333333299</v>
      </c>
      <c r="E3" s="25">
        <v>46507.999305555597</v>
      </c>
      <c r="F3" s="24" t="s">
        <v>49</v>
      </c>
    </row>
    <row r="4" spans="1:6" s="5" customFormat="1" ht="62" x14ac:dyDescent="0.35">
      <c r="A4" s="23" t="s">
        <v>210</v>
      </c>
      <c r="B4" s="23" t="s">
        <v>4</v>
      </c>
      <c r="C4" s="24" t="s">
        <v>211</v>
      </c>
      <c r="D4" s="25">
        <v>46083.999305555597</v>
      </c>
      <c r="E4" s="25">
        <v>46293.999305555597</v>
      </c>
      <c r="F4" s="24" t="s">
        <v>212</v>
      </c>
    </row>
    <row r="5" spans="1:6" s="5" customFormat="1" ht="77.5" x14ac:dyDescent="0.35">
      <c r="A5" s="23" t="s">
        <v>210</v>
      </c>
      <c r="B5" s="23" t="s">
        <v>5</v>
      </c>
      <c r="C5" s="24" t="s">
        <v>213</v>
      </c>
      <c r="D5" s="25">
        <v>46083.999305555597</v>
      </c>
      <c r="E5" s="25">
        <v>46293.999305555597</v>
      </c>
      <c r="F5" s="24" t="s">
        <v>212</v>
      </c>
    </row>
    <row r="6" spans="1:6" s="5" customFormat="1" ht="93" x14ac:dyDescent="0.35">
      <c r="A6" s="23" t="s">
        <v>392</v>
      </c>
      <c r="B6" s="23" t="s">
        <v>2</v>
      </c>
      <c r="C6" s="24" t="s">
        <v>526</v>
      </c>
      <c r="D6" s="25">
        <v>46250.9375</v>
      </c>
      <c r="E6" s="25">
        <v>46251.229166666701</v>
      </c>
      <c r="F6" s="24" t="s">
        <v>527</v>
      </c>
    </row>
    <row r="7" spans="1:6" s="5" customFormat="1" ht="77.5" x14ac:dyDescent="0.35">
      <c r="A7" s="23" t="s">
        <v>342</v>
      </c>
      <c r="B7" s="23" t="s">
        <v>2</v>
      </c>
      <c r="C7" s="24" t="s">
        <v>390</v>
      </c>
      <c r="D7" s="25">
        <v>46250.9375</v>
      </c>
      <c r="E7" s="25">
        <v>46251.229166666701</v>
      </c>
      <c r="F7" s="24" t="s">
        <v>528</v>
      </c>
    </row>
    <row r="8" spans="1:6" s="5" customFormat="1" ht="77.5" x14ac:dyDescent="0.35">
      <c r="A8" s="23" t="s">
        <v>406</v>
      </c>
      <c r="B8" s="23" t="s">
        <v>5</v>
      </c>
      <c r="C8" s="24" t="s">
        <v>407</v>
      </c>
      <c r="D8" s="25">
        <v>46250.833333333299</v>
      </c>
      <c r="E8" s="25">
        <v>46251.25</v>
      </c>
      <c r="F8" s="24" t="s">
        <v>408</v>
      </c>
    </row>
    <row r="9" spans="1:6" s="5" customFormat="1" ht="108.5" x14ac:dyDescent="0.35">
      <c r="A9" s="23" t="s">
        <v>406</v>
      </c>
      <c r="B9" s="23" t="s">
        <v>5</v>
      </c>
      <c r="C9" s="24" t="s">
        <v>409</v>
      </c>
      <c r="D9" s="25">
        <v>46250.833333333299</v>
      </c>
      <c r="E9" s="25">
        <v>46251.25</v>
      </c>
      <c r="F9" s="24" t="s">
        <v>408</v>
      </c>
    </row>
    <row r="10" spans="1:6" s="5" customFormat="1" ht="46.5" x14ac:dyDescent="0.35">
      <c r="A10" s="23" t="s">
        <v>328</v>
      </c>
      <c r="B10" s="23" t="s">
        <v>5</v>
      </c>
      <c r="C10" s="24" t="s">
        <v>520</v>
      </c>
      <c r="D10" s="25">
        <v>46250.875</v>
      </c>
      <c r="E10" s="25">
        <v>46251.25</v>
      </c>
      <c r="F10" s="24" t="s">
        <v>521</v>
      </c>
    </row>
    <row r="11" spans="1:6" s="5" customFormat="1" ht="108.5" x14ac:dyDescent="0.35">
      <c r="A11" s="23" t="s">
        <v>328</v>
      </c>
      <c r="B11" s="23" t="s">
        <v>25</v>
      </c>
      <c r="C11" s="24" t="s">
        <v>418</v>
      </c>
      <c r="D11" s="25">
        <v>46250.875</v>
      </c>
      <c r="E11" s="25">
        <v>46251.25</v>
      </c>
      <c r="F11" s="24" t="s">
        <v>419</v>
      </c>
    </row>
    <row r="12" spans="1:6" s="5" customFormat="1" ht="46.5" x14ac:dyDescent="0.35">
      <c r="A12" s="23" t="s">
        <v>313</v>
      </c>
      <c r="B12" s="23" t="s">
        <v>2</v>
      </c>
      <c r="C12" s="24" t="s">
        <v>314</v>
      </c>
      <c r="D12" s="25">
        <v>46250.875</v>
      </c>
      <c r="E12" s="25">
        <v>46251.25</v>
      </c>
      <c r="F12" s="24" t="s">
        <v>315</v>
      </c>
    </row>
    <row r="13" spans="1:6" s="5" customFormat="1" ht="108.5" x14ac:dyDescent="0.35">
      <c r="A13" s="23" t="s">
        <v>96</v>
      </c>
      <c r="B13" s="23" t="s">
        <v>6</v>
      </c>
      <c r="C13" s="24" t="s">
        <v>453</v>
      </c>
      <c r="D13" s="25">
        <v>46202.875</v>
      </c>
      <c r="E13" s="25">
        <v>46508.208333333299</v>
      </c>
      <c r="F13" s="24" t="s">
        <v>454</v>
      </c>
    </row>
    <row r="14" spans="1:6" s="5" customFormat="1" ht="62" x14ac:dyDescent="0.35">
      <c r="A14" s="23" t="s">
        <v>493</v>
      </c>
      <c r="B14" s="23" t="s">
        <v>4</v>
      </c>
      <c r="C14" s="24" t="s">
        <v>494</v>
      </c>
      <c r="D14" s="25">
        <v>46250.833333333299</v>
      </c>
      <c r="E14" s="25">
        <v>46251.25</v>
      </c>
      <c r="F14" s="24" t="s">
        <v>495</v>
      </c>
    </row>
    <row r="15" spans="1:6" s="5" customFormat="1" ht="77.5" x14ac:dyDescent="0.35">
      <c r="A15" s="23" t="s">
        <v>442</v>
      </c>
      <c r="B15" s="23" t="s">
        <v>6</v>
      </c>
      <c r="C15" s="24" t="s">
        <v>445</v>
      </c>
      <c r="D15" s="25">
        <v>46248.958333333299</v>
      </c>
      <c r="E15" s="25">
        <v>46251.25</v>
      </c>
      <c r="F15" s="24" t="s">
        <v>535</v>
      </c>
    </row>
    <row r="16" spans="1:6" s="5" customFormat="1" ht="77.5" x14ac:dyDescent="0.35">
      <c r="A16" s="23" t="s">
        <v>442</v>
      </c>
      <c r="B16" s="23" t="s">
        <v>2</v>
      </c>
      <c r="C16" s="24" t="s">
        <v>443</v>
      </c>
      <c r="D16" s="25">
        <v>46248.958333333299</v>
      </c>
      <c r="E16" s="25">
        <v>46251.25</v>
      </c>
      <c r="F16" s="24" t="s">
        <v>536</v>
      </c>
    </row>
    <row r="17" spans="1:6" s="5" customFormat="1" ht="77.5" x14ac:dyDescent="0.35">
      <c r="A17" s="23" t="s">
        <v>471</v>
      </c>
      <c r="B17" s="23" t="s">
        <v>4</v>
      </c>
      <c r="C17" s="24" t="s">
        <v>472</v>
      </c>
      <c r="D17" s="25">
        <v>46237.375</v>
      </c>
      <c r="E17" s="25">
        <v>46258.416666666701</v>
      </c>
      <c r="F17" s="24" t="s">
        <v>473</v>
      </c>
    </row>
    <row r="18" spans="1:6" s="5" customFormat="1" ht="93" x14ac:dyDescent="0.35">
      <c r="A18" s="23" t="s">
        <v>471</v>
      </c>
      <c r="B18" s="23" t="s">
        <v>25</v>
      </c>
      <c r="C18" s="24" t="s">
        <v>477</v>
      </c>
      <c r="D18" s="25">
        <v>46217.625</v>
      </c>
      <c r="E18" s="25">
        <v>46387.875</v>
      </c>
      <c r="F18" s="24" t="s">
        <v>478</v>
      </c>
    </row>
    <row r="19" spans="1:6" s="5" customFormat="1" ht="77.5" x14ac:dyDescent="0.35">
      <c r="A19" s="23" t="s">
        <v>468</v>
      </c>
      <c r="B19" s="23" t="s">
        <v>25</v>
      </c>
      <c r="C19" s="24" t="s">
        <v>469</v>
      </c>
      <c r="D19" s="25">
        <v>46230.833333333299</v>
      </c>
      <c r="E19" s="25">
        <v>46403.25</v>
      </c>
      <c r="F19" s="24" t="s">
        <v>470</v>
      </c>
    </row>
    <row r="20" spans="1:6" s="5" customFormat="1" ht="46.5" x14ac:dyDescent="0.35">
      <c r="A20" s="23" t="s">
        <v>271</v>
      </c>
      <c r="B20" s="23" t="s">
        <v>6</v>
      </c>
      <c r="C20" s="24" t="s">
        <v>272</v>
      </c>
      <c r="D20" s="25">
        <v>46230.208333333299</v>
      </c>
      <c r="E20" s="25">
        <v>46265</v>
      </c>
      <c r="F20" s="24" t="s">
        <v>273</v>
      </c>
    </row>
    <row r="21" spans="1:6" s="5" customFormat="1" ht="93" x14ac:dyDescent="0.35">
      <c r="A21" s="23" t="s">
        <v>171</v>
      </c>
      <c r="B21" s="23" t="s">
        <v>6</v>
      </c>
      <c r="C21" s="24" t="s">
        <v>172</v>
      </c>
      <c r="D21" s="25">
        <v>46237.833333333299</v>
      </c>
      <c r="E21" s="25">
        <v>46326.25</v>
      </c>
      <c r="F21" s="24" t="s">
        <v>173</v>
      </c>
    </row>
    <row r="22" spans="1:6" s="5" customFormat="1" ht="93" x14ac:dyDescent="0.35">
      <c r="A22" s="23" t="s">
        <v>171</v>
      </c>
      <c r="B22" s="23" t="s">
        <v>2</v>
      </c>
      <c r="C22" s="24" t="s">
        <v>174</v>
      </c>
      <c r="D22" s="25">
        <v>46237.833333333299</v>
      </c>
      <c r="E22" s="25">
        <v>46326.25</v>
      </c>
      <c r="F22" s="24" t="s">
        <v>173</v>
      </c>
    </row>
    <row r="23" spans="1:6" s="5" customFormat="1" ht="77.5" x14ac:dyDescent="0.35">
      <c r="A23" s="23" t="s">
        <v>501</v>
      </c>
      <c r="B23" s="23" t="s">
        <v>4</v>
      </c>
      <c r="C23" s="24" t="s">
        <v>502</v>
      </c>
      <c r="D23" s="25">
        <v>46250.833333333299</v>
      </c>
      <c r="E23" s="25">
        <v>46251.25</v>
      </c>
      <c r="F23" s="24" t="s">
        <v>503</v>
      </c>
    </row>
    <row r="24" spans="1:6" s="5" customFormat="1" ht="77.5" x14ac:dyDescent="0.35">
      <c r="A24" s="23" t="s">
        <v>501</v>
      </c>
      <c r="B24" s="23" t="s">
        <v>4</v>
      </c>
      <c r="C24" s="24" t="s">
        <v>504</v>
      </c>
      <c r="D24" s="25">
        <v>46250.833333333299</v>
      </c>
      <c r="E24" s="25">
        <v>46251.25</v>
      </c>
      <c r="F24" s="24" t="s">
        <v>503</v>
      </c>
    </row>
    <row r="25" spans="1:6" s="5" customFormat="1" ht="62" x14ac:dyDescent="0.35">
      <c r="A25" s="23" t="s">
        <v>193</v>
      </c>
      <c r="B25" s="23" t="s">
        <v>25</v>
      </c>
      <c r="C25" s="24" t="s">
        <v>518</v>
      </c>
      <c r="D25" s="25">
        <v>46248.791666666701</v>
      </c>
      <c r="E25" s="25">
        <v>46251.25</v>
      </c>
      <c r="F25" s="24" t="s">
        <v>519</v>
      </c>
    </row>
    <row r="26" spans="1:6" s="5" customFormat="1" ht="93" x14ac:dyDescent="0.35">
      <c r="A26" s="23" t="s">
        <v>56</v>
      </c>
      <c r="B26" s="23" t="s">
        <v>2</v>
      </c>
      <c r="C26" s="24" t="s">
        <v>505</v>
      </c>
      <c r="D26" s="25">
        <v>46250.875</v>
      </c>
      <c r="E26" s="25">
        <v>46251.25</v>
      </c>
      <c r="F26" s="24" t="s">
        <v>506</v>
      </c>
    </row>
    <row r="27" spans="1:6" s="5" customFormat="1" ht="108.5" x14ac:dyDescent="0.35">
      <c r="A27" s="23" t="s">
        <v>150</v>
      </c>
      <c r="B27" s="23" t="s">
        <v>4</v>
      </c>
      <c r="C27" s="24" t="s">
        <v>151</v>
      </c>
      <c r="D27" s="25">
        <v>46250.833333333299</v>
      </c>
      <c r="E27" s="25">
        <v>46251.25</v>
      </c>
      <c r="F27" s="24" t="s">
        <v>152</v>
      </c>
    </row>
    <row r="28" spans="1:6" s="5" customFormat="1" ht="108.5" x14ac:dyDescent="0.35">
      <c r="A28" s="23" t="s">
        <v>150</v>
      </c>
      <c r="B28" s="23" t="s">
        <v>4</v>
      </c>
      <c r="C28" s="24" t="s">
        <v>153</v>
      </c>
      <c r="D28" s="25">
        <v>46250.833333333299</v>
      </c>
      <c r="E28" s="25">
        <v>46251.25</v>
      </c>
      <c r="F28" s="24" t="s">
        <v>152</v>
      </c>
    </row>
    <row r="29" spans="1:6" s="5" customFormat="1" ht="108.5" x14ac:dyDescent="0.35">
      <c r="A29" s="23" t="s">
        <v>150</v>
      </c>
      <c r="B29" s="23" t="s">
        <v>4</v>
      </c>
      <c r="C29" s="24" t="s">
        <v>154</v>
      </c>
      <c r="D29" s="25">
        <v>46250.833333333299</v>
      </c>
      <c r="E29" s="25">
        <v>46251.25</v>
      </c>
      <c r="F29" s="24" t="s">
        <v>152</v>
      </c>
    </row>
    <row r="30" spans="1:6" s="5" customFormat="1" ht="46.5" x14ac:dyDescent="0.35">
      <c r="A30" s="23" t="s">
        <v>352</v>
      </c>
      <c r="B30" s="23" t="s">
        <v>4</v>
      </c>
      <c r="C30" s="24" t="s">
        <v>353</v>
      </c>
      <c r="D30" s="25">
        <v>46231.833333333299</v>
      </c>
      <c r="E30" s="25">
        <v>46256.25</v>
      </c>
      <c r="F30" s="24" t="s">
        <v>354</v>
      </c>
    </row>
    <row r="31" spans="1:6" s="5" customFormat="1" ht="62" x14ac:dyDescent="0.35">
      <c r="A31" s="23" t="s">
        <v>360</v>
      </c>
      <c r="B31" s="23" t="s">
        <v>4</v>
      </c>
      <c r="C31" s="24" t="s">
        <v>361</v>
      </c>
      <c r="D31" s="25">
        <v>46217.25</v>
      </c>
      <c r="E31" s="25">
        <v>46259.833333333299</v>
      </c>
      <c r="F31" s="24" t="s">
        <v>362</v>
      </c>
    </row>
    <row r="32" spans="1:6" s="5" customFormat="1" ht="62" x14ac:dyDescent="0.35">
      <c r="A32" s="23" t="s">
        <v>360</v>
      </c>
      <c r="B32" s="23" t="s">
        <v>4</v>
      </c>
      <c r="C32" s="24" t="s">
        <v>522</v>
      </c>
      <c r="D32" s="25">
        <v>46250.833333333299</v>
      </c>
      <c r="E32" s="25">
        <v>46251.25</v>
      </c>
      <c r="F32" s="24" t="s">
        <v>362</v>
      </c>
    </row>
    <row r="33" spans="1:6" s="5" customFormat="1" ht="62" x14ac:dyDescent="0.35">
      <c r="A33" s="23" t="s">
        <v>360</v>
      </c>
      <c r="B33" s="23" t="s">
        <v>5</v>
      </c>
      <c r="C33" s="24" t="s">
        <v>523</v>
      </c>
      <c r="D33" s="25">
        <v>46250.833333333299</v>
      </c>
      <c r="E33" s="25">
        <v>46251.25</v>
      </c>
      <c r="F33" s="24" t="s">
        <v>362</v>
      </c>
    </row>
    <row r="34" spans="1:6" s="5" customFormat="1" ht="93" x14ac:dyDescent="0.35">
      <c r="A34" s="23" t="s">
        <v>369</v>
      </c>
      <c r="B34" s="23" t="s">
        <v>7</v>
      </c>
      <c r="C34" s="24" t="s">
        <v>524</v>
      </c>
      <c r="D34" s="25">
        <v>46250.9375</v>
      </c>
      <c r="E34" s="25">
        <v>46251.229166666701</v>
      </c>
      <c r="F34" s="24" t="s">
        <v>525</v>
      </c>
    </row>
    <row r="35" spans="1:6" s="5" customFormat="1" ht="77.5" x14ac:dyDescent="0.35">
      <c r="A35" s="23" t="s">
        <v>369</v>
      </c>
      <c r="B35" s="23" t="s">
        <v>7</v>
      </c>
      <c r="C35" s="24" t="s">
        <v>529</v>
      </c>
      <c r="D35" s="25">
        <v>46250.9375</v>
      </c>
      <c r="E35" s="25">
        <v>46251.229166666701</v>
      </c>
      <c r="F35" s="24" t="s">
        <v>530</v>
      </c>
    </row>
    <row r="36" spans="1:6" s="5" customFormat="1" ht="62" x14ac:dyDescent="0.35">
      <c r="A36" s="23" t="s">
        <v>310</v>
      </c>
      <c r="B36" s="23" t="s">
        <v>2</v>
      </c>
      <c r="C36" s="24" t="s">
        <v>311</v>
      </c>
      <c r="D36" s="25">
        <v>46237.25</v>
      </c>
      <c r="E36" s="25">
        <v>46692.25</v>
      </c>
      <c r="F36" s="24" t="s">
        <v>312</v>
      </c>
    </row>
    <row r="37" spans="1:6" s="5" customFormat="1" ht="77.5" x14ac:dyDescent="0.35">
      <c r="A37" s="23" t="s">
        <v>425</v>
      </c>
      <c r="B37" s="23" t="s">
        <v>6</v>
      </c>
      <c r="C37" s="24" t="s">
        <v>426</v>
      </c>
      <c r="D37" s="25">
        <v>46250.833333333299</v>
      </c>
      <c r="E37" s="25">
        <v>46251.25</v>
      </c>
      <c r="F37" s="24" t="s">
        <v>427</v>
      </c>
    </row>
    <row r="38" spans="1:6" s="5" customFormat="1" ht="77.5" x14ac:dyDescent="0.35">
      <c r="A38" s="23" t="s">
        <v>63</v>
      </c>
      <c r="B38" s="23" t="s">
        <v>2</v>
      </c>
      <c r="C38" s="24" t="s">
        <v>496</v>
      </c>
      <c r="D38" s="25">
        <v>46250.927083333299</v>
      </c>
      <c r="E38" s="25">
        <v>46251.25</v>
      </c>
      <c r="F38" s="24" t="s">
        <v>497</v>
      </c>
    </row>
    <row r="39" spans="1:6" s="5" customFormat="1" ht="77.5" x14ac:dyDescent="0.35">
      <c r="A39" s="23" t="s">
        <v>458</v>
      </c>
      <c r="B39" s="23" t="s">
        <v>2</v>
      </c>
      <c r="C39" s="24" t="s">
        <v>543</v>
      </c>
      <c r="D39" s="25">
        <v>46248.833333333299</v>
      </c>
      <c r="E39" s="25">
        <v>46251.25</v>
      </c>
      <c r="F39" s="24" t="s">
        <v>456</v>
      </c>
    </row>
    <row r="40" spans="1:6" s="5" customFormat="1" ht="77.5" x14ac:dyDescent="0.35">
      <c r="A40" s="23" t="s">
        <v>458</v>
      </c>
      <c r="B40" s="23" t="s">
        <v>6</v>
      </c>
      <c r="C40" s="24" t="s">
        <v>545</v>
      </c>
      <c r="D40" s="25">
        <v>46248.833333333299</v>
      </c>
      <c r="E40" s="25">
        <v>46251.25</v>
      </c>
      <c r="F40" s="24" t="s">
        <v>456</v>
      </c>
    </row>
    <row r="41" spans="1:6" s="5" customFormat="1" ht="62" x14ac:dyDescent="0.35">
      <c r="A41" s="23" t="s">
        <v>458</v>
      </c>
      <c r="B41" s="23" t="s">
        <v>6</v>
      </c>
      <c r="C41" s="24" t="s">
        <v>546</v>
      </c>
      <c r="D41" s="25">
        <v>46250.875</v>
      </c>
      <c r="E41" s="25">
        <v>46251.166666666701</v>
      </c>
      <c r="F41" s="24" t="s">
        <v>547</v>
      </c>
    </row>
    <row r="42" spans="1:6" s="5" customFormat="1" ht="93" x14ac:dyDescent="0.35">
      <c r="A42" s="23" t="s">
        <v>498</v>
      </c>
      <c r="B42" s="23" t="s">
        <v>5</v>
      </c>
      <c r="C42" s="24" t="s">
        <v>499</v>
      </c>
      <c r="D42" s="25">
        <v>46250.833333333299</v>
      </c>
      <c r="E42" s="25">
        <v>46251.25</v>
      </c>
      <c r="F42" s="24" t="s">
        <v>500</v>
      </c>
    </row>
    <row r="43" spans="1:6" s="5" customFormat="1" ht="62" x14ac:dyDescent="0.35">
      <c r="A43" s="23" t="s">
        <v>420</v>
      </c>
      <c r="B43" s="23" t="s">
        <v>2</v>
      </c>
      <c r="C43" s="24" t="s">
        <v>531</v>
      </c>
      <c r="D43" s="25">
        <v>46250.895833333299</v>
      </c>
      <c r="E43" s="25">
        <v>46251.25</v>
      </c>
      <c r="F43" s="24" t="s">
        <v>532</v>
      </c>
    </row>
    <row r="44" spans="1:6" s="5" customFormat="1" ht="62" x14ac:dyDescent="0.35">
      <c r="A44" s="23" t="s">
        <v>420</v>
      </c>
      <c r="B44" s="23" t="s">
        <v>6</v>
      </c>
      <c r="C44" s="24" t="s">
        <v>533</v>
      </c>
      <c r="D44" s="25">
        <v>46250.916666666701</v>
      </c>
      <c r="E44" s="25">
        <v>46251.25</v>
      </c>
      <c r="F44" s="24" t="s">
        <v>534</v>
      </c>
    </row>
    <row r="45" spans="1:6" s="5" customFormat="1" ht="93" x14ac:dyDescent="0.35">
      <c r="A45" s="23" t="s">
        <v>474</v>
      </c>
      <c r="B45" s="23" t="s">
        <v>5</v>
      </c>
      <c r="C45" s="24" t="s">
        <v>537</v>
      </c>
      <c r="D45" s="25">
        <v>46250.875</v>
      </c>
      <c r="E45" s="25">
        <v>46251.25</v>
      </c>
      <c r="F45" s="24" t="s">
        <v>538</v>
      </c>
    </row>
    <row r="46" spans="1:6" s="5" customFormat="1" ht="93" x14ac:dyDescent="0.35">
      <c r="A46" s="23" t="s">
        <v>474</v>
      </c>
      <c r="B46" s="23" t="s">
        <v>4</v>
      </c>
      <c r="C46" s="24" t="s">
        <v>539</v>
      </c>
      <c r="D46" s="25">
        <v>46250.875</v>
      </c>
      <c r="E46" s="25">
        <v>46251.25</v>
      </c>
      <c r="F46" s="24" t="s">
        <v>538</v>
      </c>
    </row>
    <row r="47" spans="1:6" s="5" customFormat="1" ht="46.5" x14ac:dyDescent="0.35">
      <c r="A47" s="23" t="s">
        <v>219</v>
      </c>
      <c r="B47" s="23" t="s">
        <v>2</v>
      </c>
      <c r="C47" s="24" t="s">
        <v>513</v>
      </c>
      <c r="D47" s="25">
        <v>46250.916666666701</v>
      </c>
      <c r="E47" s="25">
        <v>46251.25</v>
      </c>
      <c r="F47" s="24" t="s">
        <v>514</v>
      </c>
    </row>
    <row r="48" spans="1:6" s="5" customFormat="1" ht="46.5" x14ac:dyDescent="0.35">
      <c r="A48" s="23" t="s">
        <v>235</v>
      </c>
      <c r="B48" s="23" t="s">
        <v>5</v>
      </c>
      <c r="C48" s="24" t="s">
        <v>507</v>
      </c>
      <c r="D48" s="25">
        <v>46250.916666666701</v>
      </c>
      <c r="E48" s="25">
        <v>46251.25</v>
      </c>
      <c r="F48" s="24" t="s">
        <v>508</v>
      </c>
    </row>
    <row r="49" spans="1:6" s="5" customFormat="1" ht="46.5" x14ac:dyDescent="0.35">
      <c r="A49" s="23" t="s">
        <v>235</v>
      </c>
      <c r="B49" s="23" t="s">
        <v>5</v>
      </c>
      <c r="C49" s="24" t="s">
        <v>509</v>
      </c>
      <c r="D49" s="25">
        <v>46250.916666666701</v>
      </c>
      <c r="E49" s="25">
        <v>46251.25</v>
      </c>
      <c r="F49" s="24" t="s">
        <v>508</v>
      </c>
    </row>
    <row r="50" spans="1:6" s="5" customFormat="1" ht="46.5" x14ac:dyDescent="0.35">
      <c r="A50" s="23" t="s">
        <v>235</v>
      </c>
      <c r="B50" s="23" t="s">
        <v>5</v>
      </c>
      <c r="C50" s="24" t="s">
        <v>510</v>
      </c>
      <c r="D50" s="25">
        <v>46250.916666666701</v>
      </c>
      <c r="E50" s="25">
        <v>46251.25</v>
      </c>
      <c r="F50" s="24" t="s">
        <v>508</v>
      </c>
    </row>
    <row r="51" spans="1:6" s="5" customFormat="1" ht="46.5" x14ac:dyDescent="0.35">
      <c r="A51" s="23" t="s">
        <v>216</v>
      </c>
      <c r="B51" s="23" t="s">
        <v>6</v>
      </c>
      <c r="C51" s="24" t="s">
        <v>217</v>
      </c>
      <c r="D51" s="25">
        <v>45804.208333333299</v>
      </c>
      <c r="E51" s="25">
        <v>46418.208333333299</v>
      </c>
      <c r="F51" s="24" t="s">
        <v>218</v>
      </c>
    </row>
    <row r="52" spans="1:6" s="5" customFormat="1" ht="62" x14ac:dyDescent="0.35">
      <c r="A52" s="23" t="s">
        <v>105</v>
      </c>
      <c r="B52" s="23" t="s">
        <v>6</v>
      </c>
      <c r="C52" s="24" t="s">
        <v>515</v>
      </c>
      <c r="D52" s="25">
        <v>46250.916666666701</v>
      </c>
      <c r="E52" s="25">
        <v>46251.25</v>
      </c>
      <c r="F52" s="24" t="s">
        <v>516</v>
      </c>
    </row>
    <row r="53" spans="1:6" s="5" customFormat="1" ht="62" x14ac:dyDescent="0.35">
      <c r="A53" s="23" t="s">
        <v>105</v>
      </c>
      <c r="B53" s="23" t="s">
        <v>6</v>
      </c>
      <c r="C53" s="24" t="s">
        <v>517</v>
      </c>
      <c r="D53" s="25">
        <v>46250.916666666701</v>
      </c>
      <c r="E53" s="25">
        <v>46251.25</v>
      </c>
      <c r="F53" s="24" t="s">
        <v>516</v>
      </c>
    </row>
    <row r="54" spans="1:6" s="5" customFormat="1" ht="62" x14ac:dyDescent="0.35">
      <c r="A54" s="23" t="s">
        <v>105</v>
      </c>
      <c r="B54" s="23" t="s">
        <v>2</v>
      </c>
      <c r="C54" s="24" t="s">
        <v>308</v>
      </c>
      <c r="D54" s="25">
        <v>46250.916666666701</v>
      </c>
      <c r="E54" s="25">
        <v>46251.25</v>
      </c>
      <c r="F54" s="24" t="s">
        <v>309</v>
      </c>
    </row>
    <row r="55" spans="1:6" s="5" customFormat="1" ht="77.5" x14ac:dyDescent="0.35">
      <c r="A55" s="23" t="s">
        <v>105</v>
      </c>
      <c r="B55" s="23" t="s">
        <v>6</v>
      </c>
      <c r="C55" s="24" t="s">
        <v>540</v>
      </c>
      <c r="D55" s="25">
        <v>46248.833333333299</v>
      </c>
      <c r="E55" s="25">
        <v>46251.25</v>
      </c>
      <c r="F55" s="24" t="s">
        <v>456</v>
      </c>
    </row>
    <row r="56" spans="1:6" s="5" customFormat="1" ht="77.5" x14ac:dyDescent="0.35">
      <c r="A56" s="23" t="s">
        <v>105</v>
      </c>
      <c r="B56" s="23" t="s">
        <v>6</v>
      </c>
      <c r="C56" s="24" t="s">
        <v>541</v>
      </c>
      <c r="D56" s="25">
        <v>46248.833333333299</v>
      </c>
      <c r="E56" s="25">
        <v>46251.25</v>
      </c>
      <c r="F56" s="24" t="s">
        <v>456</v>
      </c>
    </row>
    <row r="57" spans="1:6" s="5" customFormat="1" ht="77.5" x14ac:dyDescent="0.35">
      <c r="A57" s="23" t="s">
        <v>105</v>
      </c>
      <c r="B57" s="23" t="s">
        <v>2</v>
      </c>
      <c r="C57" s="24" t="s">
        <v>542</v>
      </c>
      <c r="D57" s="25">
        <v>46248.833333333299</v>
      </c>
      <c r="E57" s="25">
        <v>46251.25</v>
      </c>
      <c r="F57" s="24" t="s">
        <v>456</v>
      </c>
    </row>
    <row r="58" spans="1:6" s="5" customFormat="1" ht="77.5" x14ac:dyDescent="0.35">
      <c r="A58" s="23" t="s">
        <v>105</v>
      </c>
      <c r="B58" s="23" t="s">
        <v>2</v>
      </c>
      <c r="C58" s="24" t="s">
        <v>544</v>
      </c>
      <c r="D58" s="25">
        <v>46248.833333333299</v>
      </c>
      <c r="E58" s="25">
        <v>46251.25</v>
      </c>
      <c r="F58" s="24" t="s">
        <v>456</v>
      </c>
    </row>
    <row r="59" spans="1:6" s="5" customFormat="1" ht="93" x14ac:dyDescent="0.35">
      <c r="A59" s="23" t="s">
        <v>105</v>
      </c>
      <c r="B59" s="23" t="s">
        <v>6</v>
      </c>
      <c r="C59" s="24" t="s">
        <v>548</v>
      </c>
      <c r="D59" s="25">
        <v>46250.875</v>
      </c>
      <c r="E59" s="25">
        <v>46251.208333333299</v>
      </c>
      <c r="F59" s="24" t="s">
        <v>549</v>
      </c>
    </row>
    <row r="60" spans="1:6" s="5" customFormat="1" ht="93" x14ac:dyDescent="0.35">
      <c r="A60" s="23" t="s">
        <v>105</v>
      </c>
      <c r="B60" s="23" t="s">
        <v>6</v>
      </c>
      <c r="C60" s="24" t="s">
        <v>550</v>
      </c>
      <c r="D60" s="25">
        <v>46250.875</v>
      </c>
      <c r="E60" s="25">
        <v>46251.208333333299</v>
      </c>
      <c r="F60" s="24" t="s">
        <v>549</v>
      </c>
    </row>
    <row r="61" spans="1:6" s="5" customFormat="1" ht="46.5" x14ac:dyDescent="0.35">
      <c r="A61" s="23" t="s">
        <v>260</v>
      </c>
      <c r="B61" s="23" t="s">
        <v>7</v>
      </c>
      <c r="C61" s="24" t="s">
        <v>264</v>
      </c>
      <c r="D61" s="25">
        <v>46250.875</v>
      </c>
      <c r="E61" s="25">
        <v>46251.25</v>
      </c>
      <c r="F61" s="24" t="s">
        <v>262</v>
      </c>
    </row>
    <row r="62" spans="1:6" s="5" customFormat="1" ht="46.5" x14ac:dyDescent="0.35">
      <c r="A62" s="23" t="s">
        <v>260</v>
      </c>
      <c r="B62" s="23" t="s">
        <v>8</v>
      </c>
      <c r="C62" s="24" t="s">
        <v>282</v>
      </c>
      <c r="D62" s="25">
        <v>46250.875</v>
      </c>
      <c r="E62" s="25">
        <v>46251.25</v>
      </c>
      <c r="F62" s="24" t="s">
        <v>283</v>
      </c>
    </row>
    <row r="63" spans="1:6" s="5" customFormat="1" ht="46.5" x14ac:dyDescent="0.35">
      <c r="A63" s="23" t="s">
        <v>260</v>
      </c>
      <c r="B63" s="23" t="s">
        <v>8</v>
      </c>
      <c r="C63" s="24" t="s">
        <v>284</v>
      </c>
      <c r="D63" s="25">
        <v>46250.875</v>
      </c>
      <c r="E63" s="25">
        <v>46251.25</v>
      </c>
      <c r="F63" s="24" t="s">
        <v>283</v>
      </c>
    </row>
    <row r="64" spans="1:6" s="5" customFormat="1" ht="46.5" x14ac:dyDescent="0.35">
      <c r="A64" s="23" t="s">
        <v>260</v>
      </c>
      <c r="B64" s="23" t="s">
        <v>8</v>
      </c>
      <c r="C64" s="24" t="s">
        <v>285</v>
      </c>
      <c r="D64" s="25">
        <v>46250.875</v>
      </c>
      <c r="E64" s="25">
        <v>46251.25</v>
      </c>
      <c r="F64" s="24" t="s">
        <v>283</v>
      </c>
    </row>
    <row r="65" spans="1:6" s="5" customFormat="1" ht="46.5" x14ac:dyDescent="0.35">
      <c r="A65" s="23" t="s">
        <v>260</v>
      </c>
      <c r="B65" s="23" t="s">
        <v>7</v>
      </c>
      <c r="C65" s="24" t="s">
        <v>286</v>
      </c>
      <c r="D65" s="25">
        <v>46250.999305555597</v>
      </c>
      <c r="E65" s="25">
        <v>46251.25</v>
      </c>
      <c r="F65" s="24" t="s">
        <v>283</v>
      </c>
    </row>
    <row r="66" spans="1:6" s="5" customFormat="1" ht="46.5" x14ac:dyDescent="0.35">
      <c r="A66" s="23" t="s">
        <v>228</v>
      </c>
      <c r="B66" s="23" t="s">
        <v>2</v>
      </c>
      <c r="C66" s="24" t="s">
        <v>511</v>
      </c>
      <c r="D66" s="25">
        <v>46250.875</v>
      </c>
      <c r="E66" s="25">
        <v>46251.25</v>
      </c>
      <c r="F66" s="24" t="s">
        <v>512</v>
      </c>
    </row>
    <row r="67" spans="1:6" s="5" customFormat="1" x14ac:dyDescent="0.35">
      <c r="A67" s="23"/>
      <c r="B67" s="23"/>
      <c r="C67" s="24"/>
      <c r="D67" s="25"/>
      <c r="E67" s="25"/>
      <c r="F67" s="24"/>
    </row>
    <row r="68" spans="1:6" s="5" customFormat="1" x14ac:dyDescent="0.35">
      <c r="A68" s="23"/>
      <c r="B68" s="23"/>
      <c r="C68" s="24"/>
      <c r="D68" s="25"/>
      <c r="E68" s="25"/>
      <c r="F68" s="24"/>
    </row>
    <row r="69" spans="1:6" s="5" customFormat="1" x14ac:dyDescent="0.35">
      <c r="A69" s="23"/>
      <c r="B69" s="23"/>
      <c r="C69" s="24"/>
      <c r="D69" s="25"/>
      <c r="E69" s="25"/>
      <c r="F69" s="24"/>
    </row>
    <row r="70" spans="1:6" s="5" customFormat="1" x14ac:dyDescent="0.35">
      <c r="A70" s="23"/>
      <c r="B70" s="23"/>
      <c r="C70" s="24"/>
      <c r="D70" s="25"/>
      <c r="E70" s="25"/>
      <c r="F70" s="24"/>
    </row>
    <row r="71" spans="1:6" s="5" customFormat="1" x14ac:dyDescent="0.35">
      <c r="A71" s="23"/>
      <c r="B71" s="23"/>
      <c r="C71" s="24"/>
      <c r="D71" s="25"/>
      <c r="E71" s="25"/>
      <c r="F71" s="24"/>
    </row>
    <row r="72" spans="1:6" s="5" customFormat="1" x14ac:dyDescent="0.35">
      <c r="A72" s="23"/>
      <c r="B72" s="23"/>
      <c r="C72" s="24"/>
      <c r="D72" s="25"/>
      <c r="E72" s="25"/>
      <c r="F72" s="24"/>
    </row>
    <row r="73" spans="1:6" s="5" customFormat="1" x14ac:dyDescent="0.35">
      <c r="A73" s="23"/>
      <c r="B73" s="23"/>
      <c r="C73" s="24"/>
      <c r="D73" s="25"/>
      <c r="E73" s="25"/>
      <c r="F73" s="24"/>
    </row>
    <row r="74" spans="1:6" s="5" customFormat="1" x14ac:dyDescent="0.35">
      <c r="A74" s="23"/>
      <c r="B74" s="23"/>
      <c r="C74" s="24"/>
      <c r="D74" s="25"/>
      <c r="E74" s="25"/>
      <c r="F74" s="24"/>
    </row>
    <row r="75" spans="1:6" s="5" customFormat="1" x14ac:dyDescent="0.35">
      <c r="A75" s="23"/>
      <c r="B75" s="23"/>
      <c r="C75" s="24"/>
      <c r="D75" s="25"/>
      <c r="E75" s="25"/>
      <c r="F75" s="24"/>
    </row>
    <row r="76" spans="1:6" s="5" customFormat="1" x14ac:dyDescent="0.35">
      <c r="A76" s="23"/>
      <c r="B76" s="23"/>
      <c r="C76" s="24"/>
      <c r="D76" s="25"/>
      <c r="E76" s="25"/>
      <c r="F76" s="24"/>
    </row>
    <row r="77" spans="1:6" s="5" customFormat="1" x14ac:dyDescent="0.35">
      <c r="A77" s="23"/>
      <c r="B77" s="23"/>
      <c r="C77" s="24"/>
      <c r="D77" s="25"/>
      <c r="E77" s="25"/>
      <c r="F77" s="24"/>
    </row>
    <row r="78" spans="1:6" s="5" customFormat="1" x14ac:dyDescent="0.35">
      <c r="A78" s="23"/>
      <c r="B78" s="23"/>
      <c r="C78" s="24"/>
      <c r="D78" s="25"/>
      <c r="E78" s="25"/>
      <c r="F78" s="24"/>
    </row>
    <row r="79" spans="1:6" s="5" customFormat="1" x14ac:dyDescent="0.35">
      <c r="A79" s="23"/>
      <c r="B79" s="23"/>
      <c r="C79" s="24"/>
      <c r="D79" s="25"/>
      <c r="E79" s="25"/>
      <c r="F79" s="24"/>
    </row>
    <row r="80" spans="1:6" s="5" customFormat="1" x14ac:dyDescent="0.35">
      <c r="A80" s="23"/>
      <c r="B80" s="23"/>
      <c r="C80" s="24"/>
      <c r="D80" s="25"/>
      <c r="E80" s="25"/>
      <c r="F80" s="24"/>
    </row>
    <row r="81" spans="1:6" s="5" customFormat="1" x14ac:dyDescent="0.35">
      <c r="A81" s="23"/>
      <c r="B81" s="23"/>
      <c r="C81" s="24"/>
      <c r="D81" s="25"/>
      <c r="E81" s="25"/>
      <c r="F81" s="24"/>
    </row>
    <row r="82" spans="1:6" s="5" customFormat="1" x14ac:dyDescent="0.35">
      <c r="A82" s="23"/>
      <c r="B82" s="23"/>
      <c r="C82" s="24"/>
      <c r="D82" s="25"/>
      <c r="E82" s="25"/>
      <c r="F82" s="24"/>
    </row>
    <row r="83" spans="1:6" s="5" customFormat="1" x14ac:dyDescent="0.35">
      <c r="A83" s="23"/>
      <c r="B83" s="23"/>
      <c r="C83" s="24"/>
      <c r="D83" s="25"/>
      <c r="E83" s="25"/>
      <c r="F83" s="24"/>
    </row>
    <row r="84" spans="1:6" s="5" customFormat="1" x14ac:dyDescent="0.35">
      <c r="A84" s="23"/>
      <c r="B84" s="23"/>
      <c r="C84" s="24"/>
      <c r="D84" s="25"/>
      <c r="E84" s="25"/>
      <c r="F84" s="24"/>
    </row>
    <row r="85" spans="1:6" s="5" customFormat="1" x14ac:dyDescent="0.35">
      <c r="A85" s="23"/>
      <c r="B85" s="23"/>
      <c r="C85" s="24"/>
      <c r="D85" s="25"/>
      <c r="E85" s="25"/>
      <c r="F85" s="24"/>
    </row>
    <row r="86" spans="1:6" s="5" customFormat="1" x14ac:dyDescent="0.35">
      <c r="A86" s="23"/>
      <c r="B86" s="23"/>
      <c r="C86" s="24"/>
      <c r="D86" s="25"/>
      <c r="E86" s="25"/>
      <c r="F86" s="24"/>
    </row>
    <row r="87" spans="1:6" s="5" customFormat="1" x14ac:dyDescent="0.35">
      <c r="A87" s="23"/>
      <c r="B87" s="23"/>
      <c r="C87" s="24"/>
      <c r="D87" s="25"/>
      <c r="E87" s="25"/>
      <c r="F87" s="24"/>
    </row>
    <row r="88" spans="1:6" s="5" customFormat="1" x14ac:dyDescent="0.35">
      <c r="A88" s="23"/>
      <c r="B88" s="23"/>
      <c r="C88" s="24"/>
      <c r="D88" s="25"/>
      <c r="E88" s="25"/>
      <c r="F88" s="24"/>
    </row>
    <row r="89" spans="1:6" s="5" customFormat="1" x14ac:dyDescent="0.35">
      <c r="A89" s="23"/>
      <c r="B89" s="23"/>
      <c r="C89" s="24"/>
      <c r="D89" s="25"/>
      <c r="E89" s="25"/>
      <c r="F89" s="24"/>
    </row>
    <row r="90" spans="1:6" s="5" customFormat="1" x14ac:dyDescent="0.35">
      <c r="A90" s="23"/>
      <c r="B90" s="23"/>
      <c r="C90" s="24"/>
      <c r="D90" s="25"/>
      <c r="E90" s="25"/>
      <c r="F90" s="24"/>
    </row>
    <row r="91" spans="1:6" s="5" customFormat="1" x14ac:dyDescent="0.35">
      <c r="A91" s="23"/>
      <c r="B91" s="23"/>
      <c r="C91" s="24"/>
      <c r="D91" s="25"/>
      <c r="E91" s="25"/>
      <c r="F91" s="24"/>
    </row>
    <row r="92" spans="1:6" s="5" customFormat="1" x14ac:dyDescent="0.35">
      <c r="A92" s="23"/>
      <c r="B92" s="23"/>
      <c r="C92" s="24"/>
      <c r="D92" s="25"/>
      <c r="E92" s="25"/>
      <c r="F92" s="24"/>
    </row>
    <row r="93" spans="1:6" s="5" customFormat="1" x14ac:dyDescent="0.35">
      <c r="A93" s="23"/>
      <c r="B93" s="23"/>
      <c r="C93" s="24"/>
      <c r="D93" s="25"/>
      <c r="E93" s="25"/>
      <c r="F93" s="24"/>
    </row>
    <row r="94" spans="1:6" s="5" customFormat="1" x14ac:dyDescent="0.35">
      <c r="A94" s="23"/>
      <c r="B94" s="23"/>
      <c r="C94" s="24"/>
      <c r="D94" s="25"/>
      <c r="E94" s="25"/>
      <c r="F94" s="24"/>
    </row>
    <row r="95" spans="1:6" s="5" customFormat="1" x14ac:dyDescent="0.35">
      <c r="A95" s="23"/>
      <c r="B95" s="23"/>
      <c r="C95" s="24"/>
      <c r="D95" s="25"/>
      <c r="E95" s="25"/>
      <c r="F95" s="24"/>
    </row>
    <row r="96" spans="1:6" s="5" customFormat="1" x14ac:dyDescent="0.35">
      <c r="A96" s="23"/>
      <c r="B96" s="23"/>
      <c r="C96" s="24"/>
      <c r="D96" s="25"/>
      <c r="E96" s="25"/>
      <c r="F96" s="24"/>
    </row>
    <row r="97" spans="1:6" s="5" customFormat="1" x14ac:dyDescent="0.35">
      <c r="A97" s="23"/>
      <c r="B97" s="23"/>
      <c r="C97" s="24"/>
      <c r="D97" s="25"/>
      <c r="E97" s="25"/>
      <c r="F97" s="24"/>
    </row>
    <row r="98" spans="1:6" s="5" customFormat="1" x14ac:dyDescent="0.35">
      <c r="A98" s="23"/>
      <c r="B98" s="23"/>
      <c r="C98" s="24"/>
      <c r="D98" s="25"/>
      <c r="E98" s="25"/>
      <c r="F98" s="24"/>
    </row>
    <row r="99" spans="1:6" s="5" customFormat="1" x14ac:dyDescent="0.35">
      <c r="A99" s="23"/>
      <c r="B99" s="23"/>
      <c r="C99" s="24"/>
      <c r="D99" s="25"/>
      <c r="E99" s="25"/>
      <c r="F99" s="24"/>
    </row>
    <row r="100" spans="1:6" s="5" customFormat="1" x14ac:dyDescent="0.35">
      <c r="A100" s="23"/>
      <c r="B100" s="23"/>
      <c r="C100" s="24"/>
      <c r="D100" s="25"/>
      <c r="E100" s="25"/>
      <c r="F100" s="24"/>
    </row>
    <row r="101" spans="1:6" s="5" customFormat="1" x14ac:dyDescent="0.35">
      <c r="A101" s="23"/>
      <c r="B101" s="23"/>
      <c r="C101" s="24"/>
      <c r="D101" s="25"/>
      <c r="E101" s="25"/>
      <c r="F101" s="24"/>
    </row>
    <row r="102" spans="1:6" s="5" customFormat="1" x14ac:dyDescent="0.35">
      <c r="A102" s="23"/>
      <c r="B102" s="23"/>
      <c r="C102" s="24"/>
      <c r="D102" s="25"/>
      <c r="E102" s="25"/>
      <c r="F102" s="24"/>
    </row>
    <row r="103" spans="1:6" s="5" customFormat="1" x14ac:dyDescent="0.35">
      <c r="A103" s="23"/>
      <c r="B103" s="23"/>
      <c r="C103" s="24"/>
      <c r="D103" s="25"/>
      <c r="E103" s="25"/>
      <c r="F103" s="24"/>
    </row>
    <row r="104" spans="1:6" s="5" customFormat="1" x14ac:dyDescent="0.35">
      <c r="A104" s="23"/>
      <c r="B104" s="23"/>
      <c r="C104" s="24"/>
      <c r="D104" s="25"/>
      <c r="E104" s="25"/>
      <c r="F104" s="24"/>
    </row>
    <row r="105" spans="1:6" s="5" customFormat="1" x14ac:dyDescent="0.35">
      <c r="A105" s="23"/>
      <c r="B105" s="23"/>
      <c r="C105" s="24"/>
      <c r="D105" s="25"/>
      <c r="E105" s="25"/>
      <c r="F105" s="24"/>
    </row>
    <row r="106" spans="1:6" s="5" customFormat="1" x14ac:dyDescent="0.35">
      <c r="A106" s="23"/>
      <c r="B106" s="23"/>
      <c r="C106" s="24"/>
      <c r="D106" s="25"/>
      <c r="E106" s="25"/>
      <c r="F106" s="24"/>
    </row>
    <row r="107" spans="1:6" s="5" customFormat="1" x14ac:dyDescent="0.35">
      <c r="A107" s="23"/>
      <c r="B107" s="23"/>
      <c r="C107" s="24"/>
      <c r="D107" s="25"/>
      <c r="E107" s="25"/>
      <c r="F107" s="24"/>
    </row>
    <row r="108" spans="1:6" s="5" customFormat="1" x14ac:dyDescent="0.35">
      <c r="A108" s="23"/>
      <c r="B108" s="23"/>
      <c r="C108" s="24"/>
      <c r="D108" s="25"/>
      <c r="E108" s="25"/>
      <c r="F108" s="24"/>
    </row>
    <row r="109" spans="1:6" s="5" customFormat="1" x14ac:dyDescent="0.35">
      <c r="A109" s="23"/>
      <c r="B109" s="23"/>
      <c r="C109" s="24"/>
      <c r="D109" s="25"/>
      <c r="E109" s="25"/>
      <c r="F109" s="24"/>
    </row>
    <row r="110" spans="1:6" s="5" customFormat="1" x14ac:dyDescent="0.35">
      <c r="A110" s="23"/>
      <c r="B110" s="23"/>
      <c r="C110" s="24"/>
      <c r="D110" s="25"/>
      <c r="E110" s="25"/>
      <c r="F110" s="24"/>
    </row>
    <row r="111" spans="1:6" s="5" customFormat="1" x14ac:dyDescent="0.35">
      <c r="A111" s="23"/>
      <c r="B111" s="23"/>
      <c r="C111" s="24"/>
      <c r="D111" s="25"/>
      <c r="E111" s="25"/>
      <c r="F111" s="24"/>
    </row>
    <row r="112" spans="1:6" s="5" customFormat="1" x14ac:dyDescent="0.35">
      <c r="A112" s="23"/>
      <c r="B112" s="23"/>
      <c r="C112" s="24"/>
      <c r="D112" s="25"/>
      <c r="E112" s="25"/>
      <c r="F112" s="24"/>
    </row>
    <row r="113" spans="1:6" s="5" customFormat="1" x14ac:dyDescent="0.35">
      <c r="A113" s="23"/>
      <c r="B113" s="23"/>
      <c r="C113" s="24"/>
      <c r="D113" s="25"/>
      <c r="E113" s="25"/>
      <c r="F113" s="24"/>
    </row>
    <row r="114" spans="1:6" s="5" customFormat="1" x14ac:dyDescent="0.35">
      <c r="A114" s="23"/>
      <c r="B114" s="23"/>
      <c r="C114" s="24"/>
      <c r="D114" s="25"/>
      <c r="E114" s="25"/>
      <c r="F114" s="24"/>
    </row>
    <row r="115" spans="1:6" s="5" customFormat="1" x14ac:dyDescent="0.35">
      <c r="A115" s="23"/>
      <c r="B115" s="23"/>
      <c r="C115" s="24"/>
      <c r="D115" s="25"/>
      <c r="E115" s="25"/>
      <c r="F115" s="24"/>
    </row>
    <row r="116" spans="1:6" x14ac:dyDescent="0.35">
      <c r="A116" s="23"/>
      <c r="B116" s="23"/>
      <c r="C116" s="24"/>
      <c r="D116" s="25"/>
      <c r="E116" s="25"/>
      <c r="F116" s="24"/>
    </row>
    <row r="117" spans="1:6" x14ac:dyDescent="0.35">
      <c r="A117" s="23"/>
      <c r="B117" s="23"/>
      <c r="C117" s="24"/>
      <c r="D117" s="25"/>
      <c r="E117" s="25"/>
      <c r="F117" s="24"/>
    </row>
    <row r="118" spans="1:6" x14ac:dyDescent="0.35">
      <c r="A118" s="23"/>
      <c r="B118" s="23"/>
      <c r="C118" s="24"/>
      <c r="D118" s="25"/>
      <c r="E118" s="25"/>
      <c r="F118" s="24"/>
    </row>
    <row r="119" spans="1:6" x14ac:dyDescent="0.35">
      <c r="A119" s="23"/>
      <c r="B119" s="23"/>
      <c r="C119" s="24"/>
      <c r="D119" s="25"/>
      <c r="E119" s="25"/>
      <c r="F119" s="24"/>
    </row>
    <row r="120" spans="1:6" x14ac:dyDescent="0.35">
      <c r="A120" s="23"/>
      <c r="B120" s="23"/>
      <c r="C120" s="24"/>
      <c r="D120" s="25"/>
      <c r="E120" s="25"/>
      <c r="F120" s="24"/>
    </row>
    <row r="121" spans="1:6" x14ac:dyDescent="0.35">
      <c r="A121" s="23"/>
      <c r="B121" s="23"/>
      <c r="C121" s="24"/>
      <c r="D121" s="25"/>
      <c r="E121" s="25"/>
      <c r="F121" s="24"/>
    </row>
    <row r="122" spans="1:6" x14ac:dyDescent="0.35">
      <c r="A122" s="23"/>
      <c r="B122" s="23"/>
      <c r="C122" s="24"/>
      <c r="D122" s="25"/>
      <c r="E122" s="25"/>
      <c r="F122" s="24"/>
    </row>
    <row r="123" spans="1:6" x14ac:dyDescent="0.35">
      <c r="A123" s="23"/>
      <c r="B123" s="23"/>
      <c r="C123" s="24"/>
      <c r="D123" s="25"/>
      <c r="E123" s="25"/>
      <c r="F123" s="24"/>
    </row>
    <row r="124" spans="1:6" x14ac:dyDescent="0.35">
      <c r="A124" s="23"/>
      <c r="B124" s="23"/>
      <c r="C124" s="24"/>
      <c r="D124" s="25"/>
      <c r="E124" s="25"/>
      <c r="F124" s="24"/>
    </row>
    <row r="125" spans="1:6" x14ac:dyDescent="0.35">
      <c r="A125" s="23"/>
      <c r="B125" s="23"/>
      <c r="C125" s="24"/>
      <c r="D125" s="25"/>
      <c r="E125" s="25"/>
      <c r="F125" s="24"/>
    </row>
    <row r="126" spans="1:6" x14ac:dyDescent="0.35">
      <c r="A126" s="23"/>
      <c r="B126" s="23"/>
      <c r="C126" s="24"/>
      <c r="D126" s="25"/>
      <c r="E126" s="25"/>
      <c r="F126" s="24"/>
    </row>
    <row r="127" spans="1:6" x14ac:dyDescent="0.35">
      <c r="A127" s="23"/>
      <c r="B127" s="23"/>
      <c r="C127" s="24"/>
      <c r="D127" s="25"/>
      <c r="E127" s="25"/>
      <c r="F127" s="24"/>
    </row>
    <row r="128" spans="1:6" x14ac:dyDescent="0.35">
      <c r="A128" s="23"/>
      <c r="B128" s="23"/>
      <c r="C128" s="24"/>
      <c r="D128" s="25"/>
      <c r="E128" s="25"/>
      <c r="F128" s="24"/>
    </row>
    <row r="129" spans="1:6" x14ac:dyDescent="0.35">
      <c r="A129" s="23"/>
      <c r="B129" s="23"/>
      <c r="C129" s="24"/>
      <c r="D129" s="25"/>
      <c r="E129" s="25"/>
      <c r="F129" s="24"/>
    </row>
    <row r="130" spans="1:6" x14ac:dyDescent="0.35">
      <c r="A130" s="23"/>
      <c r="B130" s="23"/>
      <c r="C130" s="24"/>
      <c r="D130" s="25"/>
      <c r="E130" s="25"/>
      <c r="F130" s="24"/>
    </row>
    <row r="131" spans="1:6" x14ac:dyDescent="0.35">
      <c r="A131" s="23"/>
      <c r="B131" s="23"/>
      <c r="C131" s="24"/>
      <c r="D131" s="25"/>
      <c r="E131" s="25"/>
      <c r="F131" s="24"/>
    </row>
    <row r="132" spans="1:6" x14ac:dyDescent="0.35">
      <c r="A132" s="23"/>
      <c r="B132" s="23"/>
      <c r="C132" s="24"/>
      <c r="D132" s="25"/>
      <c r="E132" s="25"/>
      <c r="F132" s="24"/>
    </row>
    <row r="133" spans="1:6" x14ac:dyDescent="0.35">
      <c r="A133" s="23"/>
      <c r="B133" s="23"/>
      <c r="C133" s="24"/>
      <c r="D133" s="25"/>
      <c r="E133" s="25"/>
      <c r="F133" s="24"/>
    </row>
    <row r="134" spans="1:6" x14ac:dyDescent="0.35">
      <c r="A134" s="23"/>
      <c r="B134" s="23"/>
      <c r="C134" s="24"/>
      <c r="D134" s="25"/>
      <c r="E134" s="25"/>
      <c r="F134" s="24"/>
    </row>
    <row r="135" spans="1:6" x14ac:dyDescent="0.35">
      <c r="A135" s="23"/>
      <c r="B135" s="23"/>
      <c r="C135" s="24"/>
      <c r="D135" s="25"/>
      <c r="E135" s="25"/>
      <c r="F135" s="24"/>
    </row>
    <row r="136" spans="1:6" x14ac:dyDescent="0.35">
      <c r="A136" s="23"/>
      <c r="B136" s="23"/>
      <c r="C136" s="24"/>
      <c r="D136" s="25"/>
      <c r="E136" s="25"/>
      <c r="F136" s="24"/>
    </row>
    <row r="137" spans="1:6" x14ac:dyDescent="0.35">
      <c r="A137" s="23"/>
      <c r="B137" s="23"/>
      <c r="C137" s="24"/>
      <c r="D137" s="25"/>
      <c r="E137" s="25"/>
      <c r="F137" s="24"/>
    </row>
    <row r="138" spans="1:6" x14ac:dyDescent="0.35">
      <c r="A138" s="23"/>
      <c r="B138" s="23"/>
      <c r="C138" s="24"/>
      <c r="D138" s="25"/>
      <c r="E138" s="25"/>
      <c r="F138" s="24"/>
    </row>
    <row r="139" spans="1:6" x14ac:dyDescent="0.35">
      <c r="A139" s="23"/>
      <c r="B139" s="23"/>
      <c r="C139" s="24"/>
      <c r="D139" s="25"/>
      <c r="E139" s="25"/>
      <c r="F139" s="24"/>
    </row>
    <row r="140" spans="1:6"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23"/>
      <c r="B170" s="23"/>
      <c r="C170" s="24"/>
      <c r="D170" s="25"/>
      <c r="E170" s="25"/>
      <c r="F170" s="24"/>
    </row>
    <row r="171" spans="1:6" x14ac:dyDescent="0.35">
      <c r="A171" s="23"/>
      <c r="B171" s="23"/>
      <c r="C171" s="24"/>
      <c r="D171" s="25"/>
      <c r="E171" s="25"/>
      <c r="F171" s="24"/>
    </row>
    <row r="172" spans="1:6" x14ac:dyDescent="0.35">
      <c r="A172" s="23"/>
      <c r="B172" s="23"/>
      <c r="C172" s="24"/>
      <c r="D172" s="25"/>
      <c r="E172" s="25"/>
      <c r="F172" s="24"/>
    </row>
    <row r="173" spans="1:6" x14ac:dyDescent="0.35">
      <c r="A173" s="23"/>
      <c r="B173" s="23"/>
      <c r="C173" s="24"/>
      <c r="D173" s="25"/>
      <c r="E173" s="25"/>
      <c r="F173" s="24"/>
    </row>
    <row r="174" spans="1:6" x14ac:dyDescent="0.35">
      <c r="A174" s="23"/>
      <c r="B174" s="23"/>
      <c r="C174" s="24"/>
      <c r="D174" s="25"/>
      <c r="E174" s="25"/>
      <c r="F174" s="24"/>
    </row>
    <row r="175" spans="1:6" x14ac:dyDescent="0.35">
      <c r="A175" s="23"/>
      <c r="B175" s="23"/>
      <c r="C175" s="24"/>
      <c r="D175" s="25"/>
      <c r="E175" s="25"/>
      <c r="F175" s="24"/>
    </row>
    <row r="176" spans="1:6" x14ac:dyDescent="0.35">
      <c r="A176" s="23"/>
      <c r="B176" s="23"/>
      <c r="C176" s="24"/>
      <c r="D176" s="25"/>
      <c r="E176" s="25"/>
      <c r="F176" s="24"/>
    </row>
    <row r="177" spans="1:6" x14ac:dyDescent="0.35">
      <c r="A177" s="23"/>
      <c r="B177" s="23"/>
      <c r="C177" s="24"/>
      <c r="D177" s="25"/>
      <c r="E177" s="25"/>
      <c r="F177" s="24"/>
    </row>
    <row r="178" spans="1:6" x14ac:dyDescent="0.35">
      <c r="A178" s="23"/>
      <c r="B178" s="23"/>
      <c r="C178" s="24"/>
      <c r="D178" s="25"/>
      <c r="E178" s="25"/>
      <c r="F178" s="24"/>
    </row>
  </sheetData>
  <autoFilter ref="A2:F87" xr:uid="{8E28860C-F965-40C0-9C49-A8B021D34924}">
    <sortState xmlns:xlrd2="http://schemas.microsoft.com/office/spreadsheetml/2017/richdata2" ref="A3:F87">
      <sortCondition ref="A2:A87"/>
    </sortState>
  </autoFilter>
  <mergeCells count="1">
    <mergeCell ref="A1:F1"/>
  </mergeCells>
  <conditionalFormatting sqref="A3:F178">
    <cfRule type="expression" dxfId="3"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267"/>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3" t="str">
        <f>"Daily closure report: "&amp;'Front page'!A10</f>
        <v>Daily closure report: Monday, 17 August</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28</v>
      </c>
      <c r="B3" s="23" t="s">
        <v>2</v>
      </c>
      <c r="C3" s="24" t="s">
        <v>29</v>
      </c>
      <c r="D3" s="25">
        <v>46251.875</v>
      </c>
      <c r="E3" s="25">
        <v>46252.208333333299</v>
      </c>
      <c r="F3" s="24" t="s">
        <v>30</v>
      </c>
    </row>
    <row r="4" spans="1:6" s="5" customFormat="1" ht="62" x14ac:dyDescent="0.35">
      <c r="A4" s="23" t="s">
        <v>28</v>
      </c>
      <c r="B4" s="23" t="s">
        <v>25</v>
      </c>
      <c r="C4" s="24" t="s">
        <v>48</v>
      </c>
      <c r="D4" s="25">
        <v>45847.208333333299</v>
      </c>
      <c r="E4" s="25">
        <v>46507.999305555597</v>
      </c>
      <c r="F4" s="24" t="s">
        <v>49</v>
      </c>
    </row>
    <row r="5" spans="1:6" s="5" customFormat="1" ht="77.5" x14ac:dyDescent="0.35">
      <c r="A5" s="23" t="s">
        <v>28</v>
      </c>
      <c r="B5" s="23" t="s">
        <v>6</v>
      </c>
      <c r="C5" s="24" t="s">
        <v>117</v>
      </c>
      <c r="D5" s="25">
        <v>46251.833333333299</v>
      </c>
      <c r="E5" s="25">
        <v>46252.25</v>
      </c>
      <c r="F5" s="24" t="s">
        <v>118</v>
      </c>
    </row>
    <row r="6" spans="1:6" s="5" customFormat="1" ht="77.5" x14ac:dyDescent="0.35">
      <c r="A6" s="23" t="s">
        <v>28</v>
      </c>
      <c r="B6" s="23" t="s">
        <v>6</v>
      </c>
      <c r="C6" s="24" t="s">
        <v>119</v>
      </c>
      <c r="D6" s="25">
        <v>46251.833333333299</v>
      </c>
      <c r="E6" s="25">
        <v>46252.25</v>
      </c>
      <c r="F6" s="24" t="s">
        <v>118</v>
      </c>
    </row>
    <row r="7" spans="1:6" s="5" customFormat="1" ht="77.5" x14ac:dyDescent="0.35">
      <c r="A7" s="23" t="s">
        <v>28</v>
      </c>
      <c r="B7" s="23" t="s">
        <v>6</v>
      </c>
      <c r="C7" s="24" t="s">
        <v>120</v>
      </c>
      <c r="D7" s="25">
        <v>46251.833333333299</v>
      </c>
      <c r="E7" s="25">
        <v>46252.25</v>
      </c>
      <c r="F7" s="24" t="s">
        <v>118</v>
      </c>
    </row>
    <row r="8" spans="1:6" s="5" customFormat="1" ht="62" x14ac:dyDescent="0.35">
      <c r="A8" s="23" t="s">
        <v>28</v>
      </c>
      <c r="B8" s="23" t="s">
        <v>6</v>
      </c>
      <c r="C8" s="24" t="s">
        <v>121</v>
      </c>
      <c r="D8" s="25">
        <v>46251.833333333299</v>
      </c>
      <c r="E8" s="25">
        <v>46252.25</v>
      </c>
      <c r="F8" s="24" t="s">
        <v>118</v>
      </c>
    </row>
    <row r="9" spans="1:6" s="5" customFormat="1" ht="46.5" x14ac:dyDescent="0.35">
      <c r="A9" s="23" t="s">
        <v>28</v>
      </c>
      <c r="B9" s="23" t="s">
        <v>6</v>
      </c>
      <c r="C9" s="24" t="s">
        <v>122</v>
      </c>
      <c r="D9" s="25">
        <v>46251.833333333299</v>
      </c>
      <c r="E9" s="25">
        <v>46252.25</v>
      </c>
      <c r="F9" s="24" t="s">
        <v>118</v>
      </c>
    </row>
    <row r="10" spans="1:6" s="5" customFormat="1" ht="62" x14ac:dyDescent="0.35">
      <c r="A10" s="23" t="s">
        <v>28</v>
      </c>
      <c r="B10" s="23" t="s">
        <v>6</v>
      </c>
      <c r="C10" s="24" t="s">
        <v>123</v>
      </c>
      <c r="D10" s="25">
        <v>46251.833333333299</v>
      </c>
      <c r="E10" s="25">
        <v>46252.25</v>
      </c>
      <c r="F10" s="24" t="s">
        <v>118</v>
      </c>
    </row>
    <row r="11" spans="1:6" s="5" customFormat="1" ht="46.5" x14ac:dyDescent="0.35">
      <c r="A11" s="23" t="s">
        <v>28</v>
      </c>
      <c r="B11" s="23" t="s">
        <v>2</v>
      </c>
      <c r="C11" s="24" t="s">
        <v>183</v>
      </c>
      <c r="D11" s="25">
        <v>46251.833333333299</v>
      </c>
      <c r="E11" s="25">
        <v>46252.25</v>
      </c>
      <c r="F11" s="24" t="s">
        <v>184</v>
      </c>
    </row>
    <row r="12" spans="1:6" s="5" customFormat="1" ht="62" x14ac:dyDescent="0.35">
      <c r="A12" s="23" t="s">
        <v>28</v>
      </c>
      <c r="B12" s="23" t="s">
        <v>2</v>
      </c>
      <c r="C12" s="24" t="s">
        <v>185</v>
      </c>
      <c r="D12" s="25">
        <v>46251.833333333299</v>
      </c>
      <c r="E12" s="25">
        <v>46252.25</v>
      </c>
      <c r="F12" s="24" t="s">
        <v>184</v>
      </c>
    </row>
    <row r="13" spans="1:6" s="5" customFormat="1" ht="62" x14ac:dyDescent="0.35">
      <c r="A13" s="23" t="s">
        <v>50</v>
      </c>
      <c r="B13" s="23" t="s">
        <v>2</v>
      </c>
      <c r="C13" s="24" t="s">
        <v>51</v>
      </c>
      <c r="D13" s="25">
        <v>46251.875</v>
      </c>
      <c r="E13" s="25">
        <v>46252.208333333299</v>
      </c>
      <c r="F13" s="24" t="s">
        <v>52</v>
      </c>
    </row>
    <row r="14" spans="1:6" s="5" customFormat="1" ht="77.5" x14ac:dyDescent="0.35">
      <c r="A14" s="23" t="s">
        <v>50</v>
      </c>
      <c r="B14" s="23" t="s">
        <v>2</v>
      </c>
      <c r="C14" s="24" t="s">
        <v>180</v>
      </c>
      <c r="D14" s="25">
        <v>46251.854166666701</v>
      </c>
      <c r="E14" s="25">
        <v>46252.25</v>
      </c>
      <c r="F14" s="24" t="s">
        <v>176</v>
      </c>
    </row>
    <row r="15" spans="1:6" s="5" customFormat="1" ht="77.5" x14ac:dyDescent="0.35">
      <c r="A15" s="23" t="s">
        <v>50</v>
      </c>
      <c r="B15" s="23" t="s">
        <v>2</v>
      </c>
      <c r="C15" s="24" t="s">
        <v>181</v>
      </c>
      <c r="D15" s="25">
        <v>46251.854166666701</v>
      </c>
      <c r="E15" s="25">
        <v>46252.25</v>
      </c>
      <c r="F15" s="24" t="s">
        <v>176</v>
      </c>
    </row>
    <row r="16" spans="1:6" s="5" customFormat="1" ht="77.5" x14ac:dyDescent="0.35">
      <c r="A16" s="23" t="s">
        <v>50</v>
      </c>
      <c r="B16" s="23" t="s">
        <v>2</v>
      </c>
      <c r="C16" s="24" t="s">
        <v>182</v>
      </c>
      <c r="D16" s="25">
        <v>46251.854166666701</v>
      </c>
      <c r="E16" s="25">
        <v>46252.25</v>
      </c>
      <c r="F16" s="24" t="s">
        <v>176</v>
      </c>
    </row>
    <row r="17" spans="1:6" s="5" customFormat="1" ht="62" x14ac:dyDescent="0.35">
      <c r="A17" s="23" t="s">
        <v>50</v>
      </c>
      <c r="B17" s="23" t="s">
        <v>6</v>
      </c>
      <c r="C17" s="24" t="s">
        <v>202</v>
      </c>
      <c r="D17" s="25">
        <v>46251.833333333299</v>
      </c>
      <c r="E17" s="25">
        <v>46252.25</v>
      </c>
      <c r="F17" s="24" t="s">
        <v>203</v>
      </c>
    </row>
    <row r="18" spans="1:6" s="5" customFormat="1" ht="77.5" x14ac:dyDescent="0.35">
      <c r="A18" s="23" t="s">
        <v>50</v>
      </c>
      <c r="B18" s="23" t="s">
        <v>6</v>
      </c>
      <c r="C18" s="24" t="s">
        <v>204</v>
      </c>
      <c r="D18" s="25">
        <v>46251.833333333299</v>
      </c>
      <c r="E18" s="25">
        <v>46252.25</v>
      </c>
      <c r="F18" s="24" t="s">
        <v>205</v>
      </c>
    </row>
    <row r="19" spans="1:6" s="5" customFormat="1" ht="93" x14ac:dyDescent="0.35">
      <c r="A19" s="23" t="s">
        <v>141</v>
      </c>
      <c r="B19" s="23" t="s">
        <v>5</v>
      </c>
      <c r="C19" s="24" t="s">
        <v>142</v>
      </c>
      <c r="D19" s="25">
        <v>46251.895833333299</v>
      </c>
      <c r="E19" s="25">
        <v>46252.25</v>
      </c>
      <c r="F19" s="24" t="s">
        <v>143</v>
      </c>
    </row>
    <row r="20" spans="1:6" s="5" customFormat="1" ht="93" x14ac:dyDescent="0.35">
      <c r="A20" s="23" t="s">
        <v>399</v>
      </c>
      <c r="B20" s="23" t="s">
        <v>6</v>
      </c>
      <c r="C20" s="24" t="s">
        <v>400</v>
      </c>
      <c r="D20" s="25">
        <v>46251.833333333299</v>
      </c>
      <c r="E20" s="25">
        <v>46252.166666666701</v>
      </c>
      <c r="F20" s="24" t="s">
        <v>401</v>
      </c>
    </row>
    <row r="21" spans="1:6" s="7" customFormat="1" ht="62" x14ac:dyDescent="0.35">
      <c r="A21" s="23" t="s">
        <v>34</v>
      </c>
      <c r="B21" s="23" t="s">
        <v>6</v>
      </c>
      <c r="C21" s="24" t="s">
        <v>35</v>
      </c>
      <c r="D21" s="25">
        <v>46251.833333333299</v>
      </c>
      <c r="E21" s="25">
        <v>46252.25</v>
      </c>
      <c r="F21" s="24" t="s">
        <v>36</v>
      </c>
    </row>
    <row r="22" spans="1:6" s="7" customFormat="1" ht="62" x14ac:dyDescent="0.35">
      <c r="A22" s="23" t="s">
        <v>17</v>
      </c>
      <c r="B22" s="23" t="s">
        <v>6</v>
      </c>
      <c r="C22" s="24" t="s">
        <v>18</v>
      </c>
      <c r="D22" s="25">
        <v>46251.875</v>
      </c>
      <c r="E22" s="25">
        <v>46252.208333333299</v>
      </c>
      <c r="F22" s="24" t="s">
        <v>19</v>
      </c>
    </row>
    <row r="23" spans="1:6" s="7" customFormat="1" ht="46.5" x14ac:dyDescent="0.35">
      <c r="A23" s="23" t="s">
        <v>17</v>
      </c>
      <c r="B23" s="23" t="s">
        <v>2</v>
      </c>
      <c r="C23" s="24" t="s">
        <v>41</v>
      </c>
      <c r="D23" s="25">
        <v>46251.875</v>
      </c>
      <c r="E23" s="25">
        <v>46252.208333333299</v>
      </c>
      <c r="F23" s="24" t="s">
        <v>42</v>
      </c>
    </row>
    <row r="24" spans="1:6" s="7" customFormat="1" ht="46.5" x14ac:dyDescent="0.35">
      <c r="A24" s="23" t="s">
        <v>17</v>
      </c>
      <c r="B24" s="23" t="s">
        <v>2</v>
      </c>
      <c r="C24" s="24" t="s">
        <v>43</v>
      </c>
      <c r="D24" s="25">
        <v>46251.875</v>
      </c>
      <c r="E24" s="25">
        <v>46252.208333333299</v>
      </c>
      <c r="F24" s="24" t="s">
        <v>42</v>
      </c>
    </row>
    <row r="25" spans="1:6" s="7" customFormat="1" ht="46.5" x14ac:dyDescent="0.35">
      <c r="A25" s="23" t="s">
        <v>31</v>
      </c>
      <c r="B25" s="23" t="s">
        <v>4</v>
      </c>
      <c r="C25" s="24" t="s">
        <v>32</v>
      </c>
      <c r="D25" s="25">
        <v>46251.895833333299</v>
      </c>
      <c r="E25" s="25">
        <v>46252.25</v>
      </c>
      <c r="F25" s="24" t="s">
        <v>33</v>
      </c>
    </row>
    <row r="26" spans="1:6" s="7" customFormat="1" ht="46.5" x14ac:dyDescent="0.35">
      <c r="A26" s="23" t="s">
        <v>31</v>
      </c>
      <c r="B26" s="23" t="s">
        <v>5</v>
      </c>
      <c r="C26" s="24" t="s">
        <v>37</v>
      </c>
      <c r="D26" s="25">
        <v>46251.875</v>
      </c>
      <c r="E26" s="25">
        <v>46252.208333333299</v>
      </c>
      <c r="F26" s="24" t="s">
        <v>38</v>
      </c>
    </row>
    <row r="27" spans="1:6" s="5" customFormat="1" ht="46.5" x14ac:dyDescent="0.35">
      <c r="A27" s="23" t="s">
        <v>31</v>
      </c>
      <c r="B27" s="23" t="s">
        <v>5</v>
      </c>
      <c r="C27" s="24" t="s">
        <v>39</v>
      </c>
      <c r="D27" s="25">
        <v>46251.875</v>
      </c>
      <c r="E27" s="25">
        <v>46252.208333333299</v>
      </c>
      <c r="F27" s="24" t="s">
        <v>40</v>
      </c>
    </row>
    <row r="28" spans="1:6" s="5" customFormat="1" ht="46.5" x14ac:dyDescent="0.35">
      <c r="A28" s="23" t="s">
        <v>31</v>
      </c>
      <c r="B28" s="23" t="s">
        <v>5</v>
      </c>
      <c r="C28" s="24" t="s">
        <v>46</v>
      </c>
      <c r="D28" s="25">
        <v>46251.833333333299</v>
      </c>
      <c r="E28" s="25">
        <v>46252.25</v>
      </c>
      <c r="F28" s="24" t="s">
        <v>47</v>
      </c>
    </row>
    <row r="29" spans="1:6" s="5" customFormat="1" ht="93" x14ac:dyDescent="0.35">
      <c r="A29" s="23" t="s">
        <v>31</v>
      </c>
      <c r="B29" s="23" t="s">
        <v>4</v>
      </c>
      <c r="C29" s="24" t="s">
        <v>83</v>
      </c>
      <c r="D29" s="25">
        <v>46251.541666666701</v>
      </c>
      <c r="E29" s="25">
        <v>46255.25</v>
      </c>
      <c r="F29" s="24" t="s">
        <v>84</v>
      </c>
    </row>
    <row r="30" spans="1:6" s="5" customFormat="1" ht="93" x14ac:dyDescent="0.35">
      <c r="A30" s="23" t="s">
        <v>31</v>
      </c>
      <c r="B30" s="23" t="s">
        <v>4</v>
      </c>
      <c r="C30" s="24" t="s">
        <v>85</v>
      </c>
      <c r="D30" s="25">
        <v>46251.833333333299</v>
      </c>
      <c r="E30" s="25">
        <v>46252.25</v>
      </c>
      <c r="F30" s="24" t="s">
        <v>84</v>
      </c>
    </row>
    <row r="31" spans="1:6" s="5" customFormat="1" ht="93" x14ac:dyDescent="0.35">
      <c r="A31" s="23" t="s">
        <v>31</v>
      </c>
      <c r="B31" s="23" t="s">
        <v>4</v>
      </c>
      <c r="C31" s="24" t="s">
        <v>86</v>
      </c>
      <c r="D31" s="25">
        <v>46251.833333333299</v>
      </c>
      <c r="E31" s="25">
        <v>46252.25</v>
      </c>
      <c r="F31" s="24" t="s">
        <v>84</v>
      </c>
    </row>
    <row r="32" spans="1:6" s="5" customFormat="1" ht="93" x14ac:dyDescent="0.35">
      <c r="A32" s="23" t="s">
        <v>31</v>
      </c>
      <c r="B32" s="23" t="s">
        <v>4</v>
      </c>
      <c r="C32" s="24" t="s">
        <v>87</v>
      </c>
      <c r="D32" s="25">
        <v>46251.833333333299</v>
      </c>
      <c r="E32" s="25">
        <v>46252.25</v>
      </c>
      <c r="F32" s="24" t="s">
        <v>84</v>
      </c>
    </row>
    <row r="33" spans="1:6" s="5" customFormat="1" ht="93" x14ac:dyDescent="0.35">
      <c r="A33" s="23" t="s">
        <v>31</v>
      </c>
      <c r="B33" s="23" t="s">
        <v>4</v>
      </c>
      <c r="C33" s="24" t="s">
        <v>88</v>
      </c>
      <c r="D33" s="25">
        <v>46251.833333333299</v>
      </c>
      <c r="E33" s="25">
        <v>46252.25</v>
      </c>
      <c r="F33" s="24" t="s">
        <v>84</v>
      </c>
    </row>
    <row r="34" spans="1:6" s="5" customFormat="1" ht="93" x14ac:dyDescent="0.35">
      <c r="A34" s="23" t="s">
        <v>31</v>
      </c>
      <c r="B34" s="23" t="s">
        <v>4</v>
      </c>
      <c r="C34" s="24" t="s">
        <v>89</v>
      </c>
      <c r="D34" s="25">
        <v>46251.833333333299</v>
      </c>
      <c r="E34" s="25">
        <v>46252.25</v>
      </c>
      <c r="F34" s="24" t="s">
        <v>84</v>
      </c>
    </row>
    <row r="35" spans="1:6" s="5" customFormat="1" ht="93" x14ac:dyDescent="0.35">
      <c r="A35" s="23" t="s">
        <v>31</v>
      </c>
      <c r="B35" s="23" t="s">
        <v>4</v>
      </c>
      <c r="C35" s="24" t="s">
        <v>90</v>
      </c>
      <c r="D35" s="25">
        <v>46251.833333333299</v>
      </c>
      <c r="E35" s="25">
        <v>46252.25</v>
      </c>
      <c r="F35" s="24" t="s">
        <v>84</v>
      </c>
    </row>
    <row r="36" spans="1:6" s="5" customFormat="1" ht="93" x14ac:dyDescent="0.35">
      <c r="A36" s="23" t="s">
        <v>31</v>
      </c>
      <c r="B36" s="23" t="s">
        <v>4</v>
      </c>
      <c r="C36" s="24" t="s">
        <v>91</v>
      </c>
      <c r="D36" s="25">
        <v>46251.833333333299</v>
      </c>
      <c r="E36" s="25">
        <v>46252.25</v>
      </c>
      <c r="F36" s="24" t="s">
        <v>84</v>
      </c>
    </row>
    <row r="37" spans="1:6" s="5" customFormat="1" ht="93" x14ac:dyDescent="0.35">
      <c r="A37" s="23" t="s">
        <v>31</v>
      </c>
      <c r="B37" s="23" t="s">
        <v>4</v>
      </c>
      <c r="C37" s="24" t="s">
        <v>92</v>
      </c>
      <c r="D37" s="25">
        <v>46251.833333333299</v>
      </c>
      <c r="E37" s="25">
        <v>46252.25</v>
      </c>
      <c r="F37" s="24" t="s">
        <v>84</v>
      </c>
    </row>
    <row r="38" spans="1:6" s="5" customFormat="1" ht="93" x14ac:dyDescent="0.35">
      <c r="A38" s="23" t="s">
        <v>31</v>
      </c>
      <c r="B38" s="23" t="s">
        <v>4</v>
      </c>
      <c r="C38" s="24" t="s">
        <v>93</v>
      </c>
      <c r="D38" s="25">
        <v>46251.833333333299</v>
      </c>
      <c r="E38" s="25">
        <v>46252.25</v>
      </c>
      <c r="F38" s="24" t="s">
        <v>84</v>
      </c>
    </row>
    <row r="39" spans="1:6" s="5" customFormat="1" ht="93" x14ac:dyDescent="0.35">
      <c r="A39" s="23" t="s">
        <v>31</v>
      </c>
      <c r="B39" s="23" t="s">
        <v>4</v>
      </c>
      <c r="C39" s="24" t="s">
        <v>94</v>
      </c>
      <c r="D39" s="25">
        <v>46251.833333333299</v>
      </c>
      <c r="E39" s="25">
        <v>46252.25</v>
      </c>
      <c r="F39" s="24" t="s">
        <v>84</v>
      </c>
    </row>
    <row r="40" spans="1:6" s="6" customFormat="1" ht="93" x14ac:dyDescent="0.35">
      <c r="A40" s="23" t="s">
        <v>31</v>
      </c>
      <c r="B40" s="23" t="s">
        <v>4</v>
      </c>
      <c r="C40" s="24" t="s">
        <v>95</v>
      </c>
      <c r="D40" s="25">
        <v>46251.833333333299</v>
      </c>
      <c r="E40" s="25">
        <v>46252.25</v>
      </c>
      <c r="F40" s="24" t="s">
        <v>84</v>
      </c>
    </row>
    <row r="41" spans="1:6" s="6" customFormat="1" ht="77.5" x14ac:dyDescent="0.35">
      <c r="A41" s="23" t="s">
        <v>144</v>
      </c>
      <c r="B41" s="23" t="s">
        <v>4</v>
      </c>
      <c r="C41" s="24" t="s">
        <v>145</v>
      </c>
      <c r="D41" s="25">
        <v>46251.833333333299</v>
      </c>
      <c r="E41" s="25">
        <v>46252.25</v>
      </c>
      <c r="F41" s="24" t="s">
        <v>146</v>
      </c>
    </row>
    <row r="42" spans="1:6" s="6" customFormat="1" ht="77.5" x14ac:dyDescent="0.35">
      <c r="A42" s="23" t="s">
        <v>144</v>
      </c>
      <c r="B42" s="23" t="s">
        <v>5</v>
      </c>
      <c r="C42" s="24" t="s">
        <v>147</v>
      </c>
      <c r="D42" s="25">
        <v>46251.833333333299</v>
      </c>
      <c r="E42" s="25">
        <v>46252.25</v>
      </c>
      <c r="F42" s="24" t="s">
        <v>146</v>
      </c>
    </row>
    <row r="43" spans="1:6" s="6" customFormat="1" ht="77.5" x14ac:dyDescent="0.35">
      <c r="A43" s="23" t="s">
        <v>144</v>
      </c>
      <c r="B43" s="23" t="s">
        <v>4</v>
      </c>
      <c r="C43" s="24" t="s">
        <v>148</v>
      </c>
      <c r="D43" s="25">
        <v>46251.833333333299</v>
      </c>
      <c r="E43" s="25">
        <v>46252.25</v>
      </c>
      <c r="F43" s="24" t="s">
        <v>146</v>
      </c>
    </row>
    <row r="44" spans="1:6" s="6" customFormat="1" ht="77.5" x14ac:dyDescent="0.35">
      <c r="A44" s="23" t="s">
        <v>144</v>
      </c>
      <c r="B44" s="23" t="s">
        <v>5</v>
      </c>
      <c r="C44" s="24" t="s">
        <v>149</v>
      </c>
      <c r="D44" s="25">
        <v>46251.833333333299</v>
      </c>
      <c r="E44" s="25">
        <v>46252.25</v>
      </c>
      <c r="F44" s="24" t="s">
        <v>146</v>
      </c>
    </row>
    <row r="45" spans="1:6" s="6" customFormat="1" ht="46.5" x14ac:dyDescent="0.35">
      <c r="A45" s="23" t="s">
        <v>210</v>
      </c>
      <c r="B45" s="23" t="s">
        <v>4</v>
      </c>
      <c r="C45" s="24" t="s">
        <v>211</v>
      </c>
      <c r="D45" s="25">
        <v>46083.999305555597</v>
      </c>
      <c r="E45" s="25">
        <v>46293.999305555597</v>
      </c>
      <c r="F45" s="24" t="s">
        <v>212</v>
      </c>
    </row>
    <row r="46" spans="1:6" s="6" customFormat="1" ht="46.5" x14ac:dyDescent="0.35">
      <c r="A46" s="23" t="s">
        <v>210</v>
      </c>
      <c r="B46" s="23" t="s">
        <v>5</v>
      </c>
      <c r="C46" s="24" t="s">
        <v>213</v>
      </c>
      <c r="D46" s="25">
        <v>46083.999305555597</v>
      </c>
      <c r="E46" s="25">
        <v>46293.999305555597</v>
      </c>
      <c r="F46" s="24" t="s">
        <v>212</v>
      </c>
    </row>
    <row r="47" spans="1:6" s="6" customFormat="1" ht="77.5" x14ac:dyDescent="0.35">
      <c r="A47" s="23" t="s">
        <v>206</v>
      </c>
      <c r="B47" s="23" t="s">
        <v>6</v>
      </c>
      <c r="C47" s="24" t="s">
        <v>207</v>
      </c>
      <c r="D47" s="25">
        <v>46251.833333333299</v>
      </c>
      <c r="E47" s="25">
        <v>46252.25</v>
      </c>
      <c r="F47" s="24" t="s">
        <v>208</v>
      </c>
    </row>
    <row r="48" spans="1:6" s="6" customFormat="1" ht="77.5" x14ac:dyDescent="0.35">
      <c r="A48" s="23" t="s">
        <v>206</v>
      </c>
      <c r="B48" s="23" t="s">
        <v>2</v>
      </c>
      <c r="C48" s="24" t="s">
        <v>209</v>
      </c>
      <c r="D48" s="25">
        <v>46251.833333333299</v>
      </c>
      <c r="E48" s="25">
        <v>46252.25</v>
      </c>
      <c r="F48" s="24" t="s">
        <v>208</v>
      </c>
    </row>
    <row r="49" spans="1:6" s="5" customFormat="1" ht="46.5" x14ac:dyDescent="0.35">
      <c r="A49" s="23" t="s">
        <v>206</v>
      </c>
      <c r="B49" s="23" t="s">
        <v>6</v>
      </c>
      <c r="C49" s="24" t="s">
        <v>214</v>
      </c>
      <c r="D49" s="25">
        <v>46251.833333333299</v>
      </c>
      <c r="E49" s="25">
        <v>46252.25</v>
      </c>
      <c r="F49" s="24" t="s">
        <v>215</v>
      </c>
    </row>
    <row r="50" spans="1:6" s="5" customFormat="1" ht="46.5" x14ac:dyDescent="0.35">
      <c r="A50" s="23" t="s">
        <v>355</v>
      </c>
      <c r="B50" s="23" t="s">
        <v>5</v>
      </c>
      <c r="C50" s="24" t="s">
        <v>356</v>
      </c>
      <c r="D50" s="25">
        <v>46251.833333333299</v>
      </c>
      <c r="E50" s="25">
        <v>46252.25</v>
      </c>
      <c r="F50" s="24" t="s">
        <v>357</v>
      </c>
    </row>
    <row r="51" spans="1:6" s="5" customFormat="1" ht="46.5" x14ac:dyDescent="0.35">
      <c r="A51" s="23" t="s">
        <v>355</v>
      </c>
      <c r="B51" s="23" t="s">
        <v>4</v>
      </c>
      <c r="C51" s="24" t="s">
        <v>365</v>
      </c>
      <c r="D51" s="25">
        <v>46251.875</v>
      </c>
      <c r="E51" s="25">
        <v>46252.25</v>
      </c>
      <c r="F51" s="24" t="s">
        <v>366</v>
      </c>
    </row>
    <row r="52" spans="1:6" s="5" customFormat="1" ht="93" x14ac:dyDescent="0.35">
      <c r="A52" s="23" t="s">
        <v>355</v>
      </c>
      <c r="B52" s="23" t="s">
        <v>5</v>
      </c>
      <c r="C52" s="24" t="s">
        <v>382</v>
      </c>
      <c r="D52" s="25">
        <v>46251.916666666701</v>
      </c>
      <c r="E52" s="25">
        <v>46252.229166666701</v>
      </c>
      <c r="F52" s="24" t="s">
        <v>381</v>
      </c>
    </row>
    <row r="53" spans="1:6" s="5" customFormat="1" ht="62" x14ac:dyDescent="0.35">
      <c r="A53" s="23" t="s">
        <v>387</v>
      </c>
      <c r="B53" s="23" t="s">
        <v>5</v>
      </c>
      <c r="C53" s="24" t="s">
        <v>388</v>
      </c>
      <c r="D53" s="25">
        <v>46251.916666666701</v>
      </c>
      <c r="E53" s="25">
        <v>46252.229166666701</v>
      </c>
      <c r="F53" s="24" t="s">
        <v>389</v>
      </c>
    </row>
    <row r="54" spans="1:6" s="5" customFormat="1" ht="46.5" x14ac:dyDescent="0.35">
      <c r="A54" s="23" t="s">
        <v>347</v>
      </c>
      <c r="B54" s="23" t="s">
        <v>25</v>
      </c>
      <c r="C54" s="24" t="s">
        <v>348</v>
      </c>
      <c r="D54" s="25">
        <v>46251.833333333299</v>
      </c>
      <c r="E54" s="25">
        <v>46252.25</v>
      </c>
      <c r="F54" s="24" t="s">
        <v>349</v>
      </c>
    </row>
    <row r="55" spans="1:6" s="5" customFormat="1" ht="46.5" x14ac:dyDescent="0.35">
      <c r="A55" s="23" t="s">
        <v>347</v>
      </c>
      <c r="B55" s="23" t="s">
        <v>25</v>
      </c>
      <c r="C55" s="24" t="s">
        <v>350</v>
      </c>
      <c r="D55" s="25">
        <v>46251.833333333299</v>
      </c>
      <c r="E55" s="25">
        <v>46252.208333333299</v>
      </c>
      <c r="F55" s="24" t="s">
        <v>351</v>
      </c>
    </row>
    <row r="56" spans="1:6" s="5" customFormat="1" ht="31" x14ac:dyDescent="0.35">
      <c r="A56" s="23" t="s">
        <v>325</v>
      </c>
      <c r="B56" s="23" t="s">
        <v>5</v>
      </c>
      <c r="C56" s="24" t="s">
        <v>326</v>
      </c>
      <c r="D56" s="25">
        <v>46251.875</v>
      </c>
      <c r="E56" s="25">
        <v>46252.25</v>
      </c>
      <c r="F56" s="24" t="s">
        <v>327</v>
      </c>
    </row>
    <row r="57" spans="1:6" s="5" customFormat="1" ht="46.5" x14ac:dyDescent="0.35">
      <c r="A57" s="23" t="s">
        <v>325</v>
      </c>
      <c r="B57" s="23" t="s">
        <v>4</v>
      </c>
      <c r="C57" s="24" t="s">
        <v>335</v>
      </c>
      <c r="D57" s="25">
        <v>46251.875</v>
      </c>
      <c r="E57" s="25">
        <v>46252.25</v>
      </c>
      <c r="F57" s="24" t="s">
        <v>336</v>
      </c>
    </row>
    <row r="58" spans="1:6" s="5" customFormat="1" ht="46.5" x14ac:dyDescent="0.35">
      <c r="A58" s="23" t="s">
        <v>325</v>
      </c>
      <c r="B58" s="23" t="s">
        <v>25</v>
      </c>
      <c r="C58" s="24" t="s">
        <v>358</v>
      </c>
      <c r="D58" s="25">
        <v>46251.833333333299</v>
      </c>
      <c r="E58" s="25">
        <v>46252.25</v>
      </c>
      <c r="F58" s="24" t="s">
        <v>359</v>
      </c>
    </row>
    <row r="59" spans="1:6" s="5" customFormat="1" ht="46.5" x14ac:dyDescent="0.35">
      <c r="A59" s="23" t="s">
        <v>325</v>
      </c>
      <c r="B59" s="23" t="s">
        <v>4</v>
      </c>
      <c r="C59" s="24" t="s">
        <v>367</v>
      </c>
      <c r="D59" s="25">
        <v>46251.833333333299</v>
      </c>
      <c r="E59" s="25">
        <v>46252.166666666701</v>
      </c>
      <c r="F59" s="24" t="s">
        <v>368</v>
      </c>
    </row>
    <row r="60" spans="1:6" s="5" customFormat="1" ht="62" x14ac:dyDescent="0.35">
      <c r="A60" s="23" t="s">
        <v>392</v>
      </c>
      <c r="B60" s="23" t="s">
        <v>2</v>
      </c>
      <c r="C60" s="24" t="s">
        <v>393</v>
      </c>
      <c r="D60" s="25">
        <v>46251.916666666701</v>
      </c>
      <c r="E60" s="25">
        <v>46252.229166666701</v>
      </c>
      <c r="F60" s="24" t="s">
        <v>394</v>
      </c>
    </row>
    <row r="61" spans="1:6" s="5" customFormat="1" ht="46.5" x14ac:dyDescent="0.35">
      <c r="A61" s="23" t="s">
        <v>342</v>
      </c>
      <c r="B61" s="23" t="s">
        <v>2</v>
      </c>
      <c r="C61" s="24" t="s">
        <v>343</v>
      </c>
      <c r="D61" s="25">
        <v>46251.875</v>
      </c>
      <c r="E61" s="25">
        <v>46252.25</v>
      </c>
      <c r="F61" s="24" t="s">
        <v>344</v>
      </c>
    </row>
    <row r="62" spans="1:6" s="5" customFormat="1" ht="31" x14ac:dyDescent="0.35">
      <c r="A62" s="23" t="s">
        <v>342</v>
      </c>
      <c r="B62" s="23" t="s">
        <v>25</v>
      </c>
      <c r="C62" s="24" t="s">
        <v>345</v>
      </c>
      <c r="D62" s="25">
        <v>46251.875</v>
      </c>
      <c r="E62" s="25">
        <v>46252.25</v>
      </c>
      <c r="F62" s="24" t="s">
        <v>346</v>
      </c>
    </row>
    <row r="63" spans="1:6" s="5" customFormat="1" ht="108.5" x14ac:dyDescent="0.35">
      <c r="A63" s="23" t="s">
        <v>342</v>
      </c>
      <c r="B63" s="23" t="s">
        <v>2</v>
      </c>
      <c r="C63" s="24" t="s">
        <v>390</v>
      </c>
      <c r="D63" s="25">
        <v>46251.916666666701</v>
      </c>
      <c r="E63" s="25">
        <v>46252.229166666701</v>
      </c>
      <c r="F63" s="24" t="s">
        <v>391</v>
      </c>
    </row>
    <row r="64" spans="1:6" s="5" customFormat="1" ht="124" x14ac:dyDescent="0.35">
      <c r="A64" s="23" t="s">
        <v>406</v>
      </c>
      <c r="B64" s="23" t="s">
        <v>5</v>
      </c>
      <c r="C64" s="24" t="s">
        <v>407</v>
      </c>
      <c r="D64" s="25">
        <v>46251.833333333299</v>
      </c>
      <c r="E64" s="25">
        <v>46252.25</v>
      </c>
      <c r="F64" s="24" t="s">
        <v>408</v>
      </c>
    </row>
    <row r="65" spans="1:6" s="5" customFormat="1" ht="124" x14ac:dyDescent="0.35">
      <c r="A65" s="23" t="s">
        <v>406</v>
      </c>
      <c r="B65" s="23" t="s">
        <v>5</v>
      </c>
      <c r="C65" s="24" t="s">
        <v>409</v>
      </c>
      <c r="D65" s="25">
        <v>46251.833333333299</v>
      </c>
      <c r="E65" s="25">
        <v>46252.25</v>
      </c>
      <c r="F65" s="24" t="s">
        <v>408</v>
      </c>
    </row>
    <row r="66" spans="1:6" s="5" customFormat="1" ht="62" x14ac:dyDescent="0.35">
      <c r="A66" s="23" t="s">
        <v>406</v>
      </c>
      <c r="B66" s="23" t="s">
        <v>4</v>
      </c>
      <c r="C66" s="24" t="s">
        <v>440</v>
      </c>
      <c r="D66" s="25">
        <v>46251.833333333299</v>
      </c>
      <c r="E66" s="25">
        <v>46252.25</v>
      </c>
      <c r="F66" s="24" t="s">
        <v>441</v>
      </c>
    </row>
    <row r="67" spans="1:6" s="5" customFormat="1" ht="46.5" x14ac:dyDescent="0.35">
      <c r="A67" s="23" t="s">
        <v>328</v>
      </c>
      <c r="B67" s="23" t="s">
        <v>5</v>
      </c>
      <c r="C67" s="24" t="s">
        <v>329</v>
      </c>
      <c r="D67" s="25">
        <v>46251.875</v>
      </c>
      <c r="E67" s="25">
        <v>46252.25</v>
      </c>
      <c r="F67" s="24" t="s">
        <v>330</v>
      </c>
    </row>
    <row r="68" spans="1:6" s="5" customFormat="1" ht="46.5" x14ac:dyDescent="0.35">
      <c r="A68" s="23" t="s">
        <v>328</v>
      </c>
      <c r="B68" s="23" t="s">
        <v>4</v>
      </c>
      <c r="C68" s="24" t="s">
        <v>331</v>
      </c>
      <c r="D68" s="25">
        <v>46251.875</v>
      </c>
      <c r="E68" s="25">
        <v>46252.25</v>
      </c>
      <c r="F68" s="24" t="s">
        <v>330</v>
      </c>
    </row>
    <row r="69" spans="1:6" s="5" customFormat="1" ht="108.5" x14ac:dyDescent="0.35">
      <c r="A69" s="23" t="s">
        <v>328</v>
      </c>
      <c r="B69" s="23" t="s">
        <v>25</v>
      </c>
      <c r="C69" s="24" t="s">
        <v>418</v>
      </c>
      <c r="D69" s="25">
        <v>46251.875</v>
      </c>
      <c r="E69" s="25">
        <v>46252.25</v>
      </c>
      <c r="F69" s="24" t="s">
        <v>419</v>
      </c>
    </row>
    <row r="70" spans="1:6" s="5" customFormat="1" ht="46.5" x14ac:dyDescent="0.35">
      <c r="A70" s="23" t="s">
        <v>313</v>
      </c>
      <c r="B70" s="23" t="s">
        <v>2</v>
      </c>
      <c r="C70" s="24" t="s">
        <v>314</v>
      </c>
      <c r="D70" s="25">
        <v>46251.875</v>
      </c>
      <c r="E70" s="25">
        <v>46252.25</v>
      </c>
      <c r="F70" s="24" t="s">
        <v>315</v>
      </c>
    </row>
    <row r="71" spans="1:6" s="5" customFormat="1" ht="62" x14ac:dyDescent="0.35">
      <c r="A71" s="23" t="s">
        <v>313</v>
      </c>
      <c r="B71" s="23" t="s">
        <v>6</v>
      </c>
      <c r="C71" s="24" t="s">
        <v>337</v>
      </c>
      <c r="D71" s="25">
        <v>46251.875</v>
      </c>
      <c r="E71" s="25">
        <v>46252.25</v>
      </c>
      <c r="F71" s="24" t="s">
        <v>338</v>
      </c>
    </row>
    <row r="72" spans="1:6" s="5" customFormat="1" ht="62" x14ac:dyDescent="0.35">
      <c r="A72" s="23" t="s">
        <v>313</v>
      </c>
      <c r="B72" s="23" t="s">
        <v>6</v>
      </c>
      <c r="C72" s="24" t="s">
        <v>339</v>
      </c>
      <c r="D72" s="25">
        <v>46251.875</v>
      </c>
      <c r="E72" s="25">
        <v>46252.25</v>
      </c>
      <c r="F72" s="24" t="s">
        <v>338</v>
      </c>
    </row>
    <row r="73" spans="1:6" s="5" customFormat="1" ht="46.5" x14ac:dyDescent="0.35">
      <c r="A73" s="23" t="s">
        <v>437</v>
      </c>
      <c r="B73" s="23" t="s">
        <v>25</v>
      </c>
      <c r="C73" s="24" t="s">
        <v>438</v>
      </c>
      <c r="D73" s="25">
        <v>46251.833333333299</v>
      </c>
      <c r="E73" s="25">
        <v>46252.25</v>
      </c>
      <c r="F73" s="24" t="s">
        <v>439</v>
      </c>
    </row>
    <row r="74" spans="1:6" s="5" customFormat="1" ht="201.5" x14ac:dyDescent="0.35">
      <c r="A74" s="23" t="s">
        <v>430</v>
      </c>
      <c r="B74" s="23" t="s">
        <v>25</v>
      </c>
      <c r="C74" s="24" t="s">
        <v>431</v>
      </c>
      <c r="D74" s="25">
        <v>46251.833333333299</v>
      </c>
      <c r="E74" s="25">
        <v>46252.25</v>
      </c>
      <c r="F74" s="24" t="s">
        <v>432</v>
      </c>
    </row>
    <row r="75" spans="1:6" s="5" customFormat="1" ht="93" x14ac:dyDescent="0.35">
      <c r="A75" s="23" t="s">
        <v>96</v>
      </c>
      <c r="B75" s="23" t="s">
        <v>6</v>
      </c>
      <c r="C75" s="24" t="s">
        <v>97</v>
      </c>
      <c r="D75" s="25">
        <v>46251.833333333299</v>
      </c>
      <c r="E75" s="25">
        <v>46252.25</v>
      </c>
      <c r="F75" s="24" t="s">
        <v>98</v>
      </c>
    </row>
    <row r="76" spans="1:6" s="5" customFormat="1" ht="93" x14ac:dyDescent="0.35">
      <c r="A76" s="23" t="s">
        <v>96</v>
      </c>
      <c r="B76" s="23" t="s">
        <v>6</v>
      </c>
      <c r="C76" s="24" t="s">
        <v>99</v>
      </c>
      <c r="D76" s="25">
        <v>46251.833333333299</v>
      </c>
      <c r="E76" s="25">
        <v>46252.25</v>
      </c>
      <c r="F76" s="24" t="s">
        <v>98</v>
      </c>
    </row>
    <row r="77" spans="1:6" s="5" customFormat="1" ht="46.5" x14ac:dyDescent="0.35">
      <c r="A77" s="23" t="s">
        <v>96</v>
      </c>
      <c r="B77" s="23" t="s">
        <v>2</v>
      </c>
      <c r="C77" s="24" t="s">
        <v>124</v>
      </c>
      <c r="D77" s="25">
        <v>46251.833333333299</v>
      </c>
      <c r="E77" s="25">
        <v>46252.208333333299</v>
      </c>
      <c r="F77" s="24" t="s">
        <v>125</v>
      </c>
    </row>
    <row r="78" spans="1:6" s="5" customFormat="1" ht="124" x14ac:dyDescent="0.35">
      <c r="A78" s="23" t="s">
        <v>96</v>
      </c>
      <c r="B78" s="23" t="s">
        <v>25</v>
      </c>
      <c r="C78" s="24" t="s">
        <v>410</v>
      </c>
      <c r="D78" s="25">
        <v>46251.833333333299</v>
      </c>
      <c r="E78" s="25">
        <v>46252.25</v>
      </c>
      <c r="F78" s="24" t="s">
        <v>411</v>
      </c>
    </row>
    <row r="79" spans="1:6" s="5" customFormat="1" ht="46.5" x14ac:dyDescent="0.35">
      <c r="A79" s="23" t="s">
        <v>96</v>
      </c>
      <c r="B79" s="23" t="s">
        <v>4</v>
      </c>
      <c r="C79" s="24" t="s">
        <v>412</v>
      </c>
      <c r="D79" s="25">
        <v>46251.8125</v>
      </c>
      <c r="E79" s="25">
        <v>46252.25</v>
      </c>
      <c r="F79" s="24" t="s">
        <v>413</v>
      </c>
    </row>
    <row r="80" spans="1:6" s="5" customFormat="1" ht="62" x14ac:dyDescent="0.35">
      <c r="A80" s="23" t="s">
        <v>96</v>
      </c>
      <c r="B80" s="23" t="s">
        <v>5</v>
      </c>
      <c r="C80" s="24" t="s">
        <v>414</v>
      </c>
      <c r="D80" s="25">
        <v>46251.8125</v>
      </c>
      <c r="E80" s="25">
        <v>46252.25</v>
      </c>
      <c r="F80" s="24" t="s">
        <v>415</v>
      </c>
    </row>
    <row r="81" spans="1:6" s="5" customFormat="1" ht="46.5" x14ac:dyDescent="0.35">
      <c r="A81" s="23" t="s">
        <v>96</v>
      </c>
      <c r="B81" s="23" t="s">
        <v>4</v>
      </c>
      <c r="C81" s="24" t="s">
        <v>416</v>
      </c>
      <c r="D81" s="25">
        <v>46251.833333333299</v>
      </c>
      <c r="E81" s="25">
        <v>46252.25</v>
      </c>
      <c r="F81" s="24" t="s">
        <v>417</v>
      </c>
    </row>
    <row r="82" spans="1:6" s="5" customFormat="1" ht="108.5" x14ac:dyDescent="0.35">
      <c r="A82" s="23" t="s">
        <v>96</v>
      </c>
      <c r="B82" s="23" t="s">
        <v>6</v>
      </c>
      <c r="C82" s="24" t="s">
        <v>453</v>
      </c>
      <c r="D82" s="25">
        <v>46202.875</v>
      </c>
      <c r="E82" s="25">
        <v>46508.208333333299</v>
      </c>
      <c r="F82" s="24" t="s">
        <v>454</v>
      </c>
    </row>
    <row r="83" spans="1:6" s="5" customFormat="1" ht="77.5" x14ac:dyDescent="0.35">
      <c r="A83" s="23" t="s">
        <v>442</v>
      </c>
      <c r="B83" s="23" t="s">
        <v>2</v>
      </c>
      <c r="C83" s="24" t="s">
        <v>443</v>
      </c>
      <c r="D83" s="25">
        <v>46251.875</v>
      </c>
      <c r="E83" s="25">
        <v>46252.25</v>
      </c>
      <c r="F83" s="24" t="s">
        <v>444</v>
      </c>
    </row>
    <row r="84" spans="1:6" s="5" customFormat="1" ht="77.5" x14ac:dyDescent="0.35">
      <c r="A84" s="23" t="s">
        <v>442</v>
      </c>
      <c r="B84" s="23" t="s">
        <v>6</v>
      </c>
      <c r="C84" s="24" t="s">
        <v>445</v>
      </c>
      <c r="D84" s="25">
        <v>46251.875</v>
      </c>
      <c r="E84" s="25">
        <v>46252.25</v>
      </c>
      <c r="F84" s="24" t="s">
        <v>446</v>
      </c>
    </row>
    <row r="85" spans="1:6" s="5" customFormat="1" ht="139.5" x14ac:dyDescent="0.35">
      <c r="A85" s="23" t="s">
        <v>442</v>
      </c>
      <c r="B85" s="23" t="s">
        <v>5</v>
      </c>
      <c r="C85" s="24" t="s">
        <v>447</v>
      </c>
      <c r="D85" s="25">
        <v>46251.875</v>
      </c>
      <c r="E85" s="25">
        <v>46252.25</v>
      </c>
      <c r="F85" s="24" t="s">
        <v>448</v>
      </c>
    </row>
    <row r="86" spans="1:6" s="5" customFormat="1" ht="139.5" x14ac:dyDescent="0.35">
      <c r="A86" s="23" t="s">
        <v>442</v>
      </c>
      <c r="B86" s="23" t="s">
        <v>5</v>
      </c>
      <c r="C86" s="24" t="s">
        <v>449</v>
      </c>
      <c r="D86" s="25">
        <v>46251.875</v>
      </c>
      <c r="E86" s="25">
        <v>46252.25</v>
      </c>
      <c r="F86" s="24" t="s">
        <v>448</v>
      </c>
    </row>
    <row r="87" spans="1:6" s="5" customFormat="1" ht="77.5" x14ac:dyDescent="0.35">
      <c r="A87" s="23" t="s">
        <v>471</v>
      </c>
      <c r="B87" s="23" t="s">
        <v>4</v>
      </c>
      <c r="C87" s="24" t="s">
        <v>472</v>
      </c>
      <c r="D87" s="25">
        <v>46237.375</v>
      </c>
      <c r="E87" s="25">
        <v>46258.416666666701</v>
      </c>
      <c r="F87" s="24" t="s">
        <v>473</v>
      </c>
    </row>
    <row r="88" spans="1:6" s="5" customFormat="1" ht="93" x14ac:dyDescent="0.35">
      <c r="A88" s="23" t="s">
        <v>471</v>
      </c>
      <c r="B88" s="23" t="s">
        <v>25</v>
      </c>
      <c r="C88" s="24" t="s">
        <v>477</v>
      </c>
      <c r="D88" s="25">
        <v>46217.625</v>
      </c>
      <c r="E88" s="25">
        <v>46387.875</v>
      </c>
      <c r="F88" s="24" t="s">
        <v>478</v>
      </c>
    </row>
    <row r="89" spans="1:6" s="5" customFormat="1" ht="77.5" x14ac:dyDescent="0.35">
      <c r="A89" s="23" t="s">
        <v>471</v>
      </c>
      <c r="B89" s="23" t="s">
        <v>6</v>
      </c>
      <c r="C89" s="24" t="s">
        <v>486</v>
      </c>
      <c r="D89" s="25">
        <v>46251.875</v>
      </c>
      <c r="E89" s="25">
        <v>46252.25</v>
      </c>
      <c r="F89" s="24" t="s">
        <v>487</v>
      </c>
    </row>
    <row r="90" spans="1:6" s="5" customFormat="1" ht="77.5" x14ac:dyDescent="0.35">
      <c r="A90" s="23" t="s">
        <v>471</v>
      </c>
      <c r="B90" s="23" t="s">
        <v>6</v>
      </c>
      <c r="C90" s="24" t="s">
        <v>488</v>
      </c>
      <c r="D90" s="25">
        <v>46251.875</v>
      </c>
      <c r="E90" s="25">
        <v>46252.25</v>
      </c>
      <c r="F90" s="24" t="s">
        <v>487</v>
      </c>
    </row>
    <row r="91" spans="1:6" s="5" customFormat="1" ht="62" x14ac:dyDescent="0.35">
      <c r="A91" s="23" t="s">
        <v>72</v>
      </c>
      <c r="B91" s="23" t="s">
        <v>2</v>
      </c>
      <c r="C91" s="24" t="s">
        <v>73</v>
      </c>
      <c r="D91" s="25">
        <v>46251.541666666701</v>
      </c>
      <c r="E91" s="25">
        <v>46252.25</v>
      </c>
      <c r="F91" s="24" t="s">
        <v>74</v>
      </c>
    </row>
    <row r="92" spans="1:6" s="5" customFormat="1" ht="62" x14ac:dyDescent="0.35">
      <c r="A92" s="23" t="s">
        <v>72</v>
      </c>
      <c r="B92" s="23" t="s">
        <v>2</v>
      </c>
      <c r="C92" s="24" t="s">
        <v>75</v>
      </c>
      <c r="D92" s="25">
        <v>46251.833333333299</v>
      </c>
      <c r="E92" s="25">
        <v>46252.25</v>
      </c>
      <c r="F92" s="24" t="s">
        <v>74</v>
      </c>
    </row>
    <row r="93" spans="1:6" s="5" customFormat="1" ht="62" x14ac:dyDescent="0.35">
      <c r="A93" s="23" t="s">
        <v>72</v>
      </c>
      <c r="B93" s="23" t="s">
        <v>2</v>
      </c>
      <c r="C93" s="24" t="s">
        <v>76</v>
      </c>
      <c r="D93" s="25">
        <v>46251.833333333299</v>
      </c>
      <c r="E93" s="25">
        <v>46252.25</v>
      </c>
      <c r="F93" s="24" t="s">
        <v>74</v>
      </c>
    </row>
    <row r="94" spans="1:6" s="5" customFormat="1" ht="62" x14ac:dyDescent="0.35">
      <c r="A94" s="23" t="s">
        <v>72</v>
      </c>
      <c r="B94" s="23" t="s">
        <v>2</v>
      </c>
      <c r="C94" s="24" t="s">
        <v>77</v>
      </c>
      <c r="D94" s="25">
        <v>46251.833333333299</v>
      </c>
      <c r="E94" s="25">
        <v>46252.25</v>
      </c>
      <c r="F94" s="24" t="s">
        <v>74</v>
      </c>
    </row>
    <row r="95" spans="1:6" s="5" customFormat="1" ht="62" x14ac:dyDescent="0.35">
      <c r="A95" s="23" t="s">
        <v>72</v>
      </c>
      <c r="B95" s="23" t="s">
        <v>2</v>
      </c>
      <c r="C95" s="24" t="s">
        <v>78</v>
      </c>
      <c r="D95" s="25">
        <v>46251.833333333299</v>
      </c>
      <c r="E95" s="25">
        <v>46252.25</v>
      </c>
      <c r="F95" s="24" t="s">
        <v>74</v>
      </c>
    </row>
    <row r="96" spans="1:6" s="5" customFormat="1" ht="62" x14ac:dyDescent="0.35">
      <c r="A96" s="23" t="s">
        <v>72</v>
      </c>
      <c r="B96" s="23" t="s">
        <v>2</v>
      </c>
      <c r="C96" s="24" t="s">
        <v>79</v>
      </c>
      <c r="D96" s="25">
        <v>46251.833333333299</v>
      </c>
      <c r="E96" s="25">
        <v>46252.25</v>
      </c>
      <c r="F96" s="24" t="s">
        <v>74</v>
      </c>
    </row>
    <row r="97" spans="1:6" s="5" customFormat="1" ht="62" x14ac:dyDescent="0.35">
      <c r="A97" s="23" t="s">
        <v>72</v>
      </c>
      <c r="B97" s="23" t="s">
        <v>2</v>
      </c>
      <c r="C97" s="24" t="s">
        <v>80</v>
      </c>
      <c r="D97" s="25">
        <v>46251.833333333299</v>
      </c>
      <c r="E97" s="25">
        <v>46252.25</v>
      </c>
      <c r="F97" s="24" t="s">
        <v>74</v>
      </c>
    </row>
    <row r="98" spans="1:6" s="5" customFormat="1" ht="93" x14ac:dyDescent="0.35">
      <c r="A98" s="23" t="s">
        <v>72</v>
      </c>
      <c r="B98" s="23" t="s">
        <v>2</v>
      </c>
      <c r="C98" s="24" t="s">
        <v>108</v>
      </c>
      <c r="D98" s="25">
        <v>46251.833333333299</v>
      </c>
      <c r="E98" s="25">
        <v>46252.25</v>
      </c>
      <c r="F98" s="24" t="s">
        <v>109</v>
      </c>
    </row>
    <row r="99" spans="1:6" s="5" customFormat="1" ht="93" x14ac:dyDescent="0.35">
      <c r="A99" s="23" t="s">
        <v>72</v>
      </c>
      <c r="B99" s="23" t="s">
        <v>2</v>
      </c>
      <c r="C99" s="24" t="s">
        <v>112</v>
      </c>
      <c r="D99" s="25">
        <v>46251.833333333299</v>
      </c>
      <c r="E99" s="25">
        <v>46252.25</v>
      </c>
      <c r="F99" s="24" t="s">
        <v>113</v>
      </c>
    </row>
    <row r="100" spans="1:6" s="5" customFormat="1" ht="93" x14ac:dyDescent="0.35">
      <c r="A100" s="23" t="s">
        <v>72</v>
      </c>
      <c r="B100" s="23" t="s">
        <v>2</v>
      </c>
      <c r="C100" s="24" t="s">
        <v>114</v>
      </c>
      <c r="D100" s="25">
        <v>46251.833333333299</v>
      </c>
      <c r="E100" s="25">
        <v>46252.25</v>
      </c>
      <c r="F100" s="24" t="s">
        <v>113</v>
      </c>
    </row>
    <row r="101" spans="1:6" s="5" customFormat="1" ht="77.5" x14ac:dyDescent="0.35">
      <c r="A101" s="23" t="s">
        <v>72</v>
      </c>
      <c r="B101" s="23" t="s">
        <v>2</v>
      </c>
      <c r="C101" s="24" t="s">
        <v>460</v>
      </c>
      <c r="D101" s="25">
        <v>46251.916666666701</v>
      </c>
      <c r="E101" s="25">
        <v>46252.25</v>
      </c>
      <c r="F101" s="24" t="s">
        <v>461</v>
      </c>
    </row>
    <row r="102" spans="1:6" s="5" customFormat="1" ht="62" x14ac:dyDescent="0.35">
      <c r="A102" s="23" t="s">
        <v>20</v>
      </c>
      <c r="B102" s="23" t="s">
        <v>5</v>
      </c>
      <c r="C102" s="24" t="s">
        <v>21</v>
      </c>
      <c r="D102" s="25">
        <v>46251.833333333299</v>
      </c>
      <c r="E102" s="25">
        <v>46252.25</v>
      </c>
      <c r="F102" s="24" t="s">
        <v>22</v>
      </c>
    </row>
    <row r="103" spans="1:6" s="5" customFormat="1" ht="77.5" x14ac:dyDescent="0.35">
      <c r="A103" s="23" t="s">
        <v>20</v>
      </c>
      <c r="B103" s="23" t="s">
        <v>4</v>
      </c>
      <c r="C103" s="24" t="s">
        <v>23</v>
      </c>
      <c r="D103" s="25">
        <v>46251.833333333299</v>
      </c>
      <c r="E103" s="25">
        <v>46252.25</v>
      </c>
      <c r="F103" s="24" t="s">
        <v>24</v>
      </c>
    </row>
    <row r="104" spans="1:6" s="5" customFormat="1" ht="77.5" x14ac:dyDescent="0.35">
      <c r="A104" s="23" t="s">
        <v>20</v>
      </c>
      <c r="B104" s="23" t="s">
        <v>25</v>
      </c>
      <c r="C104" s="24" t="s">
        <v>26</v>
      </c>
      <c r="D104" s="25">
        <v>46251.833333333299</v>
      </c>
      <c r="E104" s="25">
        <v>46252.25</v>
      </c>
      <c r="F104" s="24" t="s">
        <v>24</v>
      </c>
    </row>
    <row r="105" spans="1:6" s="5" customFormat="1" ht="77.5" x14ac:dyDescent="0.35">
      <c r="A105" s="23" t="s">
        <v>20</v>
      </c>
      <c r="B105" s="23" t="s">
        <v>4</v>
      </c>
      <c r="C105" s="24" t="s">
        <v>27</v>
      </c>
      <c r="D105" s="25">
        <v>46251.833333333299</v>
      </c>
      <c r="E105" s="25">
        <v>46252.25</v>
      </c>
      <c r="F105" s="24" t="s">
        <v>24</v>
      </c>
    </row>
    <row r="106" spans="1:6" s="5" customFormat="1" ht="77.5" x14ac:dyDescent="0.35">
      <c r="A106" s="23" t="s">
        <v>20</v>
      </c>
      <c r="B106" s="23" t="s">
        <v>4</v>
      </c>
      <c r="C106" s="24" t="s">
        <v>44</v>
      </c>
      <c r="D106" s="25">
        <v>46251.833333333299</v>
      </c>
      <c r="E106" s="25">
        <v>46252.25</v>
      </c>
      <c r="F106" s="24" t="s">
        <v>45</v>
      </c>
    </row>
    <row r="107" spans="1:6" s="5" customFormat="1" ht="77.5" x14ac:dyDescent="0.35">
      <c r="A107" s="23" t="s">
        <v>462</v>
      </c>
      <c r="B107" s="23" t="s">
        <v>25</v>
      </c>
      <c r="C107" s="24" t="s">
        <v>463</v>
      </c>
      <c r="D107" s="25">
        <v>46251.875</v>
      </c>
      <c r="E107" s="25">
        <v>46252.25</v>
      </c>
      <c r="F107" s="24" t="s">
        <v>464</v>
      </c>
    </row>
    <row r="108" spans="1:6" s="5" customFormat="1" ht="77.5" x14ac:dyDescent="0.35">
      <c r="A108" s="23" t="s">
        <v>462</v>
      </c>
      <c r="B108" s="23" t="s">
        <v>25</v>
      </c>
      <c r="C108" s="24" t="s">
        <v>484</v>
      </c>
      <c r="D108" s="25">
        <v>46251.875</v>
      </c>
      <c r="E108" s="25">
        <v>46252.25</v>
      </c>
      <c r="F108" s="24" t="s">
        <v>485</v>
      </c>
    </row>
    <row r="109" spans="1:6" s="5" customFormat="1" ht="46.5" x14ac:dyDescent="0.35">
      <c r="A109" s="23" t="s">
        <v>241</v>
      </c>
      <c r="B109" s="23" t="s">
        <v>5</v>
      </c>
      <c r="C109" s="24" t="s">
        <v>242</v>
      </c>
      <c r="D109" s="25">
        <v>46251.875</v>
      </c>
      <c r="E109" s="25">
        <v>46252.208333333299</v>
      </c>
      <c r="F109" s="24" t="s">
        <v>237</v>
      </c>
    </row>
    <row r="110" spans="1:6" s="5" customFormat="1" ht="77.5" x14ac:dyDescent="0.35">
      <c r="A110" s="23" t="s">
        <v>53</v>
      </c>
      <c r="B110" s="23" t="s">
        <v>2</v>
      </c>
      <c r="C110" s="24" t="s">
        <v>54</v>
      </c>
      <c r="D110" s="25">
        <v>46251.833333333299</v>
      </c>
      <c r="E110" s="25">
        <v>46252.25</v>
      </c>
      <c r="F110" s="24" t="s">
        <v>55</v>
      </c>
    </row>
    <row r="111" spans="1:6" s="5" customFormat="1" ht="62" x14ac:dyDescent="0.35">
      <c r="A111" s="23" t="s">
        <v>53</v>
      </c>
      <c r="B111" s="23" t="s">
        <v>25</v>
      </c>
      <c r="C111" s="24" t="s">
        <v>61</v>
      </c>
      <c r="D111" s="25">
        <v>46251.875</v>
      </c>
      <c r="E111" s="25">
        <v>46252.208333333299</v>
      </c>
      <c r="F111" s="24" t="s">
        <v>62</v>
      </c>
    </row>
    <row r="112" spans="1:6" s="5" customFormat="1" ht="93" x14ac:dyDescent="0.35">
      <c r="A112" s="23" t="s">
        <v>53</v>
      </c>
      <c r="B112" s="23" t="s">
        <v>25</v>
      </c>
      <c r="C112" s="24" t="s">
        <v>81</v>
      </c>
      <c r="D112" s="25">
        <v>46251.833333333299</v>
      </c>
      <c r="E112" s="25">
        <v>46252.25</v>
      </c>
      <c r="F112" s="24" t="s">
        <v>82</v>
      </c>
    </row>
    <row r="113" spans="1:6" s="5" customFormat="1" ht="77.5" x14ac:dyDescent="0.35">
      <c r="A113" s="23" t="s">
        <v>53</v>
      </c>
      <c r="B113" s="23" t="s">
        <v>5</v>
      </c>
      <c r="C113" s="24" t="s">
        <v>479</v>
      </c>
      <c r="D113" s="25">
        <v>46251.875</v>
      </c>
      <c r="E113" s="25">
        <v>46252.25</v>
      </c>
      <c r="F113" s="24" t="s">
        <v>480</v>
      </c>
    </row>
    <row r="114" spans="1:6" s="5" customFormat="1" ht="77.5" x14ac:dyDescent="0.35">
      <c r="A114" s="23" t="s">
        <v>53</v>
      </c>
      <c r="B114" s="23" t="s">
        <v>4</v>
      </c>
      <c r="C114" s="24" t="s">
        <v>481</v>
      </c>
      <c r="D114" s="25">
        <v>46251.875</v>
      </c>
      <c r="E114" s="25">
        <v>46252.25</v>
      </c>
      <c r="F114" s="24" t="s">
        <v>480</v>
      </c>
    </row>
    <row r="115" spans="1:6" s="5" customFormat="1" ht="93" x14ac:dyDescent="0.35">
      <c r="A115" s="23" t="s">
        <v>53</v>
      </c>
      <c r="B115" s="23" t="s">
        <v>25</v>
      </c>
      <c r="C115" s="24" t="s">
        <v>482</v>
      </c>
      <c r="D115" s="25">
        <v>46251.833333333299</v>
      </c>
      <c r="E115" s="25">
        <v>46252.25</v>
      </c>
      <c r="F115" s="24" t="s">
        <v>483</v>
      </c>
    </row>
    <row r="116" spans="1:6" s="5" customFormat="1" ht="46.5" x14ac:dyDescent="0.35">
      <c r="A116" s="23" t="s">
        <v>489</v>
      </c>
      <c r="B116" s="23" t="s">
        <v>4</v>
      </c>
      <c r="C116" s="24" t="s">
        <v>490</v>
      </c>
      <c r="D116" s="25">
        <v>46251.833333333299</v>
      </c>
      <c r="E116" s="25">
        <v>46252.208333333299</v>
      </c>
      <c r="F116" s="24" t="s">
        <v>491</v>
      </c>
    </row>
    <row r="117" spans="1:6" s="5" customFormat="1" ht="46.5" x14ac:dyDescent="0.35">
      <c r="A117" s="23" t="s">
        <v>489</v>
      </c>
      <c r="B117" s="23" t="s">
        <v>4</v>
      </c>
      <c r="C117" s="24" t="s">
        <v>492</v>
      </c>
      <c r="D117" s="25">
        <v>46251.833333333299</v>
      </c>
      <c r="E117" s="25">
        <v>46252.208333333299</v>
      </c>
      <c r="F117" s="24" t="s">
        <v>491</v>
      </c>
    </row>
    <row r="118" spans="1:6" s="5" customFormat="1" ht="77.5" x14ac:dyDescent="0.35">
      <c r="A118" s="23" t="s">
        <v>468</v>
      </c>
      <c r="B118" s="23" t="s">
        <v>25</v>
      </c>
      <c r="C118" s="24" t="s">
        <v>469</v>
      </c>
      <c r="D118" s="25">
        <v>46230.833333333299</v>
      </c>
      <c r="E118" s="25">
        <v>46403.25</v>
      </c>
      <c r="F118" s="24" t="s">
        <v>470</v>
      </c>
    </row>
    <row r="119" spans="1:6" s="5" customFormat="1" ht="46.5" x14ac:dyDescent="0.35">
      <c r="A119" s="23" t="s">
        <v>256</v>
      </c>
      <c r="B119" s="23" t="s">
        <v>5</v>
      </c>
      <c r="C119" s="24" t="s">
        <v>257</v>
      </c>
      <c r="D119" s="25">
        <v>46251.833333333299</v>
      </c>
      <c r="E119" s="25">
        <v>46252.25</v>
      </c>
      <c r="F119" s="24" t="s">
        <v>258</v>
      </c>
    </row>
    <row r="120" spans="1:6" s="5" customFormat="1" ht="46.5" x14ac:dyDescent="0.35">
      <c r="A120" s="23" t="s">
        <v>256</v>
      </c>
      <c r="B120" s="23" t="s">
        <v>4</v>
      </c>
      <c r="C120" s="24" t="s">
        <v>259</v>
      </c>
      <c r="D120" s="25">
        <v>46251.833333333299</v>
      </c>
      <c r="E120" s="25">
        <v>46252.208333333299</v>
      </c>
      <c r="F120" s="24" t="s">
        <v>258</v>
      </c>
    </row>
    <row r="121" spans="1:6" s="5" customFormat="1" ht="93" x14ac:dyDescent="0.35">
      <c r="A121" s="23" t="s">
        <v>100</v>
      </c>
      <c r="B121" s="23" t="s">
        <v>6</v>
      </c>
      <c r="C121" s="24" t="s">
        <v>101</v>
      </c>
      <c r="D121" s="25">
        <v>46251.833333333299</v>
      </c>
      <c r="E121" s="25">
        <v>46252.25</v>
      </c>
      <c r="F121" s="24" t="s">
        <v>98</v>
      </c>
    </row>
    <row r="122" spans="1:6" s="5" customFormat="1" ht="93" x14ac:dyDescent="0.35">
      <c r="A122" s="23" t="s">
        <v>100</v>
      </c>
      <c r="B122" s="23" t="s">
        <v>6</v>
      </c>
      <c r="C122" s="24" t="s">
        <v>102</v>
      </c>
      <c r="D122" s="25">
        <v>46251.833333333299</v>
      </c>
      <c r="E122" s="25">
        <v>46252.25</v>
      </c>
      <c r="F122" s="24" t="s">
        <v>98</v>
      </c>
    </row>
    <row r="123" spans="1:6" s="5" customFormat="1" ht="46.5" x14ac:dyDescent="0.35">
      <c r="A123" s="23" t="s">
        <v>294</v>
      </c>
      <c r="B123" s="23" t="s">
        <v>5</v>
      </c>
      <c r="C123" s="24" t="s">
        <v>295</v>
      </c>
      <c r="D123" s="25">
        <v>46251.875</v>
      </c>
      <c r="E123" s="25">
        <v>46252.208333333299</v>
      </c>
      <c r="F123" s="24" t="s">
        <v>296</v>
      </c>
    </row>
    <row r="124" spans="1:6" s="5" customFormat="1" ht="46.5" x14ac:dyDescent="0.35">
      <c r="A124" s="23" t="s">
        <v>294</v>
      </c>
      <c r="B124" s="23" t="s">
        <v>5</v>
      </c>
      <c r="C124" s="24" t="s">
        <v>297</v>
      </c>
      <c r="D124" s="25">
        <v>46251.875</v>
      </c>
      <c r="E124" s="25">
        <v>46252.208333333299</v>
      </c>
      <c r="F124" s="24" t="s">
        <v>296</v>
      </c>
    </row>
    <row r="125" spans="1:6" s="5" customFormat="1" ht="46.5" x14ac:dyDescent="0.35">
      <c r="A125" s="23" t="s">
        <v>271</v>
      </c>
      <c r="B125" s="23" t="s">
        <v>6</v>
      </c>
      <c r="C125" s="24" t="s">
        <v>272</v>
      </c>
      <c r="D125" s="25">
        <v>46230.208333333299</v>
      </c>
      <c r="E125" s="25">
        <v>46265</v>
      </c>
      <c r="F125" s="24" t="s">
        <v>273</v>
      </c>
    </row>
    <row r="126" spans="1:6" s="5" customFormat="1" ht="62" x14ac:dyDescent="0.35">
      <c r="A126" s="23" t="s">
        <v>305</v>
      </c>
      <c r="B126" s="23" t="s">
        <v>25</v>
      </c>
      <c r="C126" s="24" t="s">
        <v>306</v>
      </c>
      <c r="D126" s="25">
        <v>46251.875</v>
      </c>
      <c r="E126" s="25">
        <v>46252.208333333299</v>
      </c>
      <c r="F126" s="24" t="s">
        <v>307</v>
      </c>
    </row>
    <row r="127" spans="1:6" s="5" customFormat="1" ht="93" x14ac:dyDescent="0.35">
      <c r="A127" s="23" t="s">
        <v>171</v>
      </c>
      <c r="B127" s="23" t="s">
        <v>6</v>
      </c>
      <c r="C127" s="24" t="s">
        <v>172</v>
      </c>
      <c r="D127" s="25">
        <v>46237.833333333299</v>
      </c>
      <c r="E127" s="25">
        <v>46326.25</v>
      </c>
      <c r="F127" s="24" t="s">
        <v>173</v>
      </c>
    </row>
    <row r="128" spans="1:6" s="5" customFormat="1" ht="93" x14ac:dyDescent="0.35">
      <c r="A128" s="23" t="s">
        <v>171</v>
      </c>
      <c r="B128" s="23" t="s">
        <v>2</v>
      </c>
      <c r="C128" s="24" t="s">
        <v>174</v>
      </c>
      <c r="D128" s="25">
        <v>46237.833333333299</v>
      </c>
      <c r="E128" s="25">
        <v>46326.25</v>
      </c>
      <c r="F128" s="24" t="s">
        <v>173</v>
      </c>
    </row>
    <row r="129" spans="1:6" s="5" customFormat="1" ht="46.5" x14ac:dyDescent="0.35">
      <c r="A129" s="23" t="s">
        <v>168</v>
      </c>
      <c r="B129" s="23" t="s">
        <v>5</v>
      </c>
      <c r="C129" s="24" t="s">
        <v>169</v>
      </c>
      <c r="D129" s="25">
        <v>46251.833333333299</v>
      </c>
      <c r="E129" s="25">
        <v>46252.25</v>
      </c>
      <c r="F129" s="24" t="s">
        <v>170</v>
      </c>
    </row>
    <row r="130" spans="1:6" s="5" customFormat="1" ht="93" x14ac:dyDescent="0.35">
      <c r="A130" s="23" t="s">
        <v>138</v>
      </c>
      <c r="B130" s="23" t="s">
        <v>2</v>
      </c>
      <c r="C130" s="24" t="s">
        <v>139</v>
      </c>
      <c r="D130" s="25">
        <v>46251.833333333299</v>
      </c>
      <c r="E130" s="25">
        <v>46252.25</v>
      </c>
      <c r="F130" s="24" t="s">
        <v>140</v>
      </c>
    </row>
    <row r="131" spans="1:6" s="5" customFormat="1" ht="77.5" x14ac:dyDescent="0.35">
      <c r="A131" s="23" t="s">
        <v>193</v>
      </c>
      <c r="B131" s="23" t="s">
        <v>5</v>
      </c>
      <c r="C131" s="24" t="s">
        <v>194</v>
      </c>
      <c r="D131" s="25">
        <v>46251.833333333299</v>
      </c>
      <c r="E131" s="25">
        <v>46252.25</v>
      </c>
      <c r="F131" s="24" t="s">
        <v>195</v>
      </c>
    </row>
    <row r="132" spans="1:6" s="5" customFormat="1" ht="77.5" x14ac:dyDescent="0.35">
      <c r="A132" s="23" t="s">
        <v>193</v>
      </c>
      <c r="B132" s="23" t="s">
        <v>5</v>
      </c>
      <c r="C132" s="24" t="s">
        <v>196</v>
      </c>
      <c r="D132" s="25">
        <v>46251.833333333299</v>
      </c>
      <c r="E132" s="25">
        <v>46252.25</v>
      </c>
      <c r="F132" s="24" t="s">
        <v>195</v>
      </c>
    </row>
    <row r="133" spans="1:6" s="5" customFormat="1" ht="77.5" x14ac:dyDescent="0.35">
      <c r="A133" s="23" t="s">
        <v>193</v>
      </c>
      <c r="B133" s="23" t="s">
        <v>5</v>
      </c>
      <c r="C133" s="24" t="s">
        <v>197</v>
      </c>
      <c r="D133" s="25">
        <v>46251.833333333299</v>
      </c>
      <c r="E133" s="25">
        <v>46252.25</v>
      </c>
      <c r="F133" s="24" t="s">
        <v>195</v>
      </c>
    </row>
    <row r="134" spans="1:6" s="5" customFormat="1" ht="77.5" x14ac:dyDescent="0.35">
      <c r="A134" s="23" t="s">
        <v>193</v>
      </c>
      <c r="B134" s="23" t="s">
        <v>5</v>
      </c>
      <c r="C134" s="24" t="s">
        <v>198</v>
      </c>
      <c r="D134" s="25">
        <v>46251.833333333299</v>
      </c>
      <c r="E134" s="25">
        <v>46252.25</v>
      </c>
      <c r="F134" s="24" t="s">
        <v>195</v>
      </c>
    </row>
    <row r="135" spans="1:6" s="5" customFormat="1" ht="77.5" x14ac:dyDescent="0.35">
      <c r="A135" s="23" t="s">
        <v>193</v>
      </c>
      <c r="B135" s="23" t="s">
        <v>5</v>
      </c>
      <c r="C135" s="24" t="s">
        <v>199</v>
      </c>
      <c r="D135" s="25">
        <v>46251.833333333299</v>
      </c>
      <c r="E135" s="25">
        <v>46252.25</v>
      </c>
      <c r="F135" s="24" t="s">
        <v>195</v>
      </c>
    </row>
    <row r="136" spans="1:6" s="5" customFormat="1" ht="62" x14ac:dyDescent="0.35">
      <c r="A136" s="23" t="s">
        <v>193</v>
      </c>
      <c r="B136" s="23" t="s">
        <v>4</v>
      </c>
      <c r="C136" s="24" t="s">
        <v>200</v>
      </c>
      <c r="D136" s="25">
        <v>46251.833333333299</v>
      </c>
      <c r="E136" s="25">
        <v>46252.25</v>
      </c>
      <c r="F136" s="24" t="s">
        <v>201</v>
      </c>
    </row>
    <row r="137" spans="1:6" s="5" customFormat="1" ht="62" x14ac:dyDescent="0.35">
      <c r="A137" s="23" t="s">
        <v>56</v>
      </c>
      <c r="B137" s="23" t="s">
        <v>2</v>
      </c>
      <c r="C137" s="24" t="s">
        <v>57</v>
      </c>
      <c r="D137" s="25">
        <v>46251.916666666701</v>
      </c>
      <c r="E137" s="25">
        <v>46252.208333333299</v>
      </c>
      <c r="F137" s="24" t="s">
        <v>58</v>
      </c>
    </row>
    <row r="138" spans="1:6" s="5" customFormat="1" ht="46.5" x14ac:dyDescent="0.35">
      <c r="A138" s="23" t="s">
        <v>56</v>
      </c>
      <c r="B138" s="23" t="s">
        <v>2</v>
      </c>
      <c r="C138" s="24" t="s">
        <v>59</v>
      </c>
      <c r="D138" s="25">
        <v>46251.916666666701</v>
      </c>
      <c r="E138" s="25">
        <v>46252.208333333299</v>
      </c>
      <c r="F138" s="24" t="s">
        <v>60</v>
      </c>
    </row>
    <row r="139" spans="1:6" s="5" customFormat="1" ht="62" x14ac:dyDescent="0.35">
      <c r="A139" s="23" t="s">
        <v>56</v>
      </c>
      <c r="B139" s="23" t="s">
        <v>2</v>
      </c>
      <c r="C139" s="24" t="s">
        <v>103</v>
      </c>
      <c r="D139" s="25">
        <v>46251.833333333299</v>
      </c>
      <c r="E139" s="25">
        <v>46252.25</v>
      </c>
      <c r="F139" s="24" t="s">
        <v>104</v>
      </c>
    </row>
    <row r="140" spans="1:6" s="5" customFormat="1" ht="77.5" x14ac:dyDescent="0.35">
      <c r="A140" s="23" t="s">
        <v>56</v>
      </c>
      <c r="B140" s="23" t="s">
        <v>2</v>
      </c>
      <c r="C140" s="24" t="s">
        <v>110</v>
      </c>
      <c r="D140" s="25">
        <v>46251.833333333299</v>
      </c>
      <c r="E140" s="25">
        <v>46252.25</v>
      </c>
      <c r="F140" s="24" t="s">
        <v>111</v>
      </c>
    </row>
    <row r="141" spans="1:6" s="5" customFormat="1" ht="77.5" x14ac:dyDescent="0.35">
      <c r="A141" s="23" t="s">
        <v>56</v>
      </c>
      <c r="B141" s="23" t="s">
        <v>6</v>
      </c>
      <c r="C141" s="24" t="s">
        <v>115</v>
      </c>
      <c r="D141" s="25">
        <v>46251.833333333299</v>
      </c>
      <c r="E141" s="25">
        <v>46252.25</v>
      </c>
      <c r="F141" s="24" t="s">
        <v>116</v>
      </c>
    </row>
    <row r="142" spans="1:6" s="5" customFormat="1" ht="77.5" x14ac:dyDescent="0.35">
      <c r="A142" s="23" t="s">
        <v>56</v>
      </c>
      <c r="B142" s="23" t="s">
        <v>6</v>
      </c>
      <c r="C142" s="24" t="s">
        <v>126</v>
      </c>
      <c r="D142" s="25">
        <v>46251.875</v>
      </c>
      <c r="E142" s="25">
        <v>46252.208333333299</v>
      </c>
      <c r="F142" s="24" t="s">
        <v>127</v>
      </c>
    </row>
    <row r="143" spans="1:6" s="5" customFormat="1" ht="77.5" x14ac:dyDescent="0.35">
      <c r="A143" s="23" t="s">
        <v>56</v>
      </c>
      <c r="B143" s="23" t="s">
        <v>2</v>
      </c>
      <c r="C143" s="24" t="s">
        <v>155</v>
      </c>
      <c r="D143" s="25">
        <v>46251.875</v>
      </c>
      <c r="E143" s="25">
        <v>46252.25</v>
      </c>
      <c r="F143" s="24" t="s">
        <v>156</v>
      </c>
    </row>
    <row r="144" spans="1:6" s="5" customFormat="1" ht="77.5" x14ac:dyDescent="0.35">
      <c r="A144" s="23" t="s">
        <v>56</v>
      </c>
      <c r="B144" s="23" t="s">
        <v>2</v>
      </c>
      <c r="C144" s="24" t="s">
        <v>157</v>
      </c>
      <c r="D144" s="25">
        <v>46251.875</v>
      </c>
      <c r="E144" s="25">
        <v>46252.25</v>
      </c>
      <c r="F144" s="24" t="s">
        <v>156</v>
      </c>
    </row>
    <row r="145" spans="1:6" s="5" customFormat="1" ht="77.5" x14ac:dyDescent="0.35">
      <c r="A145" s="23" t="s">
        <v>56</v>
      </c>
      <c r="B145" s="23" t="s">
        <v>2</v>
      </c>
      <c r="C145" s="24" t="s">
        <v>175</v>
      </c>
      <c r="D145" s="25">
        <v>46251.833333333299</v>
      </c>
      <c r="E145" s="25">
        <v>46252.25</v>
      </c>
      <c r="F145" s="24" t="s">
        <v>176</v>
      </c>
    </row>
    <row r="146" spans="1:6" s="5" customFormat="1" ht="77.5" x14ac:dyDescent="0.35">
      <c r="A146" s="23" t="s">
        <v>56</v>
      </c>
      <c r="B146" s="23" t="s">
        <v>2</v>
      </c>
      <c r="C146" s="24" t="s">
        <v>177</v>
      </c>
      <c r="D146" s="25">
        <v>46251.854166666701</v>
      </c>
      <c r="E146" s="25">
        <v>46252.25</v>
      </c>
      <c r="F146" s="24" t="s">
        <v>176</v>
      </c>
    </row>
    <row r="147" spans="1:6" s="5" customFormat="1" ht="77.5" x14ac:dyDescent="0.35">
      <c r="A147" s="23" t="s">
        <v>56</v>
      </c>
      <c r="B147" s="23" t="s">
        <v>2</v>
      </c>
      <c r="C147" s="24" t="s">
        <v>178</v>
      </c>
      <c r="D147" s="25">
        <v>46251.854166666701</v>
      </c>
      <c r="E147" s="25">
        <v>46252.25</v>
      </c>
      <c r="F147" s="24" t="s">
        <v>176</v>
      </c>
    </row>
    <row r="148" spans="1:6" s="5" customFormat="1" ht="77.5" x14ac:dyDescent="0.35">
      <c r="A148" s="23" t="s">
        <v>56</v>
      </c>
      <c r="B148" s="23" t="s">
        <v>2</v>
      </c>
      <c r="C148" s="24" t="s">
        <v>179</v>
      </c>
      <c r="D148" s="25">
        <v>46251.854166666701</v>
      </c>
      <c r="E148" s="25">
        <v>46252.25</v>
      </c>
      <c r="F148" s="24" t="s">
        <v>176</v>
      </c>
    </row>
    <row r="149" spans="1:6" s="5" customFormat="1" ht="62" x14ac:dyDescent="0.35">
      <c r="A149" s="23" t="s">
        <v>56</v>
      </c>
      <c r="B149" s="23" t="s">
        <v>6</v>
      </c>
      <c r="C149" s="24" t="s">
        <v>186</v>
      </c>
      <c r="D149" s="25">
        <v>46251.875</v>
      </c>
      <c r="E149" s="25">
        <v>46252.25</v>
      </c>
      <c r="F149" s="24" t="s">
        <v>187</v>
      </c>
    </row>
    <row r="150" spans="1:6" s="5" customFormat="1" ht="77.5" x14ac:dyDescent="0.35">
      <c r="A150" s="23" t="s">
        <v>191</v>
      </c>
      <c r="B150" s="23" t="s">
        <v>6</v>
      </c>
      <c r="C150" s="24" t="s">
        <v>192</v>
      </c>
      <c r="D150" s="25">
        <v>46251.833333333299</v>
      </c>
      <c r="E150" s="25">
        <v>46252.208333333299</v>
      </c>
      <c r="F150" s="24" t="s">
        <v>190</v>
      </c>
    </row>
    <row r="151" spans="1:6" s="5" customFormat="1" ht="108.5" x14ac:dyDescent="0.35">
      <c r="A151" s="23" t="s">
        <v>150</v>
      </c>
      <c r="B151" s="23" t="s">
        <v>4</v>
      </c>
      <c r="C151" s="24" t="s">
        <v>151</v>
      </c>
      <c r="D151" s="25">
        <v>46251.833333333299</v>
      </c>
      <c r="E151" s="25">
        <v>46252.25</v>
      </c>
      <c r="F151" s="24" t="s">
        <v>152</v>
      </c>
    </row>
    <row r="152" spans="1:6" s="5" customFormat="1" ht="108.5" x14ac:dyDescent="0.35">
      <c r="A152" s="23" t="s">
        <v>150</v>
      </c>
      <c r="B152" s="23" t="s">
        <v>4</v>
      </c>
      <c r="C152" s="24" t="s">
        <v>153</v>
      </c>
      <c r="D152" s="25">
        <v>46251.833333333299</v>
      </c>
      <c r="E152" s="25">
        <v>46252.25</v>
      </c>
      <c r="F152" s="24" t="s">
        <v>152</v>
      </c>
    </row>
    <row r="153" spans="1:6" s="5" customFormat="1" ht="108.5" x14ac:dyDescent="0.35">
      <c r="A153" s="23" t="s">
        <v>150</v>
      </c>
      <c r="B153" s="23" t="s">
        <v>4</v>
      </c>
      <c r="C153" s="24" t="s">
        <v>154</v>
      </c>
      <c r="D153" s="25">
        <v>46251.833333333299</v>
      </c>
      <c r="E153" s="25">
        <v>46252.25</v>
      </c>
      <c r="F153" s="24" t="s">
        <v>152</v>
      </c>
    </row>
    <row r="154" spans="1:6" s="5" customFormat="1" ht="77.5" x14ac:dyDescent="0.35">
      <c r="A154" s="23" t="s">
        <v>150</v>
      </c>
      <c r="B154" s="23" t="s">
        <v>5</v>
      </c>
      <c r="C154" s="24" t="s">
        <v>189</v>
      </c>
      <c r="D154" s="25">
        <v>46251.833333333299</v>
      </c>
      <c r="E154" s="25">
        <v>46252.208333333299</v>
      </c>
      <c r="F154" s="24" t="s">
        <v>190</v>
      </c>
    </row>
    <row r="155" spans="1:6" s="5" customFormat="1" ht="46.5" x14ac:dyDescent="0.35">
      <c r="A155" s="23" t="s">
        <v>352</v>
      </c>
      <c r="B155" s="23" t="s">
        <v>4</v>
      </c>
      <c r="C155" s="24" t="s">
        <v>353</v>
      </c>
      <c r="D155" s="25">
        <v>46231.833333333299</v>
      </c>
      <c r="E155" s="25">
        <v>46256.25</v>
      </c>
      <c r="F155" s="24" t="s">
        <v>354</v>
      </c>
    </row>
    <row r="156" spans="1:6" s="5" customFormat="1" ht="62" x14ac:dyDescent="0.35">
      <c r="A156" s="23" t="s">
        <v>360</v>
      </c>
      <c r="B156" s="23" t="s">
        <v>4</v>
      </c>
      <c r="C156" s="24" t="s">
        <v>361</v>
      </c>
      <c r="D156" s="25">
        <v>46217.25</v>
      </c>
      <c r="E156" s="25">
        <v>46259.833333333299</v>
      </c>
      <c r="F156" s="24" t="s">
        <v>362</v>
      </c>
    </row>
    <row r="157" spans="1:6" s="5" customFormat="1" ht="46.5" x14ac:dyDescent="0.35">
      <c r="A157" s="23" t="s">
        <v>360</v>
      </c>
      <c r="B157" s="23" t="s">
        <v>5</v>
      </c>
      <c r="C157" s="24" t="s">
        <v>363</v>
      </c>
      <c r="D157" s="25">
        <v>46251.833333333299</v>
      </c>
      <c r="E157" s="25">
        <v>46252.25</v>
      </c>
      <c r="F157" s="24" t="s">
        <v>364</v>
      </c>
    </row>
    <row r="158" spans="1:6" s="5" customFormat="1" ht="93" x14ac:dyDescent="0.35">
      <c r="A158" s="23" t="s">
        <v>369</v>
      </c>
      <c r="B158" s="23" t="s">
        <v>7</v>
      </c>
      <c r="C158" s="24" t="s">
        <v>370</v>
      </c>
      <c r="D158" s="25">
        <v>46251.916666666701</v>
      </c>
      <c r="E158" s="25">
        <v>46252.229166666701</v>
      </c>
      <c r="F158" s="24" t="s">
        <v>371</v>
      </c>
    </row>
    <row r="159" spans="1:6" s="5" customFormat="1" ht="77.5" x14ac:dyDescent="0.35">
      <c r="A159" s="23" t="s">
        <v>369</v>
      </c>
      <c r="B159" s="23" t="s">
        <v>7</v>
      </c>
      <c r="C159" s="24" t="s">
        <v>372</v>
      </c>
      <c r="D159" s="25">
        <v>46251.916666666701</v>
      </c>
      <c r="E159" s="25">
        <v>46252.229166666701</v>
      </c>
      <c r="F159" s="24" t="s">
        <v>373</v>
      </c>
    </row>
    <row r="160" spans="1:6" s="5" customFormat="1" ht="77.5" x14ac:dyDescent="0.35">
      <c r="A160" s="23" t="s">
        <v>369</v>
      </c>
      <c r="B160" s="23" t="s">
        <v>7</v>
      </c>
      <c r="C160" s="24" t="s">
        <v>374</v>
      </c>
      <c r="D160" s="25">
        <v>46251.916666666701</v>
      </c>
      <c r="E160" s="25">
        <v>46252.229166666701</v>
      </c>
      <c r="F160" s="24" t="s">
        <v>373</v>
      </c>
    </row>
    <row r="161" spans="1:6" s="5" customFormat="1" ht="77.5" x14ac:dyDescent="0.35">
      <c r="A161" s="23" t="s">
        <v>369</v>
      </c>
      <c r="B161" s="23" t="s">
        <v>7</v>
      </c>
      <c r="C161" s="24" t="s">
        <v>375</v>
      </c>
      <c r="D161" s="25">
        <v>46251.916666666701</v>
      </c>
      <c r="E161" s="25">
        <v>46252.229166666701</v>
      </c>
      <c r="F161" s="24" t="s">
        <v>373</v>
      </c>
    </row>
    <row r="162" spans="1:6" s="5" customFormat="1" ht="93" x14ac:dyDescent="0.35">
      <c r="A162" s="23" t="s">
        <v>369</v>
      </c>
      <c r="B162" s="23" t="s">
        <v>7</v>
      </c>
      <c r="C162" s="24" t="s">
        <v>379</v>
      </c>
      <c r="D162" s="25">
        <v>46251.916666666701</v>
      </c>
      <c r="E162" s="25">
        <v>46252.229166666701</v>
      </c>
      <c r="F162" s="24" t="s">
        <v>378</v>
      </c>
    </row>
    <row r="163" spans="1:6" s="5" customFormat="1" ht="93" x14ac:dyDescent="0.35">
      <c r="A163" s="23" t="s">
        <v>369</v>
      </c>
      <c r="B163" s="23" t="s">
        <v>7</v>
      </c>
      <c r="C163" s="24" t="s">
        <v>380</v>
      </c>
      <c r="D163" s="25">
        <v>46251.916666666701</v>
      </c>
      <c r="E163" s="25">
        <v>46252.229166666701</v>
      </c>
      <c r="F163" s="24" t="s">
        <v>381</v>
      </c>
    </row>
    <row r="164" spans="1:6" s="5" customFormat="1" ht="93" x14ac:dyDescent="0.35">
      <c r="A164" s="23" t="s">
        <v>369</v>
      </c>
      <c r="B164" s="23" t="s">
        <v>7</v>
      </c>
      <c r="C164" s="24" t="s">
        <v>383</v>
      </c>
      <c r="D164" s="25">
        <v>46251.916666666701</v>
      </c>
      <c r="E164" s="25">
        <v>46252.229166666701</v>
      </c>
      <c r="F164" s="24" t="s">
        <v>381</v>
      </c>
    </row>
    <row r="165" spans="1:6" s="5" customFormat="1" ht="77.5" x14ac:dyDescent="0.35">
      <c r="A165" s="23" t="s">
        <v>369</v>
      </c>
      <c r="B165" s="23" t="s">
        <v>8</v>
      </c>
      <c r="C165" s="24" t="s">
        <v>386</v>
      </c>
      <c r="D165" s="25">
        <v>46251.916666666701</v>
      </c>
      <c r="E165" s="25">
        <v>46252.229166666701</v>
      </c>
      <c r="F165" s="24" t="s">
        <v>385</v>
      </c>
    </row>
    <row r="166" spans="1:6" s="5" customFormat="1" ht="108.5" x14ac:dyDescent="0.35">
      <c r="A166" s="23" t="s">
        <v>369</v>
      </c>
      <c r="B166" s="23" t="s">
        <v>8</v>
      </c>
      <c r="C166" s="24" t="s">
        <v>397</v>
      </c>
      <c r="D166" s="25">
        <v>46251.916666666701</v>
      </c>
      <c r="E166" s="25">
        <v>46252.229166666701</v>
      </c>
      <c r="F166" s="24" t="s">
        <v>398</v>
      </c>
    </row>
    <row r="167" spans="1:6" s="5" customFormat="1" ht="77.5" x14ac:dyDescent="0.35">
      <c r="A167" s="23" t="s">
        <v>369</v>
      </c>
      <c r="B167" s="23" t="s">
        <v>8</v>
      </c>
      <c r="C167" s="24" t="s">
        <v>402</v>
      </c>
      <c r="D167" s="25">
        <v>46251.916666666701</v>
      </c>
      <c r="E167" s="25">
        <v>46252.229166666701</v>
      </c>
      <c r="F167" s="24" t="s">
        <v>403</v>
      </c>
    </row>
    <row r="168" spans="1:6" s="5" customFormat="1" ht="93" x14ac:dyDescent="0.35">
      <c r="A168" s="23" t="s">
        <v>369</v>
      </c>
      <c r="B168" s="23" t="s">
        <v>8</v>
      </c>
      <c r="C168" s="24" t="s">
        <v>404</v>
      </c>
      <c r="D168" s="25">
        <v>46251.916666666701</v>
      </c>
      <c r="E168" s="25">
        <v>46252.229166666701</v>
      </c>
      <c r="F168" s="24" t="s">
        <v>405</v>
      </c>
    </row>
    <row r="169" spans="1:6" s="5" customFormat="1" ht="93" x14ac:dyDescent="0.35">
      <c r="A169" s="23" t="s">
        <v>376</v>
      </c>
      <c r="B169" s="23" t="s">
        <v>5</v>
      </c>
      <c r="C169" s="24" t="s">
        <v>377</v>
      </c>
      <c r="D169" s="25">
        <v>46251.916666666701</v>
      </c>
      <c r="E169" s="25">
        <v>46252.229166666701</v>
      </c>
      <c r="F169" s="24" t="s">
        <v>378</v>
      </c>
    </row>
    <row r="170" spans="1:6" ht="31" x14ac:dyDescent="0.35">
      <c r="A170" s="23" t="s">
        <v>316</v>
      </c>
      <c r="B170" s="23" t="s">
        <v>5</v>
      </c>
      <c r="C170" s="24" t="s">
        <v>317</v>
      </c>
      <c r="D170" s="25">
        <v>46251.875</v>
      </c>
      <c r="E170" s="25">
        <v>46252.25</v>
      </c>
      <c r="F170" s="24" t="s">
        <v>318</v>
      </c>
    </row>
    <row r="171" spans="1:6" ht="31" x14ac:dyDescent="0.35">
      <c r="A171" s="23" t="s">
        <v>316</v>
      </c>
      <c r="B171" s="23" t="s">
        <v>5</v>
      </c>
      <c r="C171" s="24" t="s">
        <v>319</v>
      </c>
      <c r="D171" s="25">
        <v>46251.875</v>
      </c>
      <c r="E171" s="25">
        <v>46252.25</v>
      </c>
      <c r="F171" s="24" t="s">
        <v>318</v>
      </c>
    </row>
    <row r="172" spans="1:6" ht="62" x14ac:dyDescent="0.35">
      <c r="A172" s="23" t="s">
        <v>310</v>
      </c>
      <c r="B172" s="23" t="s">
        <v>2</v>
      </c>
      <c r="C172" s="24" t="s">
        <v>311</v>
      </c>
      <c r="D172" s="25">
        <v>46237.25</v>
      </c>
      <c r="E172" s="25">
        <v>46692.25</v>
      </c>
      <c r="F172" s="24" t="s">
        <v>312</v>
      </c>
    </row>
    <row r="173" spans="1:6" ht="31" x14ac:dyDescent="0.35">
      <c r="A173" s="23" t="s">
        <v>310</v>
      </c>
      <c r="B173" s="23" t="s">
        <v>2</v>
      </c>
      <c r="C173" s="24" t="s">
        <v>323</v>
      </c>
      <c r="D173" s="25">
        <v>46251.875</v>
      </c>
      <c r="E173" s="25">
        <v>46252.25</v>
      </c>
      <c r="F173" s="24" t="s">
        <v>324</v>
      </c>
    </row>
    <row r="174" spans="1:6" ht="31" x14ac:dyDescent="0.35">
      <c r="A174" s="23" t="s">
        <v>310</v>
      </c>
      <c r="B174" s="23" t="s">
        <v>6</v>
      </c>
      <c r="C174" s="24" t="s">
        <v>332</v>
      </c>
      <c r="D174" s="25">
        <v>46251.875</v>
      </c>
      <c r="E174" s="25">
        <v>46252.25</v>
      </c>
      <c r="F174" s="24" t="s">
        <v>333</v>
      </c>
    </row>
    <row r="175" spans="1:6" ht="31" x14ac:dyDescent="0.35">
      <c r="A175" s="23" t="s">
        <v>310</v>
      </c>
      <c r="B175" s="23" t="s">
        <v>6</v>
      </c>
      <c r="C175" s="24" t="s">
        <v>334</v>
      </c>
      <c r="D175" s="25">
        <v>46251.875</v>
      </c>
      <c r="E175" s="25">
        <v>46252.25</v>
      </c>
      <c r="F175" s="24" t="s">
        <v>333</v>
      </c>
    </row>
    <row r="176" spans="1:6" ht="77.5" x14ac:dyDescent="0.35">
      <c r="A176" s="23" t="s">
        <v>310</v>
      </c>
      <c r="B176" s="23" t="s">
        <v>4</v>
      </c>
      <c r="C176" s="24" t="s">
        <v>384</v>
      </c>
      <c r="D176" s="25">
        <v>46251.916666666701</v>
      </c>
      <c r="E176" s="25">
        <v>46252.229166666701</v>
      </c>
      <c r="F176" s="24" t="s">
        <v>385</v>
      </c>
    </row>
    <row r="177" spans="1:6" ht="77.5" x14ac:dyDescent="0.35">
      <c r="A177" s="23" t="s">
        <v>425</v>
      </c>
      <c r="B177" s="23" t="s">
        <v>6</v>
      </c>
      <c r="C177" s="24" t="s">
        <v>426</v>
      </c>
      <c r="D177" s="25">
        <v>46251.833333333299</v>
      </c>
      <c r="E177" s="25">
        <v>46252.25</v>
      </c>
      <c r="F177" s="24" t="s">
        <v>427</v>
      </c>
    </row>
    <row r="178" spans="1:6" ht="31" x14ac:dyDescent="0.35">
      <c r="A178" s="23" t="s">
        <v>320</v>
      </c>
      <c r="B178" s="23" t="s">
        <v>4</v>
      </c>
      <c r="C178" s="24" t="s">
        <v>321</v>
      </c>
      <c r="D178" s="25">
        <v>46251.875</v>
      </c>
      <c r="E178" s="25">
        <v>46252.25</v>
      </c>
      <c r="F178" s="24" t="s">
        <v>322</v>
      </c>
    </row>
    <row r="179" spans="1:6" ht="46.5" x14ac:dyDescent="0.35">
      <c r="A179" s="23" t="s">
        <v>320</v>
      </c>
      <c r="B179" s="23" t="s">
        <v>25</v>
      </c>
      <c r="C179" s="24" t="s">
        <v>340</v>
      </c>
      <c r="D179" s="25">
        <v>46251.875</v>
      </c>
      <c r="E179" s="25">
        <v>46252.25</v>
      </c>
      <c r="F179" s="24" t="s">
        <v>341</v>
      </c>
    </row>
    <row r="180" spans="1:6" ht="46.5" x14ac:dyDescent="0.35">
      <c r="A180" s="23" t="s">
        <v>320</v>
      </c>
      <c r="B180" s="23" t="s">
        <v>4</v>
      </c>
      <c r="C180" s="24" t="s">
        <v>433</v>
      </c>
      <c r="D180" s="25">
        <v>46251.875</v>
      </c>
      <c r="E180" s="25">
        <v>46252.25</v>
      </c>
      <c r="F180" s="24" t="s">
        <v>434</v>
      </c>
    </row>
    <row r="181" spans="1:6" ht="77.5" x14ac:dyDescent="0.35">
      <c r="A181" s="23" t="s">
        <v>63</v>
      </c>
      <c r="B181" s="23" t="s">
        <v>6</v>
      </c>
      <c r="C181" s="24" t="s">
        <v>64</v>
      </c>
      <c r="D181" s="25">
        <v>46251.927083333299</v>
      </c>
      <c r="E181" s="25">
        <v>46252.25</v>
      </c>
      <c r="F181" s="24" t="s">
        <v>65</v>
      </c>
    </row>
    <row r="182" spans="1:6" ht="77.5" x14ac:dyDescent="0.35">
      <c r="A182" s="23" t="s">
        <v>63</v>
      </c>
      <c r="B182" s="23" t="s">
        <v>6</v>
      </c>
      <c r="C182" s="24" t="s">
        <v>66</v>
      </c>
      <c r="D182" s="25">
        <v>46251.927083333299</v>
      </c>
      <c r="E182" s="25">
        <v>46252.25</v>
      </c>
      <c r="F182" s="24" t="s">
        <v>65</v>
      </c>
    </row>
    <row r="183" spans="1:6" ht="77.5" x14ac:dyDescent="0.35">
      <c r="A183" s="23" t="s">
        <v>63</v>
      </c>
      <c r="B183" s="23" t="s">
        <v>6</v>
      </c>
      <c r="C183" s="24" t="s">
        <v>67</v>
      </c>
      <c r="D183" s="25">
        <v>46251.927083333299</v>
      </c>
      <c r="E183" s="25">
        <v>46252.25</v>
      </c>
      <c r="F183" s="24" t="s">
        <v>65</v>
      </c>
    </row>
    <row r="184" spans="1:6" ht="62" x14ac:dyDescent="0.35">
      <c r="A184" s="23" t="s">
        <v>63</v>
      </c>
      <c r="B184" s="23" t="s">
        <v>2</v>
      </c>
      <c r="C184" s="24" t="s">
        <v>68</v>
      </c>
      <c r="D184" s="25">
        <v>46251.927083333299</v>
      </c>
      <c r="E184" s="25">
        <v>46252.25</v>
      </c>
      <c r="F184" s="24" t="s">
        <v>69</v>
      </c>
    </row>
    <row r="185" spans="1:6" ht="62" x14ac:dyDescent="0.35">
      <c r="A185" s="23" t="s">
        <v>63</v>
      </c>
      <c r="B185" s="23" t="s">
        <v>2</v>
      </c>
      <c r="C185" s="24" t="s">
        <v>70</v>
      </c>
      <c r="D185" s="25">
        <v>46251.927083333299</v>
      </c>
      <c r="E185" s="25">
        <v>46252.25</v>
      </c>
      <c r="F185" s="24" t="s">
        <v>69</v>
      </c>
    </row>
    <row r="186" spans="1:6" ht="62" x14ac:dyDescent="0.35">
      <c r="A186" s="23" t="s">
        <v>63</v>
      </c>
      <c r="B186" s="23" t="s">
        <v>2</v>
      </c>
      <c r="C186" s="24" t="s">
        <v>71</v>
      </c>
      <c r="D186" s="25">
        <v>46251.927083333299</v>
      </c>
      <c r="E186" s="25">
        <v>46252.25</v>
      </c>
      <c r="F186" s="24" t="s">
        <v>69</v>
      </c>
    </row>
    <row r="187" spans="1:6" ht="62" x14ac:dyDescent="0.35">
      <c r="A187" s="23" t="s">
        <v>63</v>
      </c>
      <c r="B187" s="23" t="s">
        <v>5</v>
      </c>
      <c r="C187" s="24" t="s">
        <v>395</v>
      </c>
      <c r="D187" s="25">
        <v>46251.916666666701</v>
      </c>
      <c r="E187" s="25">
        <v>46252.229166666701</v>
      </c>
      <c r="F187" s="24" t="s">
        <v>396</v>
      </c>
    </row>
    <row r="188" spans="1:6" ht="77.5" x14ac:dyDescent="0.35">
      <c r="A188" s="23" t="s">
        <v>458</v>
      </c>
      <c r="B188" s="23" t="s">
        <v>2</v>
      </c>
      <c r="C188" s="24" t="s">
        <v>459</v>
      </c>
      <c r="D188" s="25">
        <v>46251.875</v>
      </c>
      <c r="E188" s="25">
        <v>46252.25</v>
      </c>
      <c r="F188" s="24" t="s">
        <v>456</v>
      </c>
    </row>
    <row r="189" spans="1:6" ht="93" x14ac:dyDescent="0.35">
      <c r="A189" s="23" t="s">
        <v>458</v>
      </c>
      <c r="B189" s="23" t="s">
        <v>6</v>
      </c>
      <c r="C189" s="24" t="s">
        <v>467</v>
      </c>
      <c r="D189" s="25">
        <v>46251.875</v>
      </c>
      <c r="E189" s="25">
        <v>46252.25</v>
      </c>
      <c r="F189" s="24" t="s">
        <v>466</v>
      </c>
    </row>
    <row r="190" spans="1:6" ht="77.5" x14ac:dyDescent="0.35">
      <c r="A190" s="23" t="s">
        <v>450</v>
      </c>
      <c r="B190" s="23" t="s">
        <v>5</v>
      </c>
      <c r="C190" s="24" t="s">
        <v>451</v>
      </c>
      <c r="D190" s="25">
        <v>46251.958333333299</v>
      </c>
      <c r="E190" s="25">
        <v>46252.208333333299</v>
      </c>
      <c r="F190" s="24" t="s">
        <v>452</v>
      </c>
    </row>
    <row r="191" spans="1:6" ht="62" x14ac:dyDescent="0.35">
      <c r="A191" s="23" t="s">
        <v>420</v>
      </c>
      <c r="B191" s="23" t="s">
        <v>2</v>
      </c>
      <c r="C191" s="24" t="s">
        <v>421</v>
      </c>
      <c r="D191" s="25">
        <v>46251.833333333299</v>
      </c>
      <c r="E191" s="25">
        <v>46252.208333333299</v>
      </c>
      <c r="F191" s="24" t="s">
        <v>422</v>
      </c>
    </row>
    <row r="192" spans="1:6" ht="62" x14ac:dyDescent="0.35">
      <c r="A192" s="23" t="s">
        <v>420</v>
      </c>
      <c r="B192" s="23" t="s">
        <v>2</v>
      </c>
      <c r="C192" s="24" t="s">
        <v>423</v>
      </c>
      <c r="D192" s="25">
        <v>46251.875</v>
      </c>
      <c r="E192" s="25">
        <v>46252.25</v>
      </c>
      <c r="F192" s="24" t="s">
        <v>424</v>
      </c>
    </row>
    <row r="193" spans="1:6" ht="93" x14ac:dyDescent="0.35">
      <c r="A193" s="23" t="s">
        <v>420</v>
      </c>
      <c r="B193" s="23" t="s">
        <v>2</v>
      </c>
      <c r="C193" s="24" t="s">
        <v>428</v>
      </c>
      <c r="D193" s="25">
        <v>46251.916666666701</v>
      </c>
      <c r="E193" s="25">
        <v>46252.25</v>
      </c>
      <c r="F193" s="24" t="s">
        <v>429</v>
      </c>
    </row>
    <row r="194" spans="1:6" ht="46.5" x14ac:dyDescent="0.35">
      <c r="A194" s="23" t="s">
        <v>420</v>
      </c>
      <c r="B194" s="23" t="s">
        <v>6</v>
      </c>
      <c r="C194" s="24" t="s">
        <v>435</v>
      </c>
      <c r="D194" s="25">
        <v>46251.875</v>
      </c>
      <c r="E194" s="25">
        <v>46252.25</v>
      </c>
      <c r="F194" s="24" t="s">
        <v>436</v>
      </c>
    </row>
    <row r="195" spans="1:6" ht="93" x14ac:dyDescent="0.35">
      <c r="A195" s="23" t="s">
        <v>420</v>
      </c>
      <c r="B195" s="23" t="s">
        <v>2</v>
      </c>
      <c r="C195" s="24" t="s">
        <v>465</v>
      </c>
      <c r="D195" s="25">
        <v>46251.875</v>
      </c>
      <c r="E195" s="25">
        <v>46252.25</v>
      </c>
      <c r="F195" s="24" t="s">
        <v>466</v>
      </c>
    </row>
    <row r="196" spans="1:6" ht="62" x14ac:dyDescent="0.35">
      <c r="A196" s="23" t="s">
        <v>474</v>
      </c>
      <c r="B196" s="23" t="s">
        <v>4</v>
      </c>
      <c r="C196" s="24" t="s">
        <v>475</v>
      </c>
      <c r="D196" s="25">
        <v>46251.875</v>
      </c>
      <c r="E196" s="25">
        <v>46252.25</v>
      </c>
      <c r="F196" s="24" t="s">
        <v>476</v>
      </c>
    </row>
    <row r="197" spans="1:6" ht="46.5" x14ac:dyDescent="0.35">
      <c r="A197" s="23" t="s">
        <v>219</v>
      </c>
      <c r="B197" s="23" t="s">
        <v>6</v>
      </c>
      <c r="C197" s="24" t="s">
        <v>220</v>
      </c>
      <c r="D197" s="25">
        <v>46251.833333333299</v>
      </c>
      <c r="E197" s="25">
        <v>46252.25</v>
      </c>
      <c r="F197" s="24" t="s">
        <v>221</v>
      </c>
    </row>
    <row r="198" spans="1:6" ht="46.5" x14ac:dyDescent="0.35">
      <c r="A198" s="23" t="s">
        <v>219</v>
      </c>
      <c r="B198" s="23" t="s">
        <v>6</v>
      </c>
      <c r="C198" s="24" t="s">
        <v>222</v>
      </c>
      <c r="D198" s="25">
        <v>46251.833333333299</v>
      </c>
      <c r="E198" s="25">
        <v>46252.25</v>
      </c>
      <c r="F198" s="24" t="s">
        <v>221</v>
      </c>
    </row>
    <row r="199" spans="1:6" ht="46.5" x14ac:dyDescent="0.35">
      <c r="A199" s="23" t="s">
        <v>219</v>
      </c>
      <c r="B199" s="23" t="s">
        <v>6</v>
      </c>
      <c r="C199" s="24" t="s">
        <v>223</v>
      </c>
      <c r="D199" s="25">
        <v>46251.833333333299</v>
      </c>
      <c r="E199" s="25">
        <v>46252.25</v>
      </c>
      <c r="F199" s="24" t="s">
        <v>221</v>
      </c>
    </row>
    <row r="200" spans="1:6" ht="46.5" x14ac:dyDescent="0.35">
      <c r="A200" s="23" t="s">
        <v>219</v>
      </c>
      <c r="B200" s="23" t="s">
        <v>6</v>
      </c>
      <c r="C200" s="24" t="s">
        <v>224</v>
      </c>
      <c r="D200" s="25">
        <v>46251.833333333299</v>
      </c>
      <c r="E200" s="25">
        <v>46252.25</v>
      </c>
      <c r="F200" s="24" t="s">
        <v>221</v>
      </c>
    </row>
    <row r="201" spans="1:6" ht="46.5" x14ac:dyDescent="0.35">
      <c r="A201" s="23" t="s">
        <v>219</v>
      </c>
      <c r="B201" s="23" t="s">
        <v>6</v>
      </c>
      <c r="C201" s="24" t="s">
        <v>225</v>
      </c>
      <c r="D201" s="25">
        <v>46251.833333333299</v>
      </c>
      <c r="E201" s="25">
        <v>46252.25</v>
      </c>
      <c r="F201" s="24" t="s">
        <v>221</v>
      </c>
    </row>
    <row r="202" spans="1:6" ht="46.5" x14ac:dyDescent="0.35">
      <c r="A202" s="23" t="s">
        <v>219</v>
      </c>
      <c r="B202" s="23" t="s">
        <v>6</v>
      </c>
      <c r="C202" s="24" t="s">
        <v>226</v>
      </c>
      <c r="D202" s="25">
        <v>46251.833333333299</v>
      </c>
      <c r="E202" s="25">
        <v>46252.25</v>
      </c>
      <c r="F202" s="24" t="s">
        <v>221</v>
      </c>
    </row>
    <row r="203" spans="1:6" ht="46.5" x14ac:dyDescent="0.35">
      <c r="A203" s="23" t="s">
        <v>219</v>
      </c>
      <c r="B203" s="23" t="s">
        <v>6</v>
      </c>
      <c r="C203" s="24" t="s">
        <v>227</v>
      </c>
      <c r="D203" s="25">
        <v>46251.833333333299</v>
      </c>
      <c r="E203" s="25">
        <v>46252.25</v>
      </c>
      <c r="F203" s="24" t="s">
        <v>221</v>
      </c>
    </row>
    <row r="204" spans="1:6" ht="46.5" x14ac:dyDescent="0.35">
      <c r="A204" s="23" t="s">
        <v>219</v>
      </c>
      <c r="B204" s="23" t="s">
        <v>2</v>
      </c>
      <c r="C204" s="24" t="s">
        <v>231</v>
      </c>
      <c r="D204" s="25">
        <v>46251.833333333299</v>
      </c>
      <c r="E204" s="25">
        <v>46252.25</v>
      </c>
      <c r="F204" s="24" t="s">
        <v>232</v>
      </c>
    </row>
    <row r="205" spans="1:6" ht="46.5" x14ac:dyDescent="0.35">
      <c r="A205" s="23" t="s">
        <v>219</v>
      </c>
      <c r="B205" s="23" t="s">
        <v>2</v>
      </c>
      <c r="C205" s="24" t="s">
        <v>233</v>
      </c>
      <c r="D205" s="25">
        <v>46251.833333333299</v>
      </c>
      <c r="E205" s="25">
        <v>46252.25</v>
      </c>
      <c r="F205" s="24" t="s">
        <v>232</v>
      </c>
    </row>
    <row r="206" spans="1:6" ht="46.5" x14ac:dyDescent="0.35">
      <c r="A206" s="23" t="s">
        <v>219</v>
      </c>
      <c r="B206" s="23" t="s">
        <v>2</v>
      </c>
      <c r="C206" s="24" t="s">
        <v>234</v>
      </c>
      <c r="D206" s="25">
        <v>46251.833333333299</v>
      </c>
      <c r="E206" s="25">
        <v>46252.25</v>
      </c>
      <c r="F206" s="24" t="s">
        <v>232</v>
      </c>
    </row>
    <row r="207" spans="1:6" ht="46.5" x14ac:dyDescent="0.35">
      <c r="A207" s="23" t="s">
        <v>235</v>
      </c>
      <c r="B207" s="23" t="s">
        <v>5</v>
      </c>
      <c r="C207" s="24" t="s">
        <v>236</v>
      </c>
      <c r="D207" s="25">
        <v>46251.875</v>
      </c>
      <c r="E207" s="25">
        <v>46252.208333333299</v>
      </c>
      <c r="F207" s="24" t="s">
        <v>237</v>
      </c>
    </row>
    <row r="208" spans="1:6" ht="46.5" x14ac:dyDescent="0.35">
      <c r="A208" s="23" t="s">
        <v>235</v>
      </c>
      <c r="B208" s="23" t="s">
        <v>5</v>
      </c>
      <c r="C208" s="24" t="s">
        <v>238</v>
      </c>
      <c r="D208" s="25">
        <v>46251.875</v>
      </c>
      <c r="E208" s="25">
        <v>46252.208333333299</v>
      </c>
      <c r="F208" s="24" t="s">
        <v>237</v>
      </c>
    </row>
    <row r="209" spans="1:6" ht="46.5" x14ac:dyDescent="0.35">
      <c r="A209" s="23" t="s">
        <v>235</v>
      </c>
      <c r="B209" s="23" t="s">
        <v>5</v>
      </c>
      <c r="C209" s="24" t="s">
        <v>239</v>
      </c>
      <c r="D209" s="25">
        <v>46251.875</v>
      </c>
      <c r="E209" s="25">
        <v>46252.208333333299</v>
      </c>
      <c r="F209" s="24" t="s">
        <v>237</v>
      </c>
    </row>
    <row r="210" spans="1:6" ht="46.5" x14ac:dyDescent="0.35">
      <c r="A210" s="23" t="s">
        <v>235</v>
      </c>
      <c r="B210" s="23" t="s">
        <v>5</v>
      </c>
      <c r="C210" s="24" t="s">
        <v>240</v>
      </c>
      <c r="D210" s="25">
        <v>46251.875</v>
      </c>
      <c r="E210" s="25">
        <v>46252.208333333299</v>
      </c>
      <c r="F210" s="24" t="s">
        <v>237</v>
      </c>
    </row>
    <row r="211" spans="1:6" ht="46.5" x14ac:dyDescent="0.35">
      <c r="A211" s="23" t="s">
        <v>216</v>
      </c>
      <c r="B211" s="23" t="s">
        <v>6</v>
      </c>
      <c r="C211" s="24" t="s">
        <v>217</v>
      </c>
      <c r="D211" s="25">
        <v>45804.208333333299</v>
      </c>
      <c r="E211" s="25">
        <v>46418.208333333299</v>
      </c>
      <c r="F211" s="24" t="s">
        <v>218</v>
      </c>
    </row>
    <row r="212" spans="1:6" ht="77.5" x14ac:dyDescent="0.35">
      <c r="A212" s="23" t="s">
        <v>105</v>
      </c>
      <c r="B212" s="23" t="s">
        <v>6</v>
      </c>
      <c r="C212" s="24" t="s">
        <v>106</v>
      </c>
      <c r="D212" s="25">
        <v>46251.833333333299</v>
      </c>
      <c r="E212" s="25">
        <v>46252.25</v>
      </c>
      <c r="F212" s="24" t="s">
        <v>107</v>
      </c>
    </row>
    <row r="213" spans="1:6" ht="46.5" x14ac:dyDescent="0.35">
      <c r="A213" s="23" t="s">
        <v>105</v>
      </c>
      <c r="B213" s="23" t="s">
        <v>6</v>
      </c>
      <c r="C213" s="24" t="s">
        <v>253</v>
      </c>
      <c r="D213" s="25">
        <v>46251.875</v>
      </c>
      <c r="E213" s="25">
        <v>46252.208333333299</v>
      </c>
      <c r="F213" s="24" t="s">
        <v>254</v>
      </c>
    </row>
    <row r="214" spans="1:6" ht="46.5" x14ac:dyDescent="0.35">
      <c r="A214" s="23" t="s">
        <v>105</v>
      </c>
      <c r="B214" s="23" t="s">
        <v>6</v>
      </c>
      <c r="C214" s="24" t="s">
        <v>255</v>
      </c>
      <c r="D214" s="25">
        <v>46251.875</v>
      </c>
      <c r="E214" s="25">
        <v>46252.208333333299</v>
      </c>
      <c r="F214" s="24" t="s">
        <v>254</v>
      </c>
    </row>
    <row r="215" spans="1:6" ht="46.5" x14ac:dyDescent="0.35">
      <c r="A215" s="23" t="s">
        <v>105</v>
      </c>
      <c r="B215" s="23" t="s">
        <v>6</v>
      </c>
      <c r="C215" s="24" t="s">
        <v>293</v>
      </c>
      <c r="D215" s="25">
        <v>46251.875</v>
      </c>
      <c r="E215" s="25">
        <v>46252.25</v>
      </c>
      <c r="F215" s="24" t="s">
        <v>291</v>
      </c>
    </row>
    <row r="216" spans="1:6" ht="46.5" x14ac:dyDescent="0.35">
      <c r="A216" s="23" t="s">
        <v>105</v>
      </c>
      <c r="B216" s="23" t="s">
        <v>2</v>
      </c>
      <c r="C216" s="24" t="s">
        <v>298</v>
      </c>
      <c r="D216" s="25">
        <v>46251.875</v>
      </c>
      <c r="E216" s="25">
        <v>46252.208333333299</v>
      </c>
      <c r="F216" s="24" t="s">
        <v>299</v>
      </c>
    </row>
    <row r="217" spans="1:6" ht="31" x14ac:dyDescent="0.35">
      <c r="A217" s="23" t="s">
        <v>105</v>
      </c>
      <c r="B217" s="23" t="s">
        <v>6</v>
      </c>
      <c r="C217" s="24" t="s">
        <v>300</v>
      </c>
      <c r="D217" s="25">
        <v>46251.958333333299</v>
      </c>
      <c r="E217" s="25">
        <v>46252.208333333299</v>
      </c>
      <c r="F217" s="24" t="s">
        <v>301</v>
      </c>
    </row>
    <row r="218" spans="1:6" ht="31" x14ac:dyDescent="0.35">
      <c r="A218" s="23" t="s">
        <v>105</v>
      </c>
      <c r="B218" s="23" t="s">
        <v>6</v>
      </c>
      <c r="C218" s="24" t="s">
        <v>302</v>
      </c>
      <c r="D218" s="25">
        <v>46251.958333333299</v>
      </c>
      <c r="E218" s="25">
        <v>46252.208333333299</v>
      </c>
      <c r="F218" s="24" t="s">
        <v>301</v>
      </c>
    </row>
    <row r="219" spans="1:6" ht="31" x14ac:dyDescent="0.35">
      <c r="A219" s="23" t="s">
        <v>105</v>
      </c>
      <c r="B219" s="23" t="s">
        <v>6</v>
      </c>
      <c r="C219" s="24" t="s">
        <v>303</v>
      </c>
      <c r="D219" s="25">
        <v>46251.958333333299</v>
      </c>
      <c r="E219" s="25">
        <v>46252.208333333299</v>
      </c>
      <c r="F219" s="24" t="s">
        <v>301</v>
      </c>
    </row>
    <row r="220" spans="1:6" ht="31" x14ac:dyDescent="0.35">
      <c r="A220" s="23" t="s">
        <v>105</v>
      </c>
      <c r="B220" s="23" t="s">
        <v>6</v>
      </c>
      <c r="C220" s="24" t="s">
        <v>304</v>
      </c>
      <c r="D220" s="25">
        <v>46251.958333333299</v>
      </c>
      <c r="E220" s="25">
        <v>46252.208333333299</v>
      </c>
      <c r="F220" s="24" t="s">
        <v>301</v>
      </c>
    </row>
    <row r="221" spans="1:6" ht="62" x14ac:dyDescent="0.35">
      <c r="A221" s="23" t="s">
        <v>105</v>
      </c>
      <c r="B221" s="23" t="s">
        <v>2</v>
      </c>
      <c r="C221" s="24" t="s">
        <v>308</v>
      </c>
      <c r="D221" s="25">
        <v>46251.916666666701</v>
      </c>
      <c r="E221" s="25">
        <v>46252.25</v>
      </c>
      <c r="F221" s="24" t="s">
        <v>309</v>
      </c>
    </row>
    <row r="222" spans="1:6" ht="77.5" x14ac:dyDescent="0.35">
      <c r="A222" s="23" t="s">
        <v>105</v>
      </c>
      <c r="B222" s="23" t="s">
        <v>2</v>
      </c>
      <c r="C222" s="24" t="s">
        <v>455</v>
      </c>
      <c r="D222" s="25">
        <v>46251.875</v>
      </c>
      <c r="E222" s="25">
        <v>46252.25</v>
      </c>
      <c r="F222" s="24" t="s">
        <v>456</v>
      </c>
    </row>
    <row r="223" spans="1:6" ht="77.5" x14ac:dyDescent="0.35">
      <c r="A223" s="23" t="s">
        <v>105</v>
      </c>
      <c r="B223" s="23" t="s">
        <v>6</v>
      </c>
      <c r="C223" s="24" t="s">
        <v>457</v>
      </c>
      <c r="D223" s="25">
        <v>46251.875</v>
      </c>
      <c r="E223" s="25">
        <v>46252.25</v>
      </c>
      <c r="F223" s="24" t="s">
        <v>456</v>
      </c>
    </row>
    <row r="224" spans="1:6" ht="46.5" x14ac:dyDescent="0.35">
      <c r="A224" s="23" t="s">
        <v>260</v>
      </c>
      <c r="B224" s="23" t="s">
        <v>7</v>
      </c>
      <c r="C224" s="24" t="s">
        <v>261</v>
      </c>
      <c r="D224" s="25">
        <v>46251.875</v>
      </c>
      <c r="E224" s="25">
        <v>46252.25</v>
      </c>
      <c r="F224" s="24" t="s">
        <v>262</v>
      </c>
    </row>
    <row r="225" spans="1:6" ht="46.5" x14ac:dyDescent="0.35">
      <c r="A225" s="23" t="s">
        <v>260</v>
      </c>
      <c r="B225" s="23" t="s">
        <v>8</v>
      </c>
      <c r="C225" s="24" t="s">
        <v>263</v>
      </c>
      <c r="D225" s="25">
        <v>46251.875</v>
      </c>
      <c r="E225" s="25">
        <v>46252.25</v>
      </c>
      <c r="F225" s="24" t="s">
        <v>262</v>
      </c>
    </row>
    <row r="226" spans="1:6" ht="46.5" x14ac:dyDescent="0.35">
      <c r="A226" s="23" t="s">
        <v>260</v>
      </c>
      <c r="B226" s="23" t="s">
        <v>7</v>
      </c>
      <c r="C226" s="24" t="s">
        <v>264</v>
      </c>
      <c r="D226" s="25">
        <v>46251.875</v>
      </c>
      <c r="E226" s="25">
        <v>46252.25</v>
      </c>
      <c r="F226" s="24" t="s">
        <v>262</v>
      </c>
    </row>
    <row r="227" spans="1:6" ht="46.5" x14ac:dyDescent="0.35">
      <c r="A227" s="23" t="s">
        <v>260</v>
      </c>
      <c r="B227" s="23" t="s">
        <v>8</v>
      </c>
      <c r="C227" s="24" t="s">
        <v>265</v>
      </c>
      <c r="D227" s="25">
        <v>46251.875</v>
      </c>
      <c r="E227" s="25">
        <v>46252.25</v>
      </c>
      <c r="F227" s="24" t="s">
        <v>262</v>
      </c>
    </row>
    <row r="228" spans="1:6" ht="46.5" x14ac:dyDescent="0.35">
      <c r="A228" s="23" t="s">
        <v>260</v>
      </c>
      <c r="B228" s="23" t="s">
        <v>7</v>
      </c>
      <c r="C228" s="24" t="s">
        <v>266</v>
      </c>
      <c r="D228" s="25">
        <v>46251.833333333299</v>
      </c>
      <c r="E228" s="25">
        <v>46252.25</v>
      </c>
      <c r="F228" s="24" t="s">
        <v>267</v>
      </c>
    </row>
    <row r="229" spans="1:6" ht="46.5" x14ac:dyDescent="0.35">
      <c r="A229" s="23" t="s">
        <v>260</v>
      </c>
      <c r="B229" s="23" t="s">
        <v>7</v>
      </c>
      <c r="C229" s="24" t="s">
        <v>268</v>
      </c>
      <c r="D229" s="25">
        <v>46251.833333333299</v>
      </c>
      <c r="E229" s="25">
        <v>46252.25</v>
      </c>
      <c r="F229" s="24" t="s">
        <v>267</v>
      </c>
    </row>
    <row r="230" spans="1:6" ht="46.5" x14ac:dyDescent="0.35">
      <c r="A230" s="23" t="s">
        <v>260</v>
      </c>
      <c r="B230" s="23" t="s">
        <v>8</v>
      </c>
      <c r="C230" s="24" t="s">
        <v>269</v>
      </c>
      <c r="D230" s="25">
        <v>46251.833333333299</v>
      </c>
      <c r="E230" s="25">
        <v>46252.25</v>
      </c>
      <c r="F230" s="24" t="s">
        <v>267</v>
      </c>
    </row>
    <row r="231" spans="1:6" ht="46.5" x14ac:dyDescent="0.35">
      <c r="A231" s="23" t="s">
        <v>260</v>
      </c>
      <c r="B231" s="23" t="s">
        <v>8</v>
      </c>
      <c r="C231" s="24" t="s">
        <v>270</v>
      </c>
      <c r="D231" s="25">
        <v>46251.833333333299</v>
      </c>
      <c r="E231" s="25">
        <v>46252.25</v>
      </c>
      <c r="F231" s="24" t="s">
        <v>267</v>
      </c>
    </row>
    <row r="232" spans="1:6" ht="46.5" x14ac:dyDescent="0.35">
      <c r="A232" s="23" t="s">
        <v>260</v>
      </c>
      <c r="B232" s="23" t="s">
        <v>8</v>
      </c>
      <c r="C232" s="24" t="s">
        <v>282</v>
      </c>
      <c r="D232" s="25">
        <v>46251.875</v>
      </c>
      <c r="E232" s="25">
        <v>46252.25</v>
      </c>
      <c r="F232" s="24" t="s">
        <v>283</v>
      </c>
    </row>
    <row r="233" spans="1:6" ht="46.5" x14ac:dyDescent="0.35">
      <c r="A233" s="23" t="s">
        <v>260</v>
      </c>
      <c r="B233" s="23" t="s">
        <v>8</v>
      </c>
      <c r="C233" s="24" t="s">
        <v>284</v>
      </c>
      <c r="D233" s="25">
        <v>46251.875</v>
      </c>
      <c r="E233" s="25">
        <v>46252.25</v>
      </c>
      <c r="F233" s="24" t="s">
        <v>283</v>
      </c>
    </row>
    <row r="234" spans="1:6" ht="46.5" x14ac:dyDescent="0.35">
      <c r="A234" s="23" t="s">
        <v>260</v>
      </c>
      <c r="B234" s="23" t="s">
        <v>8</v>
      </c>
      <c r="C234" s="24" t="s">
        <v>285</v>
      </c>
      <c r="D234" s="25">
        <v>46251.875</v>
      </c>
      <c r="E234" s="25">
        <v>46252.25</v>
      </c>
      <c r="F234" s="24" t="s">
        <v>283</v>
      </c>
    </row>
    <row r="235" spans="1:6" ht="46.5" x14ac:dyDescent="0.35">
      <c r="A235" s="23" t="s">
        <v>260</v>
      </c>
      <c r="B235" s="23" t="s">
        <v>7</v>
      </c>
      <c r="C235" s="24" t="s">
        <v>286</v>
      </c>
      <c r="D235" s="25">
        <v>46251.958333333299</v>
      </c>
      <c r="E235" s="25">
        <v>46252.25</v>
      </c>
      <c r="F235" s="24" t="s">
        <v>283</v>
      </c>
    </row>
    <row r="236" spans="1:6" ht="46.5" x14ac:dyDescent="0.35">
      <c r="A236" s="23" t="s">
        <v>260</v>
      </c>
      <c r="B236" s="23" t="s">
        <v>7</v>
      </c>
      <c r="C236" s="24" t="s">
        <v>287</v>
      </c>
      <c r="D236" s="25">
        <v>46251.958333333299</v>
      </c>
      <c r="E236" s="25">
        <v>46252.25</v>
      </c>
      <c r="F236" s="24" t="s">
        <v>288</v>
      </c>
    </row>
    <row r="237" spans="1:6" ht="46.5" x14ac:dyDescent="0.35">
      <c r="A237" s="23" t="s">
        <v>260</v>
      </c>
      <c r="B237" s="23" t="s">
        <v>7</v>
      </c>
      <c r="C237" s="24" t="s">
        <v>289</v>
      </c>
      <c r="D237" s="25">
        <v>46251.958333333299</v>
      </c>
      <c r="E237" s="25">
        <v>46252.25</v>
      </c>
      <c r="F237" s="24" t="s">
        <v>288</v>
      </c>
    </row>
    <row r="238" spans="1:6" ht="77.5" x14ac:dyDescent="0.35">
      <c r="A238" s="23" t="s">
        <v>160</v>
      </c>
      <c r="B238" s="23" t="s">
        <v>6</v>
      </c>
      <c r="C238" s="24" t="s">
        <v>161</v>
      </c>
      <c r="D238" s="25">
        <v>46251.833333333299</v>
      </c>
      <c r="E238" s="25">
        <v>46252.25</v>
      </c>
      <c r="F238" s="24" t="s">
        <v>162</v>
      </c>
    </row>
    <row r="239" spans="1:6" ht="77.5" x14ac:dyDescent="0.35">
      <c r="A239" s="23" t="s">
        <v>160</v>
      </c>
      <c r="B239" s="23" t="s">
        <v>6</v>
      </c>
      <c r="C239" s="24" t="s">
        <v>163</v>
      </c>
      <c r="D239" s="25">
        <v>46251.833333333299</v>
      </c>
      <c r="E239" s="25">
        <v>46252.25</v>
      </c>
      <c r="F239" s="24" t="s">
        <v>162</v>
      </c>
    </row>
    <row r="240" spans="1:6" ht="77.5" x14ac:dyDescent="0.35">
      <c r="A240" s="23" t="s">
        <v>160</v>
      </c>
      <c r="B240" s="23" t="s">
        <v>6</v>
      </c>
      <c r="C240" s="24" t="s">
        <v>164</v>
      </c>
      <c r="D240" s="25">
        <v>46251.833333333299</v>
      </c>
      <c r="E240" s="25">
        <v>46252.25</v>
      </c>
      <c r="F240" s="24" t="s">
        <v>162</v>
      </c>
    </row>
    <row r="241" spans="1:6" ht="77.5" x14ac:dyDescent="0.35">
      <c r="A241" s="23" t="s">
        <v>160</v>
      </c>
      <c r="B241" s="23" t="s">
        <v>6</v>
      </c>
      <c r="C241" s="24" t="s">
        <v>165</v>
      </c>
      <c r="D241" s="25">
        <v>46251.833333333299</v>
      </c>
      <c r="E241" s="25">
        <v>46252.25</v>
      </c>
      <c r="F241" s="24" t="s">
        <v>162</v>
      </c>
    </row>
    <row r="242" spans="1:6" ht="77.5" x14ac:dyDescent="0.35">
      <c r="A242" s="23" t="s">
        <v>160</v>
      </c>
      <c r="B242" s="23" t="s">
        <v>6</v>
      </c>
      <c r="C242" s="24" t="s">
        <v>166</v>
      </c>
      <c r="D242" s="25">
        <v>46251.833333333299</v>
      </c>
      <c r="E242" s="25">
        <v>46252.25</v>
      </c>
      <c r="F242" s="24" t="s">
        <v>162</v>
      </c>
    </row>
    <row r="243" spans="1:6" ht="77.5" x14ac:dyDescent="0.35">
      <c r="A243" s="23" t="s">
        <v>160</v>
      </c>
      <c r="B243" s="23" t="s">
        <v>6</v>
      </c>
      <c r="C243" s="24" t="s">
        <v>167</v>
      </c>
      <c r="D243" s="25">
        <v>46251.833333333299</v>
      </c>
      <c r="E243" s="25">
        <v>46252.25</v>
      </c>
      <c r="F243" s="24" t="s">
        <v>162</v>
      </c>
    </row>
    <row r="244" spans="1:6" ht="62" x14ac:dyDescent="0.35">
      <c r="A244" s="23" t="s">
        <v>228</v>
      </c>
      <c r="B244" s="23" t="s">
        <v>2</v>
      </c>
      <c r="C244" s="24" t="s">
        <v>229</v>
      </c>
      <c r="D244" s="25">
        <v>46251.875</v>
      </c>
      <c r="E244" s="25">
        <v>46252.25</v>
      </c>
      <c r="F244" s="24" t="s">
        <v>230</v>
      </c>
    </row>
    <row r="245" spans="1:6" ht="46.5" x14ac:dyDescent="0.35">
      <c r="A245" s="23" t="s">
        <v>228</v>
      </c>
      <c r="B245" s="23" t="s">
        <v>2</v>
      </c>
      <c r="C245" s="24" t="s">
        <v>279</v>
      </c>
      <c r="D245" s="25">
        <v>46251.916666666701</v>
      </c>
      <c r="E245" s="25">
        <v>46252.25</v>
      </c>
      <c r="F245" s="24" t="s">
        <v>280</v>
      </c>
    </row>
    <row r="246" spans="1:6" ht="46.5" x14ac:dyDescent="0.35">
      <c r="A246" s="23" t="s">
        <v>228</v>
      </c>
      <c r="B246" s="23" t="s">
        <v>2</v>
      </c>
      <c r="C246" s="24" t="s">
        <v>281</v>
      </c>
      <c r="D246" s="25">
        <v>46251.916666666701</v>
      </c>
      <c r="E246" s="25">
        <v>46252.25</v>
      </c>
      <c r="F246" s="24" t="s">
        <v>280</v>
      </c>
    </row>
    <row r="247" spans="1:6" ht="62" x14ac:dyDescent="0.35">
      <c r="A247" s="23" t="s">
        <v>128</v>
      </c>
      <c r="B247" s="23" t="s">
        <v>4</v>
      </c>
      <c r="C247" s="24" t="s">
        <v>129</v>
      </c>
      <c r="D247" s="25">
        <v>46251.833333333299</v>
      </c>
      <c r="E247" s="25">
        <v>46252.25</v>
      </c>
      <c r="F247" s="24" t="s">
        <v>130</v>
      </c>
    </row>
    <row r="248" spans="1:6" ht="62" x14ac:dyDescent="0.35">
      <c r="A248" s="23" t="s">
        <v>128</v>
      </c>
      <c r="B248" s="23" t="s">
        <v>4</v>
      </c>
      <c r="C248" s="24" t="s">
        <v>131</v>
      </c>
      <c r="D248" s="25">
        <v>46251.833333333299</v>
      </c>
      <c r="E248" s="25">
        <v>46252.25</v>
      </c>
      <c r="F248" s="24" t="s">
        <v>130</v>
      </c>
    </row>
    <row r="249" spans="1:6" ht="62" x14ac:dyDescent="0.35">
      <c r="A249" s="23" t="s">
        <v>128</v>
      </c>
      <c r="B249" s="23" t="s">
        <v>4</v>
      </c>
      <c r="C249" s="24" t="s">
        <v>132</v>
      </c>
      <c r="D249" s="25">
        <v>46251.833333333299</v>
      </c>
      <c r="E249" s="25">
        <v>46252.25</v>
      </c>
      <c r="F249" s="24" t="s">
        <v>130</v>
      </c>
    </row>
    <row r="250" spans="1:6" ht="62" x14ac:dyDescent="0.35">
      <c r="A250" s="23" t="s">
        <v>128</v>
      </c>
      <c r="B250" s="23" t="s">
        <v>4</v>
      </c>
      <c r="C250" s="24" t="s">
        <v>133</v>
      </c>
      <c r="D250" s="25">
        <v>46251.833333333299</v>
      </c>
      <c r="E250" s="25">
        <v>46252.25</v>
      </c>
      <c r="F250" s="24" t="s">
        <v>130</v>
      </c>
    </row>
    <row r="251" spans="1:6" ht="62" x14ac:dyDescent="0.35">
      <c r="A251" s="23" t="s">
        <v>128</v>
      </c>
      <c r="B251" s="23" t="s">
        <v>5</v>
      </c>
      <c r="C251" s="24" t="s">
        <v>134</v>
      </c>
      <c r="D251" s="25">
        <v>46251.833333333299</v>
      </c>
      <c r="E251" s="25">
        <v>46252.25</v>
      </c>
      <c r="F251" s="24" t="s">
        <v>130</v>
      </c>
    </row>
    <row r="252" spans="1:6" ht="62" x14ac:dyDescent="0.35">
      <c r="A252" s="23" t="s">
        <v>128</v>
      </c>
      <c r="B252" s="23" t="s">
        <v>5</v>
      </c>
      <c r="C252" s="24" t="s">
        <v>135</v>
      </c>
      <c r="D252" s="25">
        <v>46251.833333333299</v>
      </c>
      <c r="E252" s="25">
        <v>46252.25</v>
      </c>
      <c r="F252" s="24" t="s">
        <v>130</v>
      </c>
    </row>
    <row r="253" spans="1:6" ht="62" x14ac:dyDescent="0.35">
      <c r="A253" s="23" t="s">
        <v>128</v>
      </c>
      <c r="B253" s="23" t="s">
        <v>5</v>
      </c>
      <c r="C253" s="24" t="s">
        <v>136</v>
      </c>
      <c r="D253" s="25">
        <v>46251.833333333299</v>
      </c>
      <c r="E253" s="25">
        <v>46252.25</v>
      </c>
      <c r="F253" s="24" t="s">
        <v>130</v>
      </c>
    </row>
    <row r="254" spans="1:6" ht="62" x14ac:dyDescent="0.35">
      <c r="A254" s="23" t="s">
        <v>128</v>
      </c>
      <c r="B254" s="23" t="s">
        <v>5</v>
      </c>
      <c r="C254" s="24" t="s">
        <v>137</v>
      </c>
      <c r="D254" s="25">
        <v>46251.833333333299</v>
      </c>
      <c r="E254" s="25">
        <v>46252.25</v>
      </c>
      <c r="F254" s="24" t="s">
        <v>130</v>
      </c>
    </row>
    <row r="255" spans="1:6" ht="93" x14ac:dyDescent="0.35">
      <c r="A255" s="23" t="s">
        <v>128</v>
      </c>
      <c r="B255" s="23" t="s">
        <v>5</v>
      </c>
      <c r="C255" s="24" t="s">
        <v>158</v>
      </c>
      <c r="D255" s="25">
        <v>46251.833333333299</v>
      </c>
      <c r="E255" s="25">
        <v>46252.25</v>
      </c>
      <c r="F255" s="24" t="s">
        <v>159</v>
      </c>
    </row>
    <row r="256" spans="1:6" ht="62" x14ac:dyDescent="0.35">
      <c r="A256" s="23" t="s">
        <v>128</v>
      </c>
      <c r="B256" s="23" t="s">
        <v>5</v>
      </c>
      <c r="C256" s="24" t="s">
        <v>188</v>
      </c>
      <c r="D256" s="25">
        <v>46251.875</v>
      </c>
      <c r="E256" s="25">
        <v>46252.25</v>
      </c>
      <c r="F256" s="24" t="s">
        <v>187</v>
      </c>
    </row>
    <row r="257" spans="1:6" ht="46.5" x14ac:dyDescent="0.35">
      <c r="A257" s="23" t="s">
        <v>128</v>
      </c>
      <c r="B257" s="23" t="s">
        <v>5</v>
      </c>
      <c r="C257" s="24" t="s">
        <v>290</v>
      </c>
      <c r="D257" s="25">
        <v>46251.875</v>
      </c>
      <c r="E257" s="25">
        <v>46252.208333333299</v>
      </c>
      <c r="F257" s="24" t="s">
        <v>291</v>
      </c>
    </row>
    <row r="258" spans="1:6" ht="46.5" x14ac:dyDescent="0.35">
      <c r="A258" s="23" t="s">
        <v>128</v>
      </c>
      <c r="B258" s="23" t="s">
        <v>5</v>
      </c>
      <c r="C258" s="24" t="s">
        <v>292</v>
      </c>
      <c r="D258" s="25">
        <v>46251.875</v>
      </c>
      <c r="E258" s="25">
        <v>46252.208333333299</v>
      </c>
      <c r="F258" s="24" t="s">
        <v>291</v>
      </c>
    </row>
    <row r="259" spans="1:6" ht="46.5" x14ac:dyDescent="0.35">
      <c r="A259" s="23" t="s">
        <v>243</v>
      </c>
      <c r="B259" s="23" t="s">
        <v>5</v>
      </c>
      <c r="C259" s="24" t="s">
        <v>244</v>
      </c>
      <c r="D259" s="25">
        <v>46251.875</v>
      </c>
      <c r="E259" s="25">
        <v>46252.25</v>
      </c>
      <c r="F259" s="24" t="s">
        <v>245</v>
      </c>
    </row>
    <row r="260" spans="1:6" ht="46.5" x14ac:dyDescent="0.35">
      <c r="A260" s="23" t="s">
        <v>243</v>
      </c>
      <c r="B260" s="23" t="s">
        <v>5</v>
      </c>
      <c r="C260" s="24" t="s">
        <v>246</v>
      </c>
      <c r="D260" s="25">
        <v>46251.875</v>
      </c>
      <c r="E260" s="25">
        <v>46252.25</v>
      </c>
      <c r="F260" s="24" t="s">
        <v>245</v>
      </c>
    </row>
    <row r="261" spans="1:6" ht="46.5" x14ac:dyDescent="0.35">
      <c r="A261" s="23" t="s">
        <v>274</v>
      </c>
      <c r="B261" s="23" t="s">
        <v>6</v>
      </c>
      <c r="C261" s="24" t="s">
        <v>275</v>
      </c>
      <c r="D261" s="25">
        <v>46251.833333333299</v>
      </c>
      <c r="E261" s="25">
        <v>46252.25</v>
      </c>
      <c r="F261" s="24" t="s">
        <v>276</v>
      </c>
    </row>
    <row r="262" spans="1:6" ht="46.5" x14ac:dyDescent="0.35">
      <c r="A262" s="23" t="s">
        <v>274</v>
      </c>
      <c r="B262" s="23" t="s">
        <v>6</v>
      </c>
      <c r="C262" s="24" t="s">
        <v>277</v>
      </c>
      <c r="D262" s="25">
        <v>46251.833333333299</v>
      </c>
      <c r="E262" s="25">
        <v>46252.25</v>
      </c>
      <c r="F262" s="24" t="s">
        <v>276</v>
      </c>
    </row>
    <row r="263" spans="1:6" ht="46.5" x14ac:dyDescent="0.35">
      <c r="A263" s="23" t="s">
        <v>274</v>
      </c>
      <c r="B263" s="23" t="s">
        <v>6</v>
      </c>
      <c r="C263" s="24" t="s">
        <v>278</v>
      </c>
      <c r="D263" s="25">
        <v>46251.875</v>
      </c>
      <c r="E263" s="25">
        <v>46252.25</v>
      </c>
      <c r="F263" s="24" t="s">
        <v>276</v>
      </c>
    </row>
    <row r="264" spans="1:6" ht="46.5" x14ac:dyDescent="0.35">
      <c r="A264" s="23" t="s">
        <v>247</v>
      </c>
      <c r="B264" s="23" t="s">
        <v>4</v>
      </c>
      <c r="C264" s="24" t="s">
        <v>248</v>
      </c>
      <c r="D264" s="25">
        <v>46251.833333333299</v>
      </c>
      <c r="E264" s="25">
        <v>46252.25</v>
      </c>
      <c r="F264" s="24" t="s">
        <v>249</v>
      </c>
    </row>
    <row r="265" spans="1:6" ht="46.5" x14ac:dyDescent="0.35">
      <c r="A265" s="23" t="s">
        <v>247</v>
      </c>
      <c r="B265" s="23" t="s">
        <v>4</v>
      </c>
      <c r="C265" s="24" t="s">
        <v>250</v>
      </c>
      <c r="D265" s="25">
        <v>46251.833333333299</v>
      </c>
      <c r="E265" s="25">
        <v>46252.25</v>
      </c>
      <c r="F265" s="24" t="s">
        <v>249</v>
      </c>
    </row>
    <row r="266" spans="1:6" ht="46.5" x14ac:dyDescent="0.35">
      <c r="A266" s="23" t="s">
        <v>247</v>
      </c>
      <c r="B266" s="23" t="s">
        <v>5</v>
      </c>
      <c r="C266" s="24" t="s">
        <v>251</v>
      </c>
      <c r="D266" s="25">
        <v>46251.833333333299</v>
      </c>
      <c r="E266" s="25">
        <v>46252.25</v>
      </c>
      <c r="F266" s="24" t="s">
        <v>249</v>
      </c>
    </row>
    <row r="267" spans="1:6" ht="46.5" x14ac:dyDescent="0.35">
      <c r="A267" s="23" t="s">
        <v>247</v>
      </c>
      <c r="B267" s="23" t="s">
        <v>5</v>
      </c>
      <c r="C267" s="24" t="s">
        <v>252</v>
      </c>
      <c r="D267" s="25">
        <v>46251.833333333299</v>
      </c>
      <c r="E267" s="25">
        <v>46252.25</v>
      </c>
      <c r="F267" s="24" t="s">
        <v>249</v>
      </c>
    </row>
  </sheetData>
  <autoFilter ref="A2:F82" xr:uid="{93B7315F-D2FC-4C0E-9F55-271D0AA7A834}">
    <sortState xmlns:xlrd2="http://schemas.microsoft.com/office/spreadsheetml/2017/richdata2" ref="A3:F267">
      <sortCondition ref="A2:A82"/>
    </sortState>
  </autoFilter>
  <mergeCells count="1">
    <mergeCell ref="A1:F1"/>
  </mergeCells>
  <conditionalFormatting sqref="A3:F267">
    <cfRule type="expression" dxfId="2"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FF2590-D718-4E2D-833D-CDB8C115C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Tuesday</vt:lpstr>
      <vt:lpstr>Wednesday</vt:lpstr>
      <vt:lpstr>Thursday</vt:lpstr>
      <vt:lpstr>Friday</vt:lpstr>
      <vt:lpstr>Saturday</vt:lpstr>
      <vt:lpstr>Sunday</vt:lpstr>
      <vt:lpstr>Monday</vt:lpstr>
      <vt:lpstr>Direction</vt:lpstr>
      <vt:lpstr>Tuesday!Print_Area</vt:lpstr>
      <vt:lpstr>Tuesday!Print_Titles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2026-08-11T14:21:03Z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