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30" activeTab="0"/>
  </bookViews>
  <sheets>
    <sheet name="Front page" sheetId="1" r:id="rId1"/>
    <sheet name="Data Listing" sheetId="2" state="hidden" r:id="rId2"/>
    <sheet name="Monday" sheetId="3" r:id="rId3"/>
    <sheet name="Tuesday" sheetId="4" r:id="rId4"/>
    <sheet name="Wednesday" sheetId="5" r:id="rId5"/>
    <sheet name="Thursday" sheetId="6" r:id="rId6"/>
    <sheet name="Friday" sheetId="7" r:id="rId7"/>
    <sheet name="Saturday" sheetId="8" r:id="rId8"/>
    <sheet name="Sunday" sheetId="9" r:id="rId9"/>
  </sheets>
  <definedNames>
    <definedName name="_xlnm._FilterDatabase" localSheetId="6" hidden="1">'Friday'!$A$2:$F$190</definedName>
    <definedName name="_xlnm._FilterDatabase" localSheetId="2" hidden="1">'Monday'!$A$2:$F$168</definedName>
    <definedName name="_xlnm._FilterDatabase" localSheetId="7" hidden="1">'Saturday'!$A$2:$F$87</definedName>
    <definedName name="_xlnm._FilterDatabase" localSheetId="8" hidden="1">'Sunday'!$A$2:$F$82</definedName>
    <definedName name="_xlnm._FilterDatabase" localSheetId="5" hidden="1">'Thursday'!$A$2:$F$179</definedName>
    <definedName name="_xlnm._FilterDatabase" localSheetId="3" hidden="1">'Tuesday'!$A$2:$F$191</definedName>
    <definedName name="_xlnm._FilterDatabase" localSheetId="4" hidden="1">'Wednesday'!$A$2:$F$178</definedName>
    <definedName name="Direction">'Data Listing'!$A$1:$A$7</definedName>
    <definedName name="_xlnm.Print_Area" localSheetId="2">'Monday'!$A:$F</definedName>
    <definedName name="_xlnm.Print_Titles" localSheetId="2">'Monday'!$1:$1</definedName>
    <definedName name="Status">#REF!</definedName>
  </definedNames>
  <calcPr fullCalcOnLoad="1"/>
</workbook>
</file>

<file path=xl/sharedStrings.xml><?xml version="1.0" encoding="utf-8"?>
<sst xmlns="http://schemas.openxmlformats.org/spreadsheetml/2006/main" count="3380" uniqueCount="699">
  <si>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</si>
  <si>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</si>
  <si>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</si>
  <si>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</si>
  <si>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</si>
  <si>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</si>
  <si>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</si>
  <si>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</si>
  <si>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</si>
  <si>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</si>
  <si>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</si>
  <si>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</si>
  <si>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</si>
  <si>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Weekly closure report</t>
  </si>
  <si>
    <t>.</t>
  </si>
  <si>
    <t>Each day we will upload an updated list of road closures covering that evening and the remainder of the week. Understandably plans can sometimes change, and it is for this reason we recommend you regularly visit the webpage to view the most up-to-date closure list.</t>
  </si>
  <si>
    <r>
      <t xml:space="preserve"> We would welcome your feedback on the usefulness and accuracy of this information so that we can use this to refine our processes. Feedback can be provided to </t>
    </r>
    <r>
      <rPr>
        <u val="single"/>
        <sz val="11"/>
        <color indexed="30"/>
        <rFont val="Arial"/>
        <family val="2"/>
      </rPr>
      <t>info@highwaysengland.co.uk</t>
    </r>
  </si>
  <si>
    <t>M5</t>
  </si>
  <si>
    <t>Jct 11 gyratory partially closed between the M5 and A40 slips</t>
  </si>
  <si>
    <t>M5 Jct 11 gyratory partially closed 24 / 7 between the M5 and A40 slips for bridge works. Diversion via Arle Court or Elmbridge Court roundabout as required, to turn and return towards Jct 11.</t>
  </si>
  <si>
    <t>A2</t>
  </si>
  <si>
    <t>Ebbsfleet east roundabout south quadrant closure</t>
  </si>
  <si>
    <t>A2 eastbound and westbound Darenth to Bean
lane closures, link road closures and speed restrictions for junction improvement works
diversion via National Highways network</t>
  </si>
  <si>
    <t>A31</t>
  </si>
  <si>
    <t>Verwood eastbound entry slip road closure</t>
  </si>
  <si>
    <t>A31 eastbound and westbound Ringwood to Ashley Heath.
Narrow lanes, contraflow, slip road and lane closures for A31 Widening Major Project.</t>
  </si>
  <si>
    <t>M25</t>
  </si>
  <si>
    <t>A500</t>
  </si>
  <si>
    <t>Wolstanton southbound exit slip closure</t>
  </si>
  <si>
    <t>A500 Southbound Porthill Roundabout to Wolstanton Junction 
24 hour lane closure and closure of Wolstanton exit slip for reconstruction as part of Etruria Valley Link Road Scheme</t>
  </si>
  <si>
    <t>M6</t>
  </si>
  <si>
    <t>A63</t>
  </si>
  <si>
    <t>Mytongate westbound exit and entry slip road closure 24/7</t>
  </si>
  <si>
    <t>A63 eastbound and westbound Brighton street to Garrison.
Carriageway closures lane closures and narrow lanes with 30mph speed restriction for construction improvement.
Diversion route in place via local highway authority network.</t>
  </si>
  <si>
    <t>M180</t>
  </si>
  <si>
    <t>Jct 2 eastbound entry slip road closure 24/7</t>
  </si>
  <si>
    <t>M180 eastbound and westbound Jct 1 to Jct 3.
Carriageway closures, lane closures and contraflow with 50mph speed restriction for carriageway improvements.
Diversion routes in place via Local Highway Authority roads.</t>
  </si>
  <si>
    <t>Jct 2 eastbound exit slip road closure 24/7</t>
  </si>
  <si>
    <t>M1</t>
  </si>
  <si>
    <t>A12</t>
  </si>
  <si>
    <t>M42</t>
  </si>
  <si>
    <t>M61</t>
  </si>
  <si>
    <t>M5 southbound jct 14 exit slip road closed</t>
  </si>
  <si>
    <t>M5 southbound Jct 14 exit slip road closed for carriageway resurfacing. 
Diversion via M5 Jct 16 and return.</t>
  </si>
  <si>
    <t>A249</t>
  </si>
  <si>
    <t xml:space="preserve">Stockbury to Bobbing northbound carriageway closure </t>
  </si>
  <si>
    <t>A249 Northbound Stockbury to Bobbing carriageway closure for junction improvement works
Diversion via National Highways and Local Authority network</t>
  </si>
  <si>
    <t>Ringwood westbound entry slip road closure</t>
  </si>
  <si>
    <t>Verwood westbound exit slip road closure</t>
  </si>
  <si>
    <t>M27</t>
  </si>
  <si>
    <t>Jct 5 eastbound entry slip road closure</t>
  </si>
  <si>
    <t>M27 eastbound Jct 5.
Slip road closures for M27 Smart Motorways.
Diversion via Highways England network.</t>
  </si>
  <si>
    <t>Jct 9 to 11 eastbound carriageway closure</t>
  </si>
  <si>
    <t>M27 eastbound Jct 9 to Jct 11.
Carriageway closure for M27 Smart Motorways.
Diversion via local authority network.</t>
  </si>
  <si>
    <t>M4</t>
  </si>
  <si>
    <t>Jct 5 to Jct 6 westbound carriageway closure</t>
  </si>
  <si>
    <t>M4 westbound Jct 5 to Jct 6.
Carriageway closure for smart motorways.
Diversion via Local Authority and Highways England networks</t>
  </si>
  <si>
    <t>Jct 6 to Jct 5 eastbound carriageway closure</t>
  </si>
  <si>
    <t>M4 eastbound Jct 6 to Jct 5.
Carriageway closure for smart motorways.
Diversion via Local Authority network</t>
  </si>
  <si>
    <t>Palmersford to Boundary Lane eastbound carriageway closure</t>
  </si>
  <si>
    <t>A31 eastbound Palmersford Roundabout to Boundary Lane.
Carriageway and lane closures for street lighting upgrades.
Diversion route via local authority network.</t>
  </si>
  <si>
    <t>A13</t>
  </si>
  <si>
    <t xml:space="preserve">Northbound </t>
  </si>
  <si>
    <t>A1089 northbound to A13 eastbound link road closure</t>
  </si>
  <si>
    <t>A13 eastbound Jct A1089 to Jct Orsett cock
Carriageway closure and link road closure for other area works
Diversion via National Highways network and local authority roads</t>
  </si>
  <si>
    <t xml:space="preserve">Jct A1089 to Jct Orsett cock eastbound carriageway closure </t>
  </si>
  <si>
    <t>Jct 25 clockwise west quadrant roundabout closure</t>
  </si>
  <si>
    <t xml:space="preserve">M25 clockwise Jct 25
Exit slip road Lane closure and west quadrant roundabout closure for Junction improvement works
Diversion via National Highways network and Local authority roads
</t>
  </si>
  <si>
    <t>A282</t>
  </si>
  <si>
    <t xml:space="preserve">Dartford Crossing (East Tunnel) northbound carriageway closure  no access over Dartford Crossing for vehicles over 4.8m </t>
  </si>
  <si>
    <t>A282 northbound Dartford Crossing,
Tunnel closure for maintenance works,
Diversion via Highways England Network.</t>
  </si>
  <si>
    <t>Jct 1A to Jct 1B, Clockwise, Carriageway Closure</t>
  </si>
  <si>
    <t>A282 Clockwise Jct 1A to Jct 1B
Carriageway, Slip Road and Lane Closures for electrical works
Diversion via Local Authority Network</t>
  </si>
  <si>
    <t>Jct 1A, Clockwise, Entry Slip Road Closure</t>
  </si>
  <si>
    <t>Jct 2 Northbound entry slip road closure</t>
  </si>
  <si>
    <t>M1 Northbound Jct 2
Entry slip road closure for Parapet works
Diversion via Local Authority roads</t>
  </si>
  <si>
    <t>A1</t>
  </si>
  <si>
    <t>Wansford to Stibbingdon Southbound Carriageway closure</t>
  </si>
  <si>
    <t>A1 Northbound 
Junction 17 to Wansford - Carriageway Closure for Structure - Maintenance on behalf of Graham</t>
  </si>
  <si>
    <t>A11</t>
  </si>
  <si>
    <t>Tuttles Interchange to A47 Thickthorn Roundabout Northbound Carriageway closure</t>
  </si>
  <si>
    <t>A11 Northbound and Southbound 
Tuttles to Thickthorn carriageway closures due to carriageway - reconstruction/renewal works on behalf of Highways England</t>
  </si>
  <si>
    <t>A120</t>
  </si>
  <si>
    <t>Both directions</t>
  </si>
  <si>
    <t>Coggeshall Bypass Eastbound and Westbound Carriageway Closure</t>
  </si>
  <si>
    <t>A120 Eastbound and Westbound
Marks Tey Interchange to Colne Road, Coggeshall
Carriageway Closures and Traffic Signals for Communications on behalf of Highways England</t>
  </si>
  <si>
    <t>M11</t>
  </si>
  <si>
    <t>Jct 12 to Jct 14 Northbound carriageway closure</t>
  </si>
  <si>
    <t>M11 Northbound and Southbound 
Junction 9  to Junction 13 - Carriageway Closure, Lane Closure and Diversion Route for Drainage on behalf of National Highways</t>
  </si>
  <si>
    <t>A45</t>
  </si>
  <si>
    <t>Wootton to Queen Eleanor northbound carriageway closure</t>
  </si>
  <si>
    <t>A45 eastbound Wootton to Queen Eleanor Interchange
Carriageway closure due to works on behalf of H.W Martin</t>
  </si>
  <si>
    <t>Jct 29 southbound exit slip road closure</t>
  </si>
  <si>
    <t>M1 southbound Jct 29a to Jct 28
Slip road and lane closure due to maintenance works</t>
  </si>
  <si>
    <t>Jct 26 northbound entry slip road closure</t>
  </si>
  <si>
    <t>M1 northbound Jct 25 to Jct 27
Slip road and lane closure due to maintenance works</t>
  </si>
  <si>
    <t>24 hour closure of M42 junction 10 to 9 including slip roads southbound</t>
  </si>
  <si>
    <t xml:space="preserve">M42 northbound and southbound junctions 9 to 10 (Coleshill to Lichfield)
24 hour lane closures and carriageway closures for HS2 bridge construction works </t>
  </si>
  <si>
    <t>M54</t>
  </si>
  <si>
    <t>M54 westbound junction 2 to 3 carriageway closure</t>
  </si>
  <si>
    <t>M54 Westbound and eastbound Junction 2 to Junction 3 
Westbound weekend Carriageway and associated slip road Closure eastbound lane closures for Carriageway - Reconstruction/Renewal</t>
  </si>
  <si>
    <t xml:space="preserve">M6 junction 6 northbound to Erdington exit link road closure </t>
  </si>
  <si>
    <t>M6 junction 6 exit slips to Salford Circus northbound and southbound
Lane closures leading to closure of slips to Salford Circus</t>
  </si>
  <si>
    <t>M53</t>
  </si>
  <si>
    <t xml:space="preserve">M53 Junction 3 southbound exit slip road closure </t>
  </si>
  <si>
    <t>M60</t>
  </si>
  <si>
    <t xml:space="preserve">Jct 3 Anticlockwise exit slip road closure </t>
  </si>
  <si>
    <t xml:space="preserve">M60 Junction 17 clockwise entry slip road closure </t>
  </si>
  <si>
    <t>A494</t>
  </si>
  <si>
    <t xml:space="preserve">A540 Park Gate Westbound entry slip road closure </t>
  </si>
  <si>
    <t xml:space="preserve">M61 Junction 5 - 4 southbound carriageway closure </t>
  </si>
  <si>
    <t xml:space="preserve">M53 Junction 11 Northbound Exit Slip Road Closure </t>
  </si>
  <si>
    <t xml:space="preserve">M60 Junction 23 Anticlockwise entry slip road closure </t>
  </si>
  <si>
    <t>M60 Junction 23 Clockwise exit slip road closure</t>
  </si>
  <si>
    <t>M6 Jct 36 Southbound entry slip road closure</t>
  </si>
  <si>
    <t>M6 Jct 32 Southbound Exit slip road closure (M route)</t>
  </si>
  <si>
    <t>Jct 33 to Jct 34 northbound carriageway closure</t>
  </si>
  <si>
    <t>M1 northbound Jct 33 to Jct 34.
Carriageway and lane closures for bridge works, including narrow lanes and 50mph speed restriction.
Diversion routes in place via Local Highway Authority roads.</t>
  </si>
  <si>
    <t>M18</t>
  </si>
  <si>
    <t>Jct 2 to Jct 3 northbound, carriageway closure</t>
  </si>
  <si>
    <t>M18 northbound Jct 2 to Jct 4.
Carriageway closure for carriageway improvements.
Diversion via highways England network and local authority network.</t>
  </si>
  <si>
    <t>A1 Jct 66 southbound exit slip road closure</t>
  </si>
  <si>
    <t>A1 northbound and southbound Junction 65 Birtley to Junction 69 Coalhouse
Carriageway closures and lane closures for major project widening works</t>
  </si>
  <si>
    <t>A19</t>
  </si>
  <si>
    <t>A19 Hylton to Downhill northbound carriageway closure with entry slip road and exit slip road closures</t>
  </si>
  <si>
    <t>A19 northbound and southbound Downhill Lane
Carriageway closures for interchange upgrades</t>
  </si>
  <si>
    <t>A1 Denwick to South Charlton northbound carriageway closure (09)</t>
  </si>
  <si>
    <t>A1 northbound and southbound Denwick to South Charlton
Carriageway closures and lane closures including 24hr layby closures and 24hr speed restrictions for resurfacing works</t>
  </si>
  <si>
    <t>A1 Denwick northbound entry slip road closure (07)</t>
  </si>
  <si>
    <t>A1 Denwick southbound exit slip road closure (08)</t>
  </si>
  <si>
    <t>A1 South Charlton to Denwick southbound carriageway closure (12)</t>
  </si>
  <si>
    <t>M5 southbound Jct 14 to 15 carriageway and entry slip road closure</t>
  </si>
  <si>
    <t>M5 southbound Jct 14 to 16 carriageway closure for resurfacing.
Diversion via A38 soutbound</t>
  </si>
  <si>
    <t>Jct 1a northbound entry slip road closure</t>
  </si>
  <si>
    <t>A282 northbound Dartford Crossing.
Tunnel closure for maintenance works.
Diversion via Highways England Network.</t>
  </si>
  <si>
    <t>Dartford Crossing (West Tunnel) northbound carriageway closure</t>
  </si>
  <si>
    <t>Jct 1B, Northbound, Entry Slip Road Closure</t>
  </si>
  <si>
    <t>A282 Northbound Jct 1B
Entry Slip Road Closure for electrical works
Diversion via National Highways Network</t>
  </si>
  <si>
    <t>Jct 17 to Wansford Northbound Carriageway closure</t>
  </si>
  <si>
    <t>A14</t>
  </si>
  <si>
    <t>Jct 43 to Jct 38 Westbound Carriageway closure</t>
  </si>
  <si>
    <t>A14 Eastbound and Westbound
Jct 38 to Jct 43 - carriageway closures for resurfacing works on behalf of Highways England</t>
  </si>
  <si>
    <t>A43</t>
  </si>
  <si>
    <t>Dadford Road (Silverstone) northbound entry slip road closure</t>
  </si>
  <si>
    <t>A43 northbound and southbound Barley Mow to Towcester
Carriageway, slip road and 24/7 lay by closures due to carriageway repairs
Diversion route via Highways England and Local authority network.</t>
  </si>
  <si>
    <t>Barley Mow to Towcester (with limited local access) northbound carriageway closure</t>
  </si>
  <si>
    <t>A5</t>
  </si>
  <si>
    <t>Gibbett Hill Roundabout to Magna Park Roundabout northbound and southbound carriageway closure</t>
  </si>
  <si>
    <t>A5 northbound and southbound Magna park Roundabout to Gibbett Hill Roundabout.
Carriageway closure for maintenance works.</t>
  </si>
  <si>
    <t>Jct 19 southbound exit slip road closure</t>
  </si>
  <si>
    <t>M1 southbound Jct 19
Exit slip road closure with a diversion route due to maintenance work</t>
  </si>
  <si>
    <t xml:space="preserve">Junction 10 southbound carriageway closure between the exit and entry slip roads  </t>
  </si>
  <si>
    <t xml:space="preserve">M6 Junction 9 to junction 10A northbound and southbound
Phased lane closures and slip road closures for major scheme works at junction 10 </t>
  </si>
  <si>
    <t xml:space="preserve">Junction 10 northbound carriageway closure between the exit and entry slip roads  </t>
  </si>
  <si>
    <t>A423</t>
  </si>
  <si>
    <t xml:space="preserve">A45 eastbound closure of exit slip road from Tollbar roundabout and exit slip road from westbound Ryton to peugeot roundabout </t>
  </si>
  <si>
    <t>A423 Peugeot Talbot roundabout and slip roads, A45 Tollbar to Ryton eastbound and westbound and A46 northbound and southbound at Tollbar roundabout.
Carriageway and slip road closures with 24 hour working and traffic signals for resurfacing works</t>
  </si>
  <si>
    <t xml:space="preserve">Eastbound </t>
  </si>
  <si>
    <t>A45 eastbound closure of carriageway and slip roads from Tollbar junction to Ryton roundabout</t>
  </si>
  <si>
    <t>A45 westbound closure of exit slip road to Peugeot roundabout</t>
  </si>
  <si>
    <t xml:space="preserve">M6 Junction 19 Northbound entry slip road closure </t>
  </si>
  <si>
    <t>M58</t>
  </si>
  <si>
    <t xml:space="preserve">M58 Junction 1 - Switch Island Westbound road closure </t>
  </si>
  <si>
    <t>M56</t>
  </si>
  <si>
    <t xml:space="preserve">M56 Jct 7 to 5 Eastbound carriageway closure </t>
  </si>
  <si>
    <t>M6 Jct 32 Northbound exit slip road closure (L route)</t>
  </si>
  <si>
    <t xml:space="preserve">South Cave to Melton eastbound, carriageway closure </t>
  </si>
  <si>
    <t>A63 eastbound and westbound South cave to Welton
Carriageway and lane closures for carriageway improvement works.
Diversion route in place via local highway authority.</t>
  </si>
  <si>
    <t xml:space="preserve">Jct 34 to Jct 35 northbound, carriageway closure </t>
  </si>
  <si>
    <t>M1 northbound and southbound Jct 34 to Jct 35.
Carriageway closures for bridge works.
Diversion route in place via local highway authority network.</t>
  </si>
  <si>
    <t>M62</t>
  </si>
  <si>
    <t>Jct 26 to Jct 27 eastbound carriageway closure</t>
  </si>
  <si>
    <t>M62 eastbound and westbound Jct 26 to Jct 27
Carriageway closures and lane closures for carriageway improvement works.
Diversion routes in place via Local Highway Authority and Highways England roads.</t>
  </si>
  <si>
    <t xml:space="preserve">Jct 23 eastbound exit slip road closure </t>
  </si>
  <si>
    <t>M62 eastbound Jct 23.
Slip road closure for structure works.
Diversion route in place via highways England network and local authority network.</t>
  </si>
  <si>
    <t>A38</t>
  </si>
  <si>
    <t>A38 westbound Splatford Split, Kennford to Goodstone Cross (A383) carriageway closures</t>
  </si>
  <si>
    <t>A38 westbound Splatford Split, Kennford to Goodstone Cross (A383) carriageway closures for drainage works.
Diversion via A380 and A383.</t>
  </si>
  <si>
    <t>A38 eastbound Goodstone (A383) to Harcombe (B3344) carriageway closures</t>
  </si>
  <si>
    <t>A38 eastbound Goodstone (A383) to Harcombe (B3344) carriageway closures for drainage works.
Diversion via A383 and A380 to Splatford Split, Kennford.</t>
  </si>
  <si>
    <t>A30</t>
  </si>
  <si>
    <t>A30 eastbound and westbound Honiton to Upottery carriageway closure</t>
  </si>
  <si>
    <t>A30 eastbound and westbound Honiton to Upottery carriageway closure for resurfacing.
Diversion via A35, Worham's Lane and Stockland Hill.</t>
  </si>
  <si>
    <t>A4</t>
  </si>
  <si>
    <t xml:space="preserve">A4 London Road eastbound entry slip closed </t>
  </si>
  <si>
    <t xml:space="preserve">A4 Bathampton westbound exit slip and eastbound entry closed for barrier works.
Diversion via Cold Ashton roundabout and back. </t>
  </si>
  <si>
    <t xml:space="preserve">A4 London Road westbound exit slip closed </t>
  </si>
  <si>
    <t>M32</t>
  </si>
  <si>
    <t>Northbound Jct 1 closed between the exit and entry slips</t>
  </si>
  <si>
    <t>M32 northbound Jct 1 closed between the exit and entry slips for survey works.
Diversion via the northbound exit and entry slips.</t>
  </si>
  <si>
    <t>Eastbound Jct 16 closed between the exit and entry slips</t>
  </si>
  <si>
    <t>M4 eastbound Jct 16 closed between the exit and entry slips and lane closures eastbound Jct 17 to 16 for carriageway resurfacing.
Diversion via the exit and entry slip roads</t>
  </si>
  <si>
    <t>M4 eastbound Jct 18 entry slip road closed</t>
  </si>
  <si>
    <t>M4 eastbound Jct 18 entry slip road closed for resurfacing works. Diversion via M4 westbound to Jct 19, M32 J1 and return</t>
  </si>
  <si>
    <t>Jct 18 entry slip from Portway roundabout closed</t>
  </si>
  <si>
    <t>M5 Jct 18 entry slip from Portway roundabout closed for kerbing and resurfacing works. Diversion via Bristow Broadway to access M5 via St Brendans roundabout.</t>
  </si>
  <si>
    <t>A40</t>
  </si>
  <si>
    <t xml:space="preserve">A40 Eastbound and Westbound Longford Roundabout to Elmbridge Roundabout Carriageway closed </t>
  </si>
  <si>
    <t>A40 Eastbound and Westbound Longford Roundabout to Elmbridge Roundabout Carriageway closed for Innsworth Gateway new junctions works.
Diversion via Eastbound A40 westbound, A417, A430, A4301, A4302, A38 northbound, A417 northbound to Elmbridge.
Westbound in reverse.</t>
  </si>
  <si>
    <t>A35</t>
  </si>
  <si>
    <t>closure</t>
  </si>
  <si>
    <t xml:space="preserve">A35 Maxgate jct - Drainage - full  closure  - A352 slip closed from jct with A35 approx. 250 m to Max Gate rdabt - 8 nights </t>
  </si>
  <si>
    <t>A419</t>
  </si>
  <si>
    <t>A419 Northbound from A420 Junction to Turnpike Junction.</t>
  </si>
  <si>
    <t>A419 Northbound A420 Junction to Turnpike Junction (MP 4/3 to MP 10/5).
Carriageway Closure for New Eastern Villages (S278) works to A420.</t>
  </si>
  <si>
    <t>Jct 5 westbound exit slip road closure</t>
  </si>
  <si>
    <t>M27 westbound Jct 5.
Slip road closure for M27 Smart Motorways. 
Diversion via Highways England network.</t>
  </si>
  <si>
    <t>Jct 8 westbound exit slip road closure</t>
  </si>
  <si>
    <t>M27 westbound Jct 8.
Slip road and lane closures for M27 Smart Motorways.
Diversion via National Highways network.</t>
  </si>
  <si>
    <t>Jct 11 to 9 westbound carriageway closure</t>
  </si>
  <si>
    <t>M27 westbound Jct 11 to Jct 9.
Carriageway closure for M27 Smart Motorways.
Diversion via local authority network.</t>
  </si>
  <si>
    <t>Jct 12 westbound exit slip road closure</t>
  </si>
  <si>
    <t>M4 westbound Jct 12.
Slip road closure for Smart Motorways. 
Diversion via Highways England network.</t>
  </si>
  <si>
    <t>A34</t>
  </si>
  <si>
    <t>Litchfield northbound entry slip road closure</t>
  </si>
  <si>
    <t>A34 northbound Litchfield.
Slip road closure for drainage works.
Diversion route for National Highways and local authority network.</t>
  </si>
  <si>
    <t xml:space="preserve">Ebbsfleet eastbound entry slip road closure </t>
  </si>
  <si>
    <t>A2 eastbound and westbound Ebbsfleet to Pepperhill
slip road and lane closures for junction improvement works
diversion via National Highways network</t>
  </si>
  <si>
    <t>A28 westbound exit slip road closure</t>
  </si>
  <si>
    <t>A2 eastbound and westbound Brenley to Barham
Carriageway, lane and slip road closure and 50 mph speed limit for development of new access.
Diversion via Highways England and local authority network.</t>
  </si>
  <si>
    <t>A21</t>
  </si>
  <si>
    <t>Morleys Road roundabout to Vauxhall Lane jct southbound carriageway closure</t>
  </si>
  <si>
    <t>A21 northbound and southbound Tonbridge Bypass to Sevenoaks bypass.
Carriageway and lane closures for surfacing works
Diversion via local authority network</t>
  </si>
  <si>
    <t>A26</t>
  </si>
  <si>
    <t>Beddingham rbt to A259 northbound and southbound carriageway closure</t>
  </si>
  <si>
    <t>A26 northbound and southbound Beddingham to Newhaven
carriageway closures and temporary traffic signals for street lighting replacement works.
Diversion via Local Authority network</t>
  </si>
  <si>
    <t>A27</t>
  </si>
  <si>
    <t>Holmbush to Hangleton eastbound carriageway closure</t>
  </si>
  <si>
    <t>A27 eastbound and westbound Adur  to Hangleton, 
tunnel closure for maintenance works 
Diversion via local authority network.</t>
  </si>
  <si>
    <t>Hangleton to Holmbush westbound carriageway closed</t>
  </si>
  <si>
    <t>M20</t>
  </si>
  <si>
    <t>junction 9 to junction 8 westbound carriageway closure</t>
  </si>
  <si>
    <t>M20 eastbound and westbound junction 9 to junction 8
carriageway and lane closures and speed restriction for barrier works 
diversion via National Highways and  local authority network</t>
  </si>
  <si>
    <t>junction 8 to junction 9 eastbound carriageway closure</t>
  </si>
  <si>
    <t>M20 eastbound and westbound junction 8 to junction 9
carriageway and lane closures with speed restrictions for barrier works 
diversion via National Highways and  local authority network</t>
  </si>
  <si>
    <t>A1(M)</t>
  </si>
  <si>
    <t>Jct 3 to Jct 1 Southbound Carriageway Closure</t>
  </si>
  <si>
    <t>A1(M) Southbound Jct 3 to Jct 1
Carriageway and Entry slip road closure for structural inspections 
Diversion via Local Authority roads and National Highways network</t>
  </si>
  <si>
    <t>Jct 2 southbound entry slip road closure</t>
  </si>
  <si>
    <t>Jct 2 Southbound exit slip road closure</t>
  </si>
  <si>
    <t>M1 Southbound Jct London Gateway Services to Jct 1
Lane closure and Exit slip road closure for parapet works
Diversion via Highways England network and Local Authority roads</t>
  </si>
  <si>
    <t xml:space="preserve">Jct 20 Clockwise Exit slip road closure </t>
  </si>
  <si>
    <t>M25 Clockwise Jct 19 to Jct 21
Lane closures and Slip road closures for cyclic maintenance works
Diversion via Highways England network and Local Authority roads</t>
  </si>
  <si>
    <t xml:space="preserve">Jct 20 Clockwise Entry slip road closure </t>
  </si>
  <si>
    <t>M11 Northbound Jct 6 to M25 Clockwise Jct 27 Link Road Closure</t>
  </si>
  <si>
    <t>M25 Clockwise Jct 27 to Jct 28
Carriageway and Link Road Closures for resurfacing works
Diversion via Local Authority Network</t>
  </si>
  <si>
    <t>M11 Southbound Jct 6 to M25 Clockwise Jct 27 Link Road Closure</t>
  </si>
  <si>
    <t>Jct 27 to Jct 28 Clockwise Carriageway Closure</t>
  </si>
  <si>
    <t>Jct 10 to Jct 11 Clockwise Carriageway Closure</t>
  </si>
  <si>
    <t>M25 Clockwise Jct 10 to Jct 11
Carriageway and Slip Road Closures for maintenance works
Diversion via Local Authority Network</t>
  </si>
  <si>
    <t>Jct 10 Clockwise Entry slip road closure</t>
  </si>
  <si>
    <t>M25 Clockwise Jct 12 to M3 Eastbound and Westbound Jct 2, Link Road Closures</t>
  </si>
  <si>
    <t>M25 Clockwise Jct 12 to M3 Eastbound and Westbound Jct 2
Link Road and Lane Closures for electrical works
Diversion via National Highways Network</t>
  </si>
  <si>
    <t>M25 Anti-clockwise Jct 27 to M11 Northbound and Southbound Jct 6 Link road closure</t>
  </si>
  <si>
    <t xml:space="preserve">M25 Anti-clockwise Jct 28 to Jct 27
Lane closures and Link road closures for CAT1 carriageway repairs
Diversion via National Highways network </t>
  </si>
  <si>
    <t>Carpenters lodge Northbound Entry slip carriageway closure</t>
  </si>
  <si>
    <t>A1 Northbound J17 to A43 Stamford 
Carriageway Closure for Drainage on behalf of Ringway</t>
  </si>
  <si>
    <t>Carpenters Lodge Northbound Exit slip closure</t>
  </si>
  <si>
    <t>Jct 12 to Jct 15, Northbound, Carriageway Closure</t>
  </si>
  <si>
    <t>A12 Northbound
Jct 12 to Jct 15
Carriageway Closure for Carriageway - Reconstruction/Renewal on behalf of Ringway</t>
  </si>
  <si>
    <t>Jct 19 Northbound Link Road from A138 24 Hour Closure</t>
  </si>
  <si>
    <t xml:space="preserve">A12 Northbound
Jct 19 Link from A138 - 24 Hour Closure for Construction Works on behalf of Graham </t>
  </si>
  <si>
    <t>Jct 22 Northbound Exit and Entry slip road closure</t>
  </si>
  <si>
    <t>A12 Northbound and Southbound
Jct 22 Coleman's Interchange, Witham - slip road closures and lane closure for electrical maintenance on behalf of Ringway</t>
  </si>
  <si>
    <t>Jct 22 Southbound Exit and Entry Slip road closure</t>
  </si>
  <si>
    <t>Hare Green Interchange to Ramsey Roundabout Eastbound and Westbound Carriageway Closure</t>
  </si>
  <si>
    <t>A120 Eastbound and Westbound
Hare Green Interchange to Ramsey Roundabout Carriageway Closure for Carriageway Reconstruction/Renewal on behalf of Highways England</t>
  </si>
  <si>
    <t>Jct 52 to Jct 51 Westbound carriageway closure</t>
  </si>
  <si>
    <t>A14 Eastbound and Westbound
Jct 52 to Jct 50
Carriageway Closure for Carriageway - Anti-skid on behalf of Highways England</t>
  </si>
  <si>
    <t>Jct 13 to 21 Eastbound cariiageway closure</t>
  </si>
  <si>
    <t xml:space="preserve">A14 Eastbound Junction 13 to Junction 21 
 Carriageway Closure for Drainage on behalf of National Highways </t>
  </si>
  <si>
    <t>A47</t>
  </si>
  <si>
    <t>A149 Roundabout to Downham Road Roundabout Eastbound and Westbound Carriageway Closure</t>
  </si>
  <si>
    <t>A47 Eastbound and Westbound
A149 Hardwick Roundabout, King's Lynn to Downham Road Roundabout, Swaffham carriageway closure for road resurfacing on behalf of Highways England</t>
  </si>
  <si>
    <t xml:space="preserve">Acle to North Burlingham Westbound Carriageway closure </t>
  </si>
  <si>
    <t>A47 Eastbound and Westbound
Postwick to Acle - Carriageway closures for drainage works on behalf of Highways England</t>
  </si>
  <si>
    <t>Jct 7 to Jct 8 Northbound carriageway closure</t>
  </si>
  <si>
    <t>M11 Northbound and Southbound
Jct 7 to Jct 8 - Various lane closures, carriageway closures, narrows lanes and 50mph speed limit for drainage works on behalf of Highways England</t>
  </si>
  <si>
    <t>Jct 14 to Hartwell near Jct 15 Northbound carriageway closure</t>
  </si>
  <si>
    <t xml:space="preserve">M1 Northbound and Southbound
Jct 14 to Hartwell Area 7/8 Border - Various Lane closures and Carriageway closures for Smart Motorway works on behalf of CostainGT
</t>
  </si>
  <si>
    <t>Jct 9 Northbound Entry slip carriageway closure</t>
  </si>
  <si>
    <t xml:space="preserve">A1M Jct 9 and 10 Northbound an Southbound 
Exit slip closures due to electrical works on behalf of highways England </t>
  </si>
  <si>
    <t xml:space="preserve">Jct 9 to Jct 10 Northbound Carriageway Closure </t>
  </si>
  <si>
    <t>A1M Northbound and Southbound
Junction 8 to Junction 10 carriageway closure, lane closures and diversion route due to structure - maintenance works on behalf of Graham Construction</t>
  </si>
  <si>
    <t>A421</t>
  </si>
  <si>
    <t>Marsh Leys Westbound Entry Slip road Carriageway Closure</t>
  </si>
  <si>
    <t>A421 Westbound Elstow to Marston Moretaine 
Carriageway Closure for White Lining/Road Markings on behalf of Ringway</t>
  </si>
  <si>
    <t xml:space="preserve">Marsh leys Westbound Carriageway closure </t>
  </si>
  <si>
    <t>M40</t>
  </si>
  <si>
    <t xml:space="preserve">M40 Southbound, Jct 2,
Exit slip road closure for maintenance works.
</t>
  </si>
  <si>
    <t>Jct 2 Southbound Entry slip road closure</t>
  </si>
  <si>
    <t xml:space="preserve">M40 Southbound, Jct 2.
Entry slip road closure for maintenance works.
</t>
  </si>
  <si>
    <t>Jct 15a carriageway closure northbound</t>
  </si>
  <si>
    <t xml:space="preserve">M1 and A43 northbound and southbound Jct 15a
Carriageway, lane closures, 24 hour narrow lanes and speed restrictions due to construction works (SMART Motorways).
</t>
  </si>
  <si>
    <t>Jct 15a northbound exit slip road closure</t>
  </si>
  <si>
    <t>Jct 15 to Jct 15a northbound carriageway closure</t>
  </si>
  <si>
    <t xml:space="preserve">M1 northbound and southbound Jct 15 to Jct 15a.
Carriageway, lane closures, 24 hour narrow lanes and speed restriction due to construction works (SMART Motorways).
</t>
  </si>
  <si>
    <t>Jct 15, northbound exit slip road closure</t>
  </si>
  <si>
    <t xml:space="preserve">M1 northbound and southbound Jct 15.
Carriageway, lane closures, 24 hour narrow lanes and speed restrictions due to construction works (SMART Motorways).
</t>
  </si>
  <si>
    <t>Jct 15, northbound entry slip road closure</t>
  </si>
  <si>
    <t>Jct 15, northbound carriageway closure</t>
  </si>
  <si>
    <t>Hartwell to Jct 15, northbound carriageway closure</t>
  </si>
  <si>
    <t>M1 northbound and southbound Hartwell to Jct 15.
Carriageway, lane closures, 24 hour narrow lanes and speed restrictions due to construction works (SMART Motorways).</t>
  </si>
  <si>
    <t>Earls Barton (Grendon Road) northbound entry and exit slip road closure</t>
  </si>
  <si>
    <t>A45 northbound and southbound Jct 15 (M1) to Earls Barton
Slip road closures with a diversion route and lane closure due to routine maintenance works</t>
  </si>
  <si>
    <t>Billing northbound entry slip road closure</t>
  </si>
  <si>
    <t>A52</t>
  </si>
  <si>
    <t>Stapleford to Jct 25 (M1) westbound carriageway  closure (including exit slip road)</t>
  </si>
  <si>
    <t>A52 westbound Stapleford to Jct 25 (M1)
Carriageway and lane closures with a diversion route on County Council network due to maintenance work</t>
  </si>
  <si>
    <t>Jct 23 to Jct 23a northbound carriageway closure</t>
  </si>
  <si>
    <t>M1 northbound Jct 23 to Jct 23a.
Carriageway closure and diversion route due to works on behalf of National Highways.</t>
  </si>
  <si>
    <t>Jct 29a northbound exit slip road closure</t>
  </si>
  <si>
    <t>M1 northbound and southbound Jct 29 to Jct 30
Slip road and lane closures with diversion routes due to electrical work</t>
  </si>
  <si>
    <t>M45</t>
  </si>
  <si>
    <t>Jct 17 to Dunchurch westbound carriageway closure</t>
  </si>
  <si>
    <t>M45 eastbound and westbound M1 Jct 17 to Thurlaston
Carriageway and lane closures due to maintenance works.</t>
  </si>
  <si>
    <t>Jct 1 to Jct 19 (M1) southbound carriageway closure (Including Jct 1 entry slip road)</t>
  </si>
  <si>
    <t>M6 northbound and southbound Jct 1 to Jct 19 (M1)
Carriageway closures with a diversion route due to maintenance work</t>
  </si>
  <si>
    <t>Jct 15 northbound exit slip road closure</t>
  </si>
  <si>
    <t>A45 northbound and southbound M1 Jct 15
Carriageway, slip road and lane closures with diversion routes due to works on behalf of WInvic</t>
  </si>
  <si>
    <t>M6 junction 14 southbound between the exit and entry slips carriageway closure</t>
  </si>
  <si>
    <t>M6 Southbound Junction 15 to Junction 14 
Lane and Carriageway Closures for Structure bridge joint works</t>
  </si>
  <si>
    <t>A45 Ryton roundabout to Tollbar junction closure of main carriageway and slip roads westbound</t>
  </si>
  <si>
    <t>Emstrey to Preston eastbound carriageway and associated slip roads closure (Phase 3)</t>
  </si>
  <si>
    <t xml:space="preserve">A5 eastbound and westbound Emstrey to Preston Boats  
Lane closures and carriageway closure and for landscaping work 
</t>
  </si>
  <si>
    <t xml:space="preserve">Meir to Catchems eastbound carriageway and slip road closure </t>
  </si>
  <si>
    <t xml:space="preserve">A500/A50 Sideway/Herons Cross eastbound and westbound
Carriageway and associated slip roads closures and lane closure for lamp column works
</t>
  </si>
  <si>
    <t>Junction 4 exit slip road closure northbound</t>
  </si>
  <si>
    <t xml:space="preserve">M42 Northbound junction 3A to junction 4
Lane closure leading to slip road closure for resurfacing </t>
  </si>
  <si>
    <t>M42 junction 4 southbound entry slip road closure</t>
  </si>
  <si>
    <t>M42 Southbound J4 to J3A  and junction 4 southbound entry slip
Lane closure on main carriageway and entry slip road closure for Drainage works</t>
  </si>
  <si>
    <t>Junction 2 northbound exit slip road closure</t>
  </si>
  <si>
    <t>M6 junction1 to 2 northbound and southbound and junction 2 north exit slip.
Slip road closure and Hard shoulder and lane 1 closures for Message sign installation works.</t>
  </si>
  <si>
    <t>A50</t>
  </si>
  <si>
    <t>Meir Eastbound Entry Slip</t>
  </si>
  <si>
    <t>A50 DBFO - Various Slip Road Closures with lane 1 adjacent closure - A50 network between Meir interchange and Sawley junction 1 - alternate nights - Essential maintenance works</t>
  </si>
  <si>
    <t>Jct 7 Eastbound carriageway closure between exit and entry slip roads</t>
  </si>
  <si>
    <t xml:space="preserve">Jct 6 Westbound entry slip road closure </t>
  </si>
  <si>
    <t xml:space="preserve">Jct 7 Westbound exit slip road closure </t>
  </si>
  <si>
    <t>Jct 6 Westbound exit slip road closure</t>
  </si>
  <si>
    <t xml:space="preserve">M53 Junction 3 southbound entry slip road closure </t>
  </si>
  <si>
    <t>M6 Junction 22 - 21A Southbound Carriageway Closure</t>
  </si>
  <si>
    <t xml:space="preserve">Jct 3 Southbound exit slip road closure </t>
  </si>
  <si>
    <t xml:space="preserve">Jct 21 Clockwise entry slip road closure </t>
  </si>
  <si>
    <t xml:space="preserve">Jct 22 Clockwise entry slip road closure </t>
  </si>
  <si>
    <t xml:space="preserve">M60 junction 17 anticlockwise exit slip road closure </t>
  </si>
  <si>
    <t xml:space="preserve">M6 Knutsford Services Southbound entry slip road clousre </t>
  </si>
  <si>
    <t>M66</t>
  </si>
  <si>
    <t>M66 Junction 0 - Junction 2 Southbound Carriageway Closure</t>
  </si>
  <si>
    <t>M65</t>
  </si>
  <si>
    <t xml:space="preserve">Jct 10 to 7 Westbound carriageway closure </t>
  </si>
  <si>
    <t>M6 Northbound Jct 34 Carriageway closure traffic to go up and over the slip roads</t>
  </si>
  <si>
    <t>M6 Jct 43 Northbound Exit slip road closure</t>
  </si>
  <si>
    <t>Roger Millward Way to Daltry St westbound carriageway closure</t>
  </si>
  <si>
    <t>A1033</t>
  </si>
  <si>
    <t xml:space="preserve">South coates to Northern gateway eastbound, carriageway closure </t>
  </si>
  <si>
    <t>A1033 eastbound and westbound Garrison to Northern gateway
Carriageway closure for carriageway improvements.
Diversion route in place via local highway authority network.</t>
  </si>
  <si>
    <t>A180</t>
  </si>
  <si>
    <t xml:space="preserve">Brocklesby to Pyewipe eastbound, carriageway closure </t>
  </si>
  <si>
    <t>A180 eastbound and westbound Brocklesy to Pyewipe.
Carriageway closures for carriageway improvements.
Diversion route in place via local highway authority.</t>
  </si>
  <si>
    <t>A1M northbound carriageway closure Jct 34 to Jct 35 ( WFR 140/8 MILE 141/0)</t>
  </si>
  <si>
    <t>A1M northbound Jct 34 to Jct 35 
Carriageway closure for carriageway improvements 
Diversion route via local authority and national highways network</t>
  </si>
  <si>
    <t>A61</t>
  </si>
  <si>
    <t>Westwood to Tankersley northbound, carriageway closure</t>
  </si>
  <si>
    <t>A61 northbound and southbound Westwood to Tankersley.
Carriageway closure for electrical works.
Diversion route in place via local authority network.</t>
  </si>
  <si>
    <t xml:space="preserve">Melton to South Cave westbound, carriageway closure </t>
  </si>
  <si>
    <t>A631</t>
  </si>
  <si>
    <t xml:space="preserve">Tinsley viaduct lower deck southbound, carriageway closure </t>
  </si>
  <si>
    <t>A631 northbound and southbound. M1 northbound and southbound Jct 34.
Carriageway and lane closures for structure works.
Diversion route in place via Local Highway Authority roads.</t>
  </si>
  <si>
    <t>Jct 31 southbound exit slip road closure</t>
  </si>
  <si>
    <t>M1 southbound Jct 31.
Carriageway and lane closures for carriageway improvement works.
Diversion route in place via National Highways and local highway authority network.</t>
  </si>
  <si>
    <t xml:space="preserve">Western Interchange to Jct 37 westbound, carraigeway closure </t>
  </si>
  <si>
    <t>M62 eastbound and westbound Jct 37 to Western Interchange.
Carriageway closures for carriageway improvements.
Diversion route in place via local highway authority.</t>
  </si>
  <si>
    <t>A1 Jct 77 northbound closure between the slip roads</t>
  </si>
  <si>
    <t xml:space="preserve">A1 northbound and southbound Junction 74 Scotswood to Junction 79 North Brunton
Carriageway closures for Major Project carriageway widening </t>
  </si>
  <si>
    <t>A1 Jct 76 northbound carriageway closure between the slip roads</t>
  </si>
  <si>
    <t>A1 Jct 78 northbound carriageway closure between the slip roads</t>
  </si>
  <si>
    <t>A1 Jct 79 to Jct 74 southbound carriageway closure with entry slip road and exit slip road closures</t>
  </si>
  <si>
    <t>A19 Testos to Hylton southbound carriageway closure with entry slip road and exit slip road closure</t>
  </si>
  <si>
    <t>A66</t>
  </si>
  <si>
    <t>westbound carriageway closure Boathouse Lane Jct to Yarm rd Jct including entry and exit slip roads</t>
  </si>
  <si>
    <t>A66 westbound Preston Farm Jct to Thornaby Jct
carriageway closures and lane closures for drainage renewal works</t>
  </si>
  <si>
    <t>A1M jct 46 southbound entry slip road closed</t>
  </si>
  <si>
    <t>A1M junction 46 southbound entry slip road closed for surfacing repairs to the wide load bay and hard shoulder</t>
  </si>
  <si>
    <t>A4 Bath eastbound carriageway closed between the exit and entry slips</t>
  </si>
  <si>
    <t>A4 Bath eastbound carriageway closed between the exit and entry slip roads for barrier survey works. Diversion via exit and entry slips.</t>
  </si>
  <si>
    <t xml:space="preserve">M4 Jct 16 closed eastbound between exit and entry slip </t>
  </si>
  <si>
    <t xml:space="preserve">M4 Jct 16 eastbound closed between exit and entry slip for resurfacing.
Diversion via exit and entry slip road. </t>
  </si>
  <si>
    <t xml:space="preserve">M5 Jct 12 southbound exit slip closed </t>
  </si>
  <si>
    <t>M5 Jct 12 southbound exit and entry slip closed for drainage works. 
Diversion for exit slip via Jct 13 and return.
Diversion for entry slip via B4008, A38 south to J13.</t>
  </si>
  <si>
    <t xml:space="preserve">M5 Jct 12 southbound entry slip closed </t>
  </si>
  <si>
    <t>M5 southbound Jct 29 exit slip road closure</t>
  </si>
  <si>
    <t xml:space="preserve">M5 southbound Jct 29 exit slip road closure for road markings.
Diversion via M5 to Jct 30 and return.
</t>
  </si>
  <si>
    <t>A35 Maxgate jct - Drainage - full  closure and 2 way lights  - A35 Dorchester By Pass from A354 stadium rdabt to A352 slip road  - 4 nights</t>
  </si>
  <si>
    <t>Full Road Closure - Northbound</t>
  </si>
  <si>
    <t>A419 Northbound Spine Road Junction to Burford Road Junction (MP 20/6 to 28/5).
Full Road Closure for Concrete Breakouts Repairs</t>
  </si>
  <si>
    <t>Jct 11 westbound entry slip road closure</t>
  </si>
  <si>
    <t>M4 westbound Jct 11.
Slip road closure for Smart Motorways. 
Diversion via Highways England network.</t>
  </si>
  <si>
    <t>A3</t>
  </si>
  <si>
    <t>Hazel Grove northbound entry slip road closure</t>
  </si>
  <si>
    <t>A3 northbound and southbound Hindhead Tunnel.
Contraflow for tunnel maintenance. 
Diversion via Highways England network</t>
  </si>
  <si>
    <t>A303</t>
  </si>
  <si>
    <t>Hundred Acre westbound entry slip road closure</t>
  </si>
  <si>
    <t>A303 westbound Hundred Acre.
Slip road closure for drainage works.
Diversion route via National Highways and local authority network.</t>
  </si>
  <si>
    <t xml:space="preserve">Jct 5 eastbound entry slip road and jct 6 eastbound exit slip road closure </t>
  </si>
  <si>
    <t>M20 eastbound and westbound Junction 4 to junction 7
carriageway, slip road, lane closures and 50mph speed restriction for barrier works
Diversion via local authority and National Highways network</t>
  </si>
  <si>
    <t>Jct M25 eastbound carriageway closure between exit and entry slip roads</t>
  </si>
  <si>
    <t>A13 Eastbound Jct M25 
Carriageway closure between exit and entry slip roads for Electrical works
Diversion via National Highways network</t>
  </si>
  <si>
    <t xml:space="preserve">A13 Jct M25 westbound carriageway closure between the exit and entry slip roads </t>
  </si>
  <si>
    <t>A13 westbound Jct A1012 to Jct A1306
Lane closures and Carriageway closure between the exit and entry slip roads for electrical works
Diversion via National Highways network</t>
  </si>
  <si>
    <t xml:space="preserve">Jct M25 westbound Entry slip road closure </t>
  </si>
  <si>
    <t>A13 westbound Jct M25
Entry slip road closure and lane closure for CAT1 safety fence repairs
Diversion via National Highways network</t>
  </si>
  <si>
    <t>Jct 20 Anti-clockwise Exit slip road closure</t>
  </si>
  <si>
    <t>M25 Anti-clockwise Jct 21 to Jct 19
Lane closures and Slip road closures for cyclical maintenance works
Diversion via Highways England network and Local Authority roads</t>
  </si>
  <si>
    <t>Jct 20 Anti-clockwise Entry slip road closure</t>
  </si>
  <si>
    <t>Jct 17 Clockwise entry slip road closure</t>
  </si>
  <si>
    <t>M25 Clockwise Jct 17 to Jct 18
Lane closures and Entry slip road closure for Cat 1 safety fence repairs
Diversion via Local Authority roads</t>
  </si>
  <si>
    <t>Jct 22 anti-clockwise exit slip road closure</t>
  </si>
  <si>
    <t xml:space="preserve">M25 anti-clockwise Jct 23 to Jct 22
Lane and slip road closures for Cat 1 works
Diversion via National highways network </t>
  </si>
  <si>
    <t>M3</t>
  </si>
  <si>
    <t>M3 Westbound Jct 2 to M25 Clockwise and Anti-Clockwise Jct 12 Link Road Closures</t>
  </si>
  <si>
    <t>M3 Westbound Jct 2 to M25 Clockwise and Anti-Clockwise Jct 12
Link Road Closures for electrical works
Diversion via National Highways Network</t>
  </si>
  <si>
    <t>A1 Northbound Exit Slip Closure</t>
  </si>
  <si>
    <t>A1 Northbound and Southbound
Stamford to Wansford  - Carriageway Closure, Lane Closure and Diversion Route for Inspection/Survey on behalf of H.W Martin</t>
  </si>
  <si>
    <t>Jct 2, Northbound exit slip road closure</t>
  </si>
  <si>
    <t xml:space="preserve">M40 Northbound, Jct 2,
Exit slip closure for maintenance works.
</t>
  </si>
  <si>
    <t xml:space="preserve">M40 Northbound, Jct 2,
Entry slip road closure for maintenance works.
</t>
  </si>
  <si>
    <t>Jct 10 to Jct 8a Southbound Carriageway Closure</t>
  </si>
  <si>
    <t>M40 Southbound Jct 10 to Jct 8a.
Carriageway Closure for Maintenance Works.
Diversion via National Highways Network</t>
  </si>
  <si>
    <t>Doddington northbound entry and exit slip road closure</t>
  </si>
  <si>
    <t>A45 northbound and southbound Earls Barton to Higham Ferrers
Slip road, lay-by and lane closures with a diversion route due to maintenance works</t>
  </si>
  <si>
    <t>Wooton northbound exit slip road closure</t>
  </si>
  <si>
    <t>Queen Eleanor northbound exit slip road closure</t>
  </si>
  <si>
    <t>Wooton northbound entry slip road closure</t>
  </si>
  <si>
    <t>A46</t>
  </si>
  <si>
    <t>Thorpe-on-the-Hill northbound exit slip road closure</t>
  </si>
  <si>
    <t>A46 northbound Thorpe -on-the-Hill
Exit slip road and lane closure with a diversion route due to maintenance work</t>
  </si>
  <si>
    <t xml:space="preserve">Queensway to Trentham eastbound carriageway and slip roads closure </t>
  </si>
  <si>
    <t>Junction 10 to 11 northbound carriageway and slip roads closure</t>
  </si>
  <si>
    <t>M42 northbound and southbound junction 10 to 11 
carriageway and lane closure for resurfacing and drainage works</t>
  </si>
  <si>
    <t>M42 junction 4 northbound Entry slip road closure</t>
  </si>
  <si>
    <t>M42 junction 4 to 5 northbound and junction 4 northbound Entry slip road.
Lane closure on main carriageway and closure of entry slip road for drainage works</t>
  </si>
  <si>
    <t>M5 northbound junction 4A link to M42 northbound carriageway closure</t>
  </si>
  <si>
    <t xml:space="preserve">M5 northbound junction 4A link to M42 northbound.
Link road carriageway closure for Stopped Vehicle Detection installation </t>
  </si>
  <si>
    <t>M5 junction 1 southbound exit slip road closure</t>
  </si>
  <si>
    <t xml:space="preserve">M5 Northbound and South exit slips Junction 1 
Full slip closures for local authority works on behalf of Sandwell CC </t>
  </si>
  <si>
    <t>A56</t>
  </si>
  <si>
    <t>A56 Bent Gate to M66 Jct 1 Southbound carriageway closure</t>
  </si>
  <si>
    <t xml:space="preserve">M6 Southbound link to M62 Westbound road closure </t>
  </si>
  <si>
    <t xml:space="preserve">M6 Southbound link to M62 Eastbound road closure </t>
  </si>
  <si>
    <t xml:space="preserve">M6 Junction 23 Northbound exit slip road closure </t>
  </si>
  <si>
    <t>A5103</t>
  </si>
  <si>
    <t xml:space="preserve">A5103 Northbound entry slip  road closure from Wythenshawe Road </t>
  </si>
  <si>
    <t xml:space="preserve">M66 junction 2 - 4 southbound carriageway closure </t>
  </si>
  <si>
    <t xml:space="preserve">M56 Junction 15 Eastbound Entry slip road closure </t>
  </si>
  <si>
    <t xml:space="preserve">M56 Junction 16 - 15 Eastbound Carriageway Closure </t>
  </si>
  <si>
    <t xml:space="preserve">A34 Southbound link road closure to M56 Westbound </t>
  </si>
  <si>
    <t xml:space="preserve">Jct 11 to 8 Westbound carriageway closure </t>
  </si>
  <si>
    <t xml:space="preserve">Jct 2 to 0 Northbound carriageway closure </t>
  </si>
  <si>
    <t xml:space="preserve">Jct 4 to Jct 5 eastbound, carriageway closure </t>
  </si>
  <si>
    <t>M180 eastbound and westbound Jct 4 to Jct 5.
Carriageway and lane closure for carriageway improvements.
Diversion route in place via National Highways and local highway authority roads.</t>
  </si>
  <si>
    <t>M621</t>
  </si>
  <si>
    <t>Jct 27 clockwise entry slip road closure</t>
  </si>
  <si>
    <t>M621 clockwise Jct 27
Slip closure  for barrier repairs. 
Diversion via National highways and Local authority networks.</t>
  </si>
  <si>
    <t>Jct 23 westbound entry slip road closure</t>
  </si>
  <si>
    <t xml:space="preserve">M62 eastbound and westbound Jct 22 to Jct 26.
Slip road closures and lane closures for survey works.
Diversion routes via national highways and local authority network.
</t>
  </si>
  <si>
    <t>A30 westbound Tolvaddon entry slip road closed</t>
  </si>
  <si>
    <t>A30 westbound Tolvaddon entry slip road closed for horticultural works. Diversion via A30 eastbound to Avers and return</t>
  </si>
  <si>
    <t>A36</t>
  </si>
  <si>
    <t>A36 northbound and southbound Wilton Road, Salisbury from St Paul's roundabout to A3094 carriageway closures</t>
  </si>
  <si>
    <t xml:space="preserve">A36 northbound and southbound Wilton Road, Salisbury from St Paul's roundabout to A3094 carriageway closures for surveys.
Diversion via A338 from College roundabout and A3094. </t>
  </si>
  <si>
    <t>Southbound Jct 1 closed between the exit and entry slips</t>
  </si>
  <si>
    <t>M32 southbound Jct 1 closed between the exit and entry slips for survey works.
Diversion via the southbound exit and entry slips.</t>
  </si>
  <si>
    <t>M5 southbound Jct 29 entry slip road closure</t>
  </si>
  <si>
    <t xml:space="preserve">M5 southbound Jct 29 entry slip road closure for road markings.
Diversion via A30, Moor Lane and Sidmouth Road to Jct 30.
</t>
  </si>
  <si>
    <t>Jct 6 eastbound exit slip road closure</t>
  </si>
  <si>
    <t>M4 eastbound Jct 6.
Slip road closure for Smart Motorways works.
Diversion via Highways England network.</t>
  </si>
  <si>
    <t>A20</t>
  </si>
  <si>
    <t xml:space="preserve">A260 jct to M20 jct 13 eastbound carriageway closure </t>
  </si>
  <si>
    <t>A20 eastbound and westbound A260 jct to M20 junction 13 carriageway closures for camera works
Diversion via local authority network.</t>
  </si>
  <si>
    <t>A1089</t>
  </si>
  <si>
    <t>A1089 northbound Jct A126 to Jct A13
Lane closure and Link road closure for CAT 1 Fly tip
Diversion via National Highways network</t>
  </si>
  <si>
    <t xml:space="preserve">Jct 19 Westbound Entry Slip Road Closure </t>
  </si>
  <si>
    <t>M25 Anti-Clockwise Jct 19
Slip Road and Lane Closures for maintenance works
Diversion via Local Authority Network</t>
  </si>
  <si>
    <t>Jct 23 anti-clockwise entry slip road closure</t>
  </si>
  <si>
    <t>M25 anti-clockwise Jct 24 to Jct 22
Lane closures and entry slip road closure for CAT 1 Stud Repairs
Diversion via National Highways network</t>
  </si>
  <si>
    <t>Jct 17, Northbound, Entry Slip Closure</t>
  </si>
  <si>
    <t>Junction 8 Northbound Entry Slip Closure</t>
  </si>
  <si>
    <t>M11 Northbound
Junction 8 Entry Slip - Carriageway Closure and Diversion Route for Communications on behalf of Ringway</t>
  </si>
  <si>
    <t xml:space="preserve">A1 Northbound Wansford Entry Slip Closure </t>
  </si>
  <si>
    <t>Kellys Kitchen Roundabout to Sheep Lane Roundabout Southbound carriageway closure</t>
  </si>
  <si>
    <t>A5 Northbound and Southbound
Kellys Kitchen Roundabout  to Sheep Lane Roundabout - carriageway closure for safety barrier repairs on behalf of Highways England</t>
  </si>
  <si>
    <t>Little Brickhill Southbound Entry Slip Road closure</t>
  </si>
  <si>
    <t>Sheep Lane Roundabout to Little Brickhill Entry Slip Road, Northbound, Carriageway Closure</t>
  </si>
  <si>
    <t>M1 Northbound
Junction 10 carriageway closure, lane closures and diversion route due to communications works on behalf of First Call TM</t>
  </si>
  <si>
    <t>Wellingborough northbound exit slip road closure</t>
  </si>
  <si>
    <t xml:space="preserve">Tollbar End to Walsgrave northbound carriageway and slip road closure </t>
  </si>
  <si>
    <t xml:space="preserve">A46 northbound and southbound Tollbar End to Walsgrave 
Carriageway closure and speed restrictions for carriagway works </t>
  </si>
  <si>
    <t>A49,</t>
  </si>
  <si>
    <t xml:space="preserve">Leominster to Wooferton northbound and southbound carriageway closure </t>
  </si>
  <si>
    <t>A49, A5 Bayston Hill to A4112 Kimbolton northbound and southbound
Carriageway closures for line marking and signage installation</t>
  </si>
  <si>
    <t xml:space="preserve">Queensway to Herons Cross eastbound carriageway and slip roads closure </t>
  </si>
  <si>
    <t>Jct 11 Northbound carriageway closure between exit and entry slip road</t>
  </si>
  <si>
    <t xml:space="preserve">M6 Junction 20 northbound entry slip road closure </t>
  </si>
  <si>
    <t xml:space="preserve">Jct 6 Westbound exit slip road closure </t>
  </si>
  <si>
    <t xml:space="preserve">M62 Westbound link road closure to M57 Northbound </t>
  </si>
  <si>
    <t xml:space="preserve">M61 to A666 Northbound Northbound carriageway closure </t>
  </si>
  <si>
    <t xml:space="preserve">M60 Junction 22 Anticlockwise Exit Slip Road Closure </t>
  </si>
  <si>
    <t>M1 southbound to M18 northbound link carriageway closure ( WFR 255/0 MILE 254/8)</t>
  </si>
  <si>
    <t>M1 southbound to M18 northbound Jct 32
Carriageway closure for carriageway improvements 
Diversion route via local authority and national highways network</t>
  </si>
  <si>
    <t xml:space="preserve">Jct 3 to Jct 4 northbound, carriageway closure </t>
  </si>
  <si>
    <t xml:space="preserve">Jct 29 westbound exit slip road closure </t>
  </si>
  <si>
    <t>M62 eastbound and westbound Jct 29 to Jct 30.
Slip road closures and lane closures for technology works.
Diversion route in place via local highway authority and highways England network.</t>
  </si>
  <si>
    <t xml:space="preserve">Eastbound Jct 17 to 16 carriageway closed </t>
  </si>
  <si>
    <t>M4 eastbound Jct 17 to 16 closed for carriageway resurfacing.
Diversion via A350, A4 and A3102 to Jct 16.</t>
  </si>
  <si>
    <t>M4 Jct 17 eastbound entry slip closed</t>
  </si>
  <si>
    <t>M5 southbound Jct 25 - 26 Taunton Deane services closed</t>
  </si>
  <si>
    <t xml:space="preserve">M5 southbound Jct 25 - 26 Taunton Deane services closed for road markings.
</t>
  </si>
  <si>
    <t>A36 Wilton Roundabout to A3094 Netherhampton Rd closed in both directions</t>
  </si>
  <si>
    <t>A36 Wilton Roundabout to A3094 Netherhampton Rd closed overnight in both directions for Toucan Crossing installation. Diversion via A3094, A338, A36, A360 and The Avenue</t>
  </si>
  <si>
    <t>A419 Northbound Rat Trap Entry Slip</t>
  </si>
  <si>
    <t>A419 Northbound Rat Trap Junction Entry Slip
Full Slip Road Closure for Ash Die Back Removal.</t>
  </si>
  <si>
    <t>Jct 1 to Ashley Heath westbound carriageway closure</t>
  </si>
  <si>
    <t>M27/A31 Westbound Jct 1 to Ashley Heath.
Carriageway closures for Major Projects.
Diversion via National Highways and local authority network.</t>
  </si>
  <si>
    <t>Jct 12 to 11 eastbound carriageway closure</t>
  </si>
  <si>
    <t>M4 Eastbound Jct 12 to Jct 11.
Carriageway closure for Smart Motorways. 
Diversion via Local Authority network.</t>
  </si>
  <si>
    <t>Jct 6 to Jct 8/9 westbound carriageway closure</t>
  </si>
  <si>
    <t>M4 Westbound Jct 6 to Jct 8/9.
Carriageway closure for Smart Motorways. 
Diversion via Local Authority network</t>
  </si>
  <si>
    <t>jct 13 to A260 jct westbound carriageway closure</t>
  </si>
  <si>
    <t>Hangleton to Holmbush eastbound and westbound carriageway closure - Diversion via A270 &amp; A293</t>
  </si>
  <si>
    <t>A27 eastbound and westbound Holmbush to Hangleton, 
tunnel closure for maintenance. 
Diversion via local authority network.</t>
  </si>
  <si>
    <t>Jct 4 Westbound exit slip road closure</t>
  </si>
  <si>
    <t>M4 Westbound Jct 4 
Exit slip road closure for M4 Smart motorway works
Diversion via National Highways network and Local Authority roads</t>
  </si>
  <si>
    <t>Jct 1 to Jct 3 Northbound carriageway closure</t>
  </si>
  <si>
    <t>A1(M) Northbound Jct 1 to Jct 3
Carriageway and Lane closures for inspection works
Diversion via Highways England network and Local Authority roads</t>
  </si>
  <si>
    <t>Jct 1 Northbound entry slip road closure</t>
  </si>
  <si>
    <t>A406</t>
  </si>
  <si>
    <t>A406 Westbound to M11 Northbound Jct 4 link road closure</t>
  </si>
  <si>
    <t xml:space="preserve">A406 Westbound to M11 Northbound Jct 4 
Link road closure for bridge joint inspections
Diversion via local authority roads
</t>
  </si>
  <si>
    <t xml:space="preserve">Jct 19 Clockwise Exit Slip Road Closure </t>
  </si>
  <si>
    <t>M25 Clockwise Jct 19
Slip Road and Lane Closures for maintenance works
Diversion via Local Authority Network</t>
  </si>
  <si>
    <t>M25 clockwise Clacket lane services exit slip road closure</t>
  </si>
  <si>
    <t>M25 clockwise Clacket lane services,
Exit slip road, entry slip road and lane closure for drainage works,
Diversion via Highways England Network.</t>
  </si>
  <si>
    <t>M25 clockwise Clacket lane services entry slip road closure</t>
  </si>
  <si>
    <t>M3 Eastbound Jct 2 to M25 Clockwise and Anti-Clockwise Jct 12, Link Road Closures</t>
  </si>
  <si>
    <t>M3 Eastbound Jct 2 to M25 Clockwise and Anti-Clockwise Jct 12
Link Road Closures for electrical works
Diversion via Local Authority Network</t>
  </si>
  <si>
    <t xml:space="preserve">Stibbington Northbound Exit  slip carriageway closure </t>
  </si>
  <si>
    <t xml:space="preserve">Stibbington Northbound Entry slip carriageway closure </t>
  </si>
  <si>
    <t>Acle Roundabout to Cucumber Roundabout, Westbound, Carriageway Closure</t>
  </si>
  <si>
    <t>Jct 16 Eastbound and Westbound Carriageway closure between slips</t>
  </si>
  <si>
    <t>A47 Eastbound and Westbound 
Junction 16 - Carriageway Closure for Structure - Maintenance on behalf of Graham</t>
  </si>
  <si>
    <t>Jct 8, Southbound, Exit Slip Closure</t>
  </si>
  <si>
    <t>M11 Northbound and Southbound
Jct 8 Bishops Stortford
Carriageway Closure for Inspection/Survey on behalf of Highways England</t>
  </si>
  <si>
    <t>Hartwell near Jct 15 to Jct 14 Southbound carriageway closure</t>
  </si>
  <si>
    <t>A1 Southbound Wansford Entry Slip Closure</t>
  </si>
  <si>
    <t>Jct 6 Northbound Entry Slip Carriageway Closure</t>
  </si>
  <si>
    <t>A1M Northbound and Southbound
Junction 6 to 8 
 Carriageway Closure for Electrical Works on behalf of National Highways</t>
  </si>
  <si>
    <t>Jct 10 Southbound Exit Carriageway Closure</t>
  </si>
  <si>
    <t>M1 Southbound M1 Jct 10 to M1 Jct  9 
Carriageway Closure for Communications on behalf of Ringway</t>
  </si>
  <si>
    <t>Jct 11a Northbound exit slip road closure</t>
  </si>
  <si>
    <t>M1 Northbound 
Jct 11A - Carriageway Closure for White Lining/Road Markings on behalf of Ringway</t>
  </si>
  <si>
    <t>Jct 1a Exit slip closed B</t>
  </si>
  <si>
    <t xml:space="preserve">M40 Southbound, Jct 1a 
Exit Slip  closure for maintenance works 
</t>
  </si>
  <si>
    <t>Jct 1a Entry Slip SE B</t>
  </si>
  <si>
    <t xml:space="preserve">M40 Southbound, Jct 1a  SE
Entry Slip  closure for maintenance works 
</t>
  </si>
  <si>
    <t>Jct 1a Entry Slip NE B</t>
  </si>
  <si>
    <t xml:space="preserve">M40 Southbound, Jct 1a Entry Ne
Entry Slip  closure for maintenance works 
</t>
  </si>
  <si>
    <t>Jct 15, southbound entry slip road closure</t>
  </si>
  <si>
    <t>Jct 15 to Hartwell, southbound carriageway closure</t>
  </si>
  <si>
    <t>Barnes Meadow northbound exit slip road closure</t>
  </si>
  <si>
    <t>Barnes Meadow northbound entry slip road closure</t>
  </si>
  <si>
    <t>Queen Eleanor northbound entry slip road closure</t>
  </si>
  <si>
    <t>Brackmills northbound entry slip road closure</t>
  </si>
  <si>
    <t>Brackmills northbound exit slip road closure</t>
  </si>
  <si>
    <t>M1 Jct 18 northbound exit slip road closure</t>
  </si>
  <si>
    <t>A5/M1 northbound and southbound Jct 18 (M1) to Magna Park.
Slip road and lane closures with a diversion route due to maintenance works.</t>
  </si>
  <si>
    <t>M6 junction 14 southbound entry slip road closed</t>
  </si>
  <si>
    <t>Rising Sun roundabout to White Horse Road eastbound carriageway closure</t>
  </si>
  <si>
    <t>A5 eastbound from Rising Sun to Hanney Hay
lane closure and carriageway closure for electrical works</t>
  </si>
  <si>
    <t>Meir roundabout partial closure and associated slip roads</t>
  </si>
  <si>
    <t>M6  Junction 12 North Bound Entry Slip Total Closure</t>
  </si>
  <si>
    <t>M6 Northbound  Junction 12 Entry Slip 
Entry Slip Closure for Electrical Works</t>
  </si>
  <si>
    <t>M5 Junction 1 northbound exit slip road closure</t>
  </si>
  <si>
    <t xml:space="preserve">M66 Junction 3 - 2 northbound carriageway closure </t>
  </si>
  <si>
    <t>A663</t>
  </si>
  <si>
    <t xml:space="preserve">M60 Junction 21 Clockwise entry slip road closure </t>
  </si>
  <si>
    <t xml:space="preserve">M60 Junction 4 Clockwise entry slip road closure </t>
  </si>
  <si>
    <t>A483</t>
  </si>
  <si>
    <t>A483 Belgrave to Junction 7 Southbound carriageway closure</t>
  </si>
  <si>
    <t xml:space="preserve">Jct 4 Northbound entry slip road closure </t>
  </si>
  <si>
    <t>M55</t>
  </si>
  <si>
    <t>M55 Westbound Jct 3 to Jct 4  Carriageway closure</t>
  </si>
  <si>
    <t>M181</t>
  </si>
  <si>
    <t>M181 northbound and southbound M180 Jct 3 to Frodingham.
Carriageway closures for carriageway improvements.
Diversion route in place via local highway authority and National Highways network.</t>
  </si>
  <si>
    <t>South coates roundabout, carriageway closure</t>
  </si>
  <si>
    <t>M18 southbound to M1 northbound link (WFR 255/0 MILE 254/8)</t>
  </si>
  <si>
    <t>M18 southbound to M1 northbound Jct 32
Carriageway closure for carriageway improvements 
Diversion route via local authority and national highways network</t>
  </si>
  <si>
    <t>westbound carriageway closure Acklam Jct to Boathouse Jct including entry and exit slip road closure</t>
  </si>
  <si>
    <t>Prince of Wales Bridge eastbound carriageway closed</t>
  </si>
  <si>
    <t>M4 Prince of Wales Bridge eastbound carriageway closed overnight for bridge maintenance. Includes westbound safety lane closure. Diversion via M48 Severn Bridge.</t>
  </si>
  <si>
    <t>M4 westbound Jct 15 to Jct 16 closed</t>
  </si>
  <si>
    <t>M4 westbound Jct 15 to Jct 16 closed for routine maintenance works. Diversion via A419, A4259 and A3102</t>
  </si>
  <si>
    <t xml:space="preserve">A35 Dorchester By Pass from A354 stadium rdabt to A352 Max Gate jct
It is Both directions. Eastbound and Westbound.
</t>
  </si>
  <si>
    <t>A35 Maxgate - Drainage - full  closure - A35 Dorchester By Pass from A354 stadium rdabt to A352 Max Gate jct - 10 nights</t>
  </si>
  <si>
    <t>Ashley Heath to Ringwood eastbound carriageway closure</t>
  </si>
  <si>
    <t>A31 eastbound Ashley Heath to Ringwood.
Carriageway closures for A31 Widening Scheme.
Diversion via National Highways and local authority network.</t>
  </si>
  <si>
    <t>Jct 7 to Jct 8 eastbound carriageway closure</t>
  </si>
  <si>
    <t>M27 eastbound Jct 7 to Jct 8.
Carriageway closure for M27 Smart Motorways.
Diversion via local authority network.</t>
  </si>
  <si>
    <t>Jct 11 to 12 westbound carriageway closure</t>
  </si>
  <si>
    <t>M4 Westbound Jct 11 to Jct 12.
Carriageway closure for Smart Motorways. 
Diversion via Local Authority network.</t>
  </si>
  <si>
    <t>Jct 8/9 to Jct 6 eastbound carriageway closure</t>
  </si>
  <si>
    <t>M4 Eastbound Jct 8/9 to Jct 6.
Carriageway closure for Smart Motorways. 
Diversion via Local Authority works</t>
  </si>
  <si>
    <t xml:space="preserve">Jct 18 Clockwise Exit slip road closure </t>
  </si>
  <si>
    <t>M25 Clockwise Jct 17 to Jct 19
Lane closures and Slip road closures for cyclical maintenance works
Diversion via Highways England network and Local Authority roads</t>
  </si>
  <si>
    <t xml:space="preserve">Jct 18 Clockwise Entry slip road closure </t>
  </si>
  <si>
    <t>M25 Anti-Clockwise Jct 12 to M3 Eastbound and Westbound Jct 2, Link Road Closures</t>
  </si>
  <si>
    <t>M25 Anti-Clockwise Jct 12 to M3 Eastbound and Westbound Jct 2
Link Road and Lane Closures for lighting works
Diversion via Local Authority Network</t>
  </si>
  <si>
    <t xml:space="preserve">M25 anti-clockwise Jct 15 to M4 eastbound link road closure </t>
  </si>
  <si>
    <t xml:space="preserve">M25 anti-clockwise Jct 16 to Jct 15 
Link road and lane closures for RTMC works 
Diversion via National highways network </t>
  </si>
  <si>
    <t>Jct 8 clockwise exit slip road closure</t>
  </si>
  <si>
    <t>M25 Clockwise Jct 8
Slip Road and Lane Closures for drainage works
Diversion via Local Authority Network</t>
  </si>
  <si>
    <t>Jct 21A Clockwise exit slip road closure</t>
  </si>
  <si>
    <t>M25 Clockwise Jct 20 to Jct 21A
Lane closures and Exit slip road closure for  CAT 1 barrier repair Diversion via National Highways network and Local Authority roads</t>
  </si>
  <si>
    <t>A13 eastbound Jct M25 entry slip road closure</t>
  </si>
  <si>
    <t>M25 Clockwise Jct 30
Lane closures and exit slip road closures for RAP78 works
Diversion via Local authority roads</t>
  </si>
  <si>
    <t>Jct A126 eastbbound exit slip road closure</t>
  </si>
  <si>
    <t>M25 Clockwise Jct 15 to M40 Eastbound Jct 1A Link road</t>
  </si>
  <si>
    <t>22:00-05:00HRS Link road closure for M40 DBFO drainage works. Diversion via Jct 17 and return</t>
  </si>
  <si>
    <t>M40 Eastbound Jct 1A to M25 Clockwise and Anti-clockwise Jct 16 Link road</t>
  </si>
  <si>
    <t>22:00-05:00HRS Link road closure for M40 DBFO drainage works</t>
  </si>
  <si>
    <t>M25 Anti-clockwise Jct 16 to M40 Eastbound Jct 1A Link road</t>
  </si>
  <si>
    <t>22:00-05:00HRS lINK ROAD CLOSURE FOR m40 dbfo DRAINAGE WORKS, DIVERSION VIA m40 jCT 2 AND RETURN</t>
  </si>
  <si>
    <t>A10</t>
  </si>
  <si>
    <t>M25 J25 Clockwise Northern Quadrant of the gyratory.</t>
  </si>
  <si>
    <t>22:00 - 05:00 lane 1 or lane 2  Closure clockwise of the Northern quadrant of the J25 gyratory for scheme works.</t>
  </si>
  <si>
    <t xml:space="preserve">A605 Entry and exit slip Northbound Carriageway closure </t>
  </si>
  <si>
    <t>Jct 8, Northbound, Entry Slip Closure</t>
  </si>
  <si>
    <t xml:space="preserve">A1 Southbound Wansford Exit Slip Closure </t>
  </si>
  <si>
    <t>A12, Northbound, Jct 19 Exit Slip to Jct 19 Entry Slip, Carriageway Closure</t>
  </si>
  <si>
    <t>A12 Northbound and Southbound
Junction 18 to Junction 21 Exit Slip Closure, Lane Closure and Diversion Route - for Construction Improvement/Upgrade on behalf of Graham</t>
  </si>
  <si>
    <t>Jct 15a carriageway closure southbound</t>
  </si>
  <si>
    <t>Jct 15a, southbound entry slip road closure</t>
  </si>
  <si>
    <t>Jct 15a to Jct 15 southbound carriageway closure</t>
  </si>
  <si>
    <t>Jct 15, southbound exit slip road closure</t>
  </si>
  <si>
    <t>Jct 15, southbound carriageway closure</t>
  </si>
  <si>
    <t>Victoria Park northbound exit slip road closure</t>
  </si>
  <si>
    <t>Victoria Park northbound entry slip road closure</t>
  </si>
  <si>
    <t>Wellingborough northbound entry slip road closure</t>
  </si>
  <si>
    <t>Knuston (Irchester Bridge) northbound exit slip road closure</t>
  </si>
  <si>
    <t>Weston Favell (Lumbertubs) northbound exit slip road closure</t>
  </si>
  <si>
    <t>Weston Favell (Lumbertubs) northbound entry slip road closure</t>
  </si>
  <si>
    <t>Billing northbound exit slip road closure</t>
  </si>
  <si>
    <t xml:space="preserve">Rock Green to B4362 Wooferton northbound and southbound carriageway closure </t>
  </si>
  <si>
    <t>Junction 7 westbound exit slip road closure</t>
  </si>
  <si>
    <t>M54 Westbound Junction 6 to 7 and junction 7 westbound exit slip
Lane Closure leading to a closure of the exit slip road for Barrier/Fence Safety Repairs</t>
  </si>
  <si>
    <t xml:space="preserve">Jct 7 Westbound entry slip road closure </t>
  </si>
  <si>
    <t xml:space="preserve">M56 Junction 11 Westbound exit slip road closure </t>
  </si>
  <si>
    <t xml:space="preserve">M56 Junction 11 Westbound entry slip road closure </t>
  </si>
  <si>
    <t xml:space="preserve">Jct 24 Anticlockwise entry slip road closure </t>
  </si>
  <si>
    <t>Jct 21 Clockwise entry slip road closure</t>
  </si>
  <si>
    <t>Jct 22 Clockwise entry slip road closure</t>
  </si>
  <si>
    <t>Jct 22 Clockwise exit slip road closure</t>
  </si>
  <si>
    <t>M180 Jct 3 to M181 Frodingham northbound carriageway closure</t>
  </si>
  <si>
    <t>M62 westbound to M18 southbound link road closure</t>
  </si>
  <si>
    <t>M18 southbound Jct 7 to Jct 6.
Slip road closures for carriageway improvements.
Diversion route in place via local highway authority network and National Highways network.</t>
  </si>
  <si>
    <t>northbound, closure of exit and entry slip roads</t>
  </si>
  <si>
    <t>A19 northbound, Moor Farm to Fisher Lane, carraigeway closure for drainage works</t>
  </si>
  <si>
    <t>northbound, full carraigeway closure</t>
  </si>
  <si>
    <t>A35 Dorchester By Pass from A354 stadium rdabt to A352 slip road</t>
  </si>
  <si>
    <t>A352 slip closed from jct with A35 approx. 250 m to Max Gate rdab</t>
  </si>
  <si>
    <t>M4 J22 eastbound entry slip road closed</t>
  </si>
  <si>
    <t>M4 eastbound Jct 22 entry slip road closed for surveys.
Diversion M5 Jct 18 northbound, M4 Jct 20.</t>
  </si>
  <si>
    <t>A46 Southbound Cold Ashton to London Road carriageway closure</t>
  </si>
  <si>
    <t>A46 Southbound Cold Ashton to London Road.  Carriageway closure for resurfacing.
Diversion via A420 eastbound, A350 Southbound, A4 Westbound to Bath</t>
  </si>
  <si>
    <t>M25 Link road closure for M40 DBFO drainage works</t>
  </si>
  <si>
    <t>M25 Link road closure for M40 DBFO drainage works. Diversion via Jct 17 and return</t>
  </si>
  <si>
    <t xml:space="preserve">M25 Anti-clockwise Jct 16 to M40 Eastbound Jct 1A Link road </t>
  </si>
  <si>
    <t>M25 LINK ROAD CLOSURE FOR m40 dbfo DRAINAGE WORKS, DIVERSION VIA m40 jCT 2 AND RETURN</t>
  </si>
  <si>
    <t xml:space="preserve">J21a entry </t>
  </si>
  <si>
    <t>M25 total road closure, j21 entry anti-clockwise, diversion via M25 J22 &amp; return for RTMC</t>
  </si>
  <si>
    <t>A12 Southbound, Jct 19 Exit Slip to Jct 19 Entry Slip, Carriageway Closure</t>
  </si>
  <si>
    <t>A414</t>
  </si>
  <si>
    <t>A414 M1 Junction 8 Eastbound Carriageway Closure</t>
  </si>
  <si>
    <t>A414 Eastbound 
M1 Junction 8 - Southbound to Park Street Roundabout (St Albans) - Carriageway Closure, Lane Closure and Diversion Route for Structure - Maintenance on behalf of Highways England</t>
  </si>
  <si>
    <t>A49</t>
  </si>
  <si>
    <t>M6 northbound and southbound junction 3 to junction 1 
slip road closure with hard shoulder and lane closures for message sign installation works.</t>
  </si>
  <si>
    <t xml:space="preserve">M56 Junction 12 westbound entry slip road closure </t>
  </si>
  <si>
    <t xml:space="preserve">Southbound </t>
  </si>
  <si>
    <t xml:space="preserve">Jct 10 Northbound Carriageway closure </t>
  </si>
  <si>
    <t>A5418</t>
  </si>
  <si>
    <t>Swinfen roundabout between exit and entry slips carriageway closure</t>
  </si>
  <si>
    <t xml:space="preserve">A5418 / A38 Northbound and Southbound Wall to Cappers Lane.
Lane and Carriageway Closure for Barrier/Fence Safety Repairs </t>
  </si>
  <si>
    <t xml:space="preserve">M4 Jct 3 to Jct 4B </t>
  </si>
  <si>
    <t>M4 Carriageway and entry slip road closures westbound for M4 Smart motorway works. Diversion via A312 Southbound, A4 Westbound, A3044 Southbound, A3113 Westbound, M25 Clockwise Jct 14 to Jct 15 to re-join M4</t>
  </si>
  <si>
    <t xml:space="preserve">M25 J21a entry </t>
  </si>
  <si>
    <t>M25 J3 to J4</t>
  </si>
  <si>
    <t xml:space="preserve">M25 Lane 1 closure clockwise with J3 exit closed diversion via J4 and return For RAP 78 </t>
  </si>
  <si>
    <t>M25 Godstone hooley, Godstone Crawley total closure</t>
  </si>
  <si>
    <t xml:space="preserve">M25 lane 1/2 including total closure of the Godstone hooley Godstone crawley link roads for cat1 barrier repair, clockwise. diversion via J8 and return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</si>
</sst>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99">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12"/>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b/>
      <sz val="28"/>
      <color indexed="8"/>
      <name val="Calibri"/>
      <family val="2"/>
    </font>
    <font>
      <sz val="22"/>
      <color indexed="55"/>
      <name val="Calibri"/>
      <family val="2"/>
    </font>
    <font>
      <sz val="20"/>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b/>
      <sz val="28"/>
      <color theme="1"/>
      <name val="Calibri"/>
      <family val="2"/>
    </font>
    <font>
      <sz val="22"/>
      <color theme="0" tint="-0.24997000396251678"/>
      <name val="Calibri"/>
      <family val="2"/>
    </font>
    <font>
      <b/>
      <sz val="26"/>
      <color theme="1"/>
      <name val="Arial"/>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indexed="41"/>
        <bgColor indexed="64"/>
      </patternFill>
    </fill>
    <fill>
      <patternFill patternType="solid">
        <fgColor theme="0" tint="-0.04997999966144562"/>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95">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5" fillId="0" borderId="0" xfId="0"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left" vertical="top"/>
    </xf>
    <xf numFmtId="0" fontId="45" fillId="0" borderId="0" xfId="0" applyFont="1" applyFill="1" applyAlignment="1">
      <alignment horizontal="left" vertical="top"/>
    </xf>
    <xf numFmtId="0" fontId="54" fillId="0" borderId="0"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6" fillId="0" borderId="0" xfId="0" applyFont="1" applyAlignment="1">
      <alignment horizontal="left" vertical="top"/>
    </xf>
    <xf numFmtId="0" fontId="46" fillId="0" borderId="0" xfId="0" applyFont="1" applyFill="1" applyAlignment="1">
      <alignment horizontal="left" vertical="top" wrapText="1"/>
    </xf>
    <xf numFmtId="0" fontId="46" fillId="0" borderId="0" xfId="0" applyFont="1" applyFill="1" applyAlignment="1">
      <alignment horizontal="left" vertical="top" wrapText="1" readingOrder="1"/>
    </xf>
    <xf numFmtId="20" fontId="46" fillId="0" borderId="0" xfId="0" applyNumberFormat="1" applyFont="1" applyFill="1" applyAlignment="1">
      <alignment horizontal="left" vertical="top" wrapText="1"/>
    </xf>
    <xf numFmtId="0" fontId="46" fillId="0" borderId="0" xfId="412" applyFont="1" applyFill="1" applyAlignment="1">
      <alignment horizontal="left" vertical="top" wrapText="1"/>
      <protection/>
    </xf>
    <xf numFmtId="49" fontId="46" fillId="0" borderId="0" xfId="412" applyNumberFormat="1" applyFont="1" applyFill="1" applyAlignment="1">
      <alignment horizontal="left" vertical="top" wrapText="1"/>
      <protection/>
    </xf>
    <xf numFmtId="14" fontId="46" fillId="0" borderId="0" xfId="0" applyNumberFormat="1" applyFont="1" applyFill="1" applyAlignment="1">
      <alignment horizontal="left" vertical="top" wrapText="1" readingOrder="1"/>
    </xf>
    <xf numFmtId="20" fontId="46" fillId="0" borderId="0" xfId="0" applyNumberFormat="1" applyFont="1" applyFill="1" applyAlignment="1">
      <alignment horizontal="left" vertical="top" wrapText="1" readingOrder="1"/>
    </xf>
    <xf numFmtId="49" fontId="46" fillId="0" borderId="0" xfId="0" applyNumberFormat="1" applyFont="1" applyFill="1" applyAlignment="1">
      <alignment horizontal="left" vertical="top" wrapText="1"/>
    </xf>
    <xf numFmtId="0" fontId="46" fillId="0" borderId="0" xfId="414" applyFont="1" applyFill="1" applyAlignment="1">
      <alignment horizontal="left" vertical="top" wrapText="1"/>
      <protection/>
    </xf>
    <xf numFmtId="49" fontId="46" fillId="0" borderId="0" xfId="414" applyNumberFormat="1" applyFont="1" applyFill="1" applyAlignment="1">
      <alignment horizontal="left" vertical="top" wrapText="1"/>
      <protection/>
    </xf>
    <xf numFmtId="0" fontId="46" fillId="0" borderId="0" xfId="430" applyFont="1" applyFill="1" applyAlignment="1">
      <alignment horizontal="left" vertical="top" wrapText="1"/>
      <protection/>
    </xf>
    <xf numFmtId="20" fontId="46" fillId="0" borderId="0" xfId="430" applyNumberFormat="1" applyFont="1" applyFill="1" applyAlignment="1">
      <alignment horizontal="left" vertical="top" wrapText="1"/>
      <protection/>
    </xf>
    <xf numFmtId="20" fontId="45" fillId="0" borderId="0" xfId="0" applyNumberFormat="1" applyFont="1" applyFill="1" applyAlignment="1">
      <alignment horizontal="left" vertical="top" wrapText="1"/>
    </xf>
    <xf numFmtId="0" fontId="45" fillId="40" borderId="0" xfId="0" applyFont="1" applyFill="1" applyAlignment="1">
      <alignment horizontal="left" vertical="top"/>
    </xf>
    <xf numFmtId="0" fontId="0" fillId="40" borderId="0" xfId="0" applyFill="1" applyAlignment="1">
      <alignment/>
    </xf>
    <xf numFmtId="0" fontId="46" fillId="0" borderId="0" xfId="0" applyFont="1" applyFill="1" applyAlignment="1">
      <alignment horizontal="left" vertical="top"/>
    </xf>
    <xf numFmtId="0" fontId="0" fillId="0" borderId="0" xfId="0" applyFill="1" applyAlignment="1">
      <alignment/>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45" fillId="40" borderId="0" xfId="0" applyFont="1" applyFill="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6" fillId="40" borderId="11" xfId="0" applyNumberFormat="1" applyFont="1" applyFill="1" applyBorder="1" applyAlignment="1">
      <alignment horizontal="left" vertical="top" wrapText="1"/>
    </xf>
    <xf numFmtId="22" fontId="6"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40" borderId="11" xfId="0" applyFont="1" applyFill="1" applyBorder="1" applyAlignment="1">
      <alignment vertical="top" wrapText="1"/>
    </xf>
    <xf numFmtId="22" fontId="0" fillId="40" borderId="11" xfId="0" applyNumberFormat="1" applyFont="1" applyFill="1" applyBorder="1" applyAlignment="1">
      <alignmen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42" borderId="11" xfId="0" applyNumberFormat="1" applyFont="1" applyFill="1" applyBorder="1" applyAlignment="1">
      <alignment horizontal="left" vertical="top" wrapText="1"/>
    </xf>
    <xf numFmtId="22" fontId="0" fillId="42"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2" borderId="11" xfId="0" applyFont="1" applyFill="1" applyBorder="1" applyAlignment="1">
      <alignment horizontal="left" vertical="top" wrapText="1"/>
    </xf>
    <xf numFmtId="0" fontId="0" fillId="40" borderId="11" xfId="0" applyFont="1" applyFill="1" applyBorder="1" applyAlignment="1">
      <alignment horizontal="left" vertical="top" wrapText="1"/>
    </xf>
    <xf numFmtId="0" fontId="0" fillId="42" borderId="11" xfId="0" applyNumberFormat="1" applyFont="1" applyFill="1" applyBorder="1" applyAlignment="1">
      <alignment horizontal="left" vertical="top" wrapText="1"/>
    </xf>
    <xf numFmtId="22" fontId="0" fillId="42"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2" borderId="11" xfId="0" applyFont="1" applyFill="1" applyBorder="1" applyAlignment="1">
      <alignment horizontal="left" vertical="top" wrapText="1"/>
    </xf>
    <xf numFmtId="0" fontId="0" fillId="4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51" fillId="43" borderId="0" xfId="394" applyFont="1" applyFill="1" applyAlignment="1">
      <alignment horizontal="center" vertical="top"/>
    </xf>
    <xf numFmtId="0" fontId="51" fillId="40" borderId="0" xfId="394" applyFont="1" applyFill="1" applyAlignment="1">
      <alignment horizontal="center" vertical="top"/>
    </xf>
    <xf numFmtId="0" fontId="51" fillId="0" borderId="0" xfId="394" applyFont="1" applyAlignment="1">
      <alignment horizontal="center" vertical="top"/>
    </xf>
    <xf numFmtId="164" fontId="93" fillId="40" borderId="0" xfId="0" applyNumberFormat="1" applyFont="1" applyFill="1" applyAlignment="1">
      <alignment horizontal="left" vertical="top"/>
    </xf>
    <xf numFmtId="0" fontId="96" fillId="40" borderId="0" xfId="0" applyFont="1" applyFill="1" applyAlignment="1">
      <alignment horizontal="center" vertical="center"/>
    </xf>
    <xf numFmtId="14" fontId="97" fillId="44" borderId="0" xfId="0" applyNumberFormat="1" applyFont="1" applyFill="1" applyAlignment="1">
      <alignment horizontal="center"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98" fillId="40" borderId="0" xfId="0" applyFont="1" applyFill="1" applyAlignment="1" quotePrefix="1">
      <alignment horizontal="left" vertical="center"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2" borderId="11" xfId="0" applyNumberFormat="1" applyFont="1" applyFill="1" applyBorder="1" applyAlignment="1">
      <alignment horizontal="left" vertical="top" wrapText="1"/>
    </xf>
    <xf numFmtId="22" fontId="0" fillId="42"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13" borderId="11" xfId="0" applyFont="1" applyFill="1" applyBorder="1" applyAlignment="1">
      <alignment horizontal="left" vertical="top" wrapText="1"/>
    </xf>
    <xf numFmtId="22" fontId="0" fillId="13" borderId="11" xfId="0" applyNumberFormat="1" applyFont="1" applyFill="1" applyBorder="1" applyAlignment="1">
      <alignment horizontal="left" vertical="top" wrapText="1"/>
    </xf>
    <xf numFmtId="0" fontId="0" fillId="14" borderId="11" xfId="0" applyFont="1" applyFill="1" applyBorder="1" applyAlignment="1">
      <alignment horizontal="left" vertical="top" wrapText="1"/>
    </xf>
    <xf numFmtId="22" fontId="0" fillId="14" borderId="11" xfId="0" applyNumberFormat="1" applyFont="1" applyFill="1" applyBorder="1" applyAlignment="1">
      <alignment horizontal="left" vertical="top"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200">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199"/>
      <tableStyleElement type="headerRow" dxfId="1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1990725</xdr:colOff>
      <xdr:row>0</xdr:row>
      <xdr:rowOff>114300</xdr:rowOff>
    </xdr:from>
    <xdr:to>
      <xdr:col>5</xdr:col>
      <xdr:colOff>476250</xdr:colOff>
      <xdr:row>1</xdr:row>
      <xdr:rowOff>171450</xdr:rowOff>
    </xdr:to>
    <xdr:pic>
      <xdr:nvPicPr>
        <xdr:cNvPr id="1" name="Picture 1" descr="National Highways Logo"/>
        <xdr:cNvPicPr preferRelativeResize="1">
          <a:picLocks noChangeAspect="1"/>
        </xdr:cNvPicPr>
      </xdr:nvPicPr>
      <xdr:blipFill>
        <a:blip r:embed="rId1"/>
        <a:stretch>
          <a:fillRect/>
        </a:stretch>
      </xdr:blipFill>
      <xdr:spPr>
        <a:xfrm>
          <a:off x="5953125" y="114300"/>
          <a:ext cx="14478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6"/>
        <xdr:cNvPicPr preferRelativeResize="1">
          <a:picLocks noChangeAspect="1"/>
        </xdr:cNvPicPr>
      </xdr:nvPicPr>
      <xdr:blipFill>
        <a:blip r:embed="rId1"/>
        <a:stretch>
          <a:fillRect/>
        </a:stretch>
      </xdr:blipFill>
      <xdr:spPr>
        <a:xfrm>
          <a:off x="142113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8"/>
        <xdr:cNvPicPr preferRelativeResize="1">
          <a:picLocks noChangeAspect="1"/>
        </xdr:cNvPicPr>
      </xdr:nvPicPr>
      <xdr:blipFill>
        <a:blip r:embed="rId1"/>
        <a:stretch>
          <a:fillRect/>
        </a:stretch>
      </xdr:blipFill>
      <xdr:spPr>
        <a:xfrm>
          <a:off x="142113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4"/>
        <xdr:cNvPicPr preferRelativeResize="1">
          <a:picLocks noChangeAspect="1"/>
        </xdr:cNvPicPr>
      </xdr:nvPicPr>
      <xdr:blipFill>
        <a:blip r:embed="rId1"/>
        <a:stretch>
          <a:fillRect/>
        </a:stretch>
      </xdr:blipFill>
      <xdr:spPr>
        <a:xfrm>
          <a:off x="142113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4" name="Picture 5"/>
        <xdr:cNvPicPr preferRelativeResize="1">
          <a:picLocks noChangeAspect="1"/>
        </xdr:cNvPicPr>
      </xdr:nvPicPr>
      <xdr:blipFill>
        <a:blip r:embed="rId1"/>
        <a:stretch>
          <a:fillRect/>
        </a:stretch>
      </xdr:blipFill>
      <xdr:spPr>
        <a:xfrm>
          <a:off x="142113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7"/>
        <xdr:cNvPicPr preferRelativeResize="1">
          <a:picLocks noChangeAspect="1"/>
        </xdr:cNvPicPr>
      </xdr:nvPicPr>
      <xdr:blipFill>
        <a:blip r:embed="rId2"/>
        <a:stretch>
          <a:fillRect/>
        </a:stretch>
      </xdr:blipFill>
      <xdr:spPr>
        <a:xfrm>
          <a:off x="14211300" y="0"/>
          <a:ext cx="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7447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7447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209550</xdr:rowOff>
    </xdr:to>
    <xdr:pic>
      <xdr:nvPicPr>
        <xdr:cNvPr id="8" name="Picture 11"/>
        <xdr:cNvPicPr preferRelativeResize="1">
          <a:picLocks noChangeAspect="1"/>
        </xdr:cNvPicPr>
      </xdr:nvPicPr>
      <xdr:blipFill>
        <a:blip r:embed="rId1"/>
        <a:stretch>
          <a:fillRect/>
        </a:stretch>
      </xdr:blipFill>
      <xdr:spPr>
        <a:xfrm>
          <a:off x="14744700" y="0"/>
          <a:ext cx="0" cy="6381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342900</xdr:rowOff>
    </xdr:to>
    <xdr:pic>
      <xdr:nvPicPr>
        <xdr:cNvPr id="9" name="Picture 12"/>
        <xdr:cNvPicPr preferRelativeResize="1">
          <a:picLocks noChangeAspect="1"/>
        </xdr:cNvPicPr>
      </xdr:nvPicPr>
      <xdr:blipFill>
        <a:blip r:embed="rId1"/>
        <a:stretch>
          <a:fillRect/>
        </a:stretch>
      </xdr:blipFill>
      <xdr:spPr>
        <a:xfrm>
          <a:off x="14744700" y="0"/>
          <a:ext cx="0" cy="7715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449705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4497050" y="0"/>
          <a:ext cx="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9"/>
        <xdr:cNvPicPr preferRelativeResize="1">
          <a:picLocks noChangeAspect="1"/>
        </xdr:cNvPicPr>
      </xdr:nvPicPr>
      <xdr:blipFill>
        <a:blip r:embed="rId2"/>
        <a:stretch>
          <a:fillRect/>
        </a:stretch>
      </xdr:blipFill>
      <xdr:spPr>
        <a:xfrm>
          <a:off x="1480185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1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4"/>
        <xdr:cNvPicPr preferRelativeResize="1">
          <a:picLocks noChangeAspect="1"/>
        </xdr:cNvPicPr>
      </xdr:nvPicPr>
      <xdr:blipFill>
        <a:blip r:embed="rId2"/>
        <a:stretch>
          <a:fillRect/>
        </a:stretch>
      </xdr:blipFill>
      <xdr:spPr>
        <a:xfrm>
          <a:off x="1480185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1" name="Picture 1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2" name="Picture 1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3" name="Picture 1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4" name="Picture 1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5" name="Picture 19"/>
        <xdr:cNvPicPr preferRelativeResize="1">
          <a:picLocks noChangeAspect="1"/>
        </xdr:cNvPicPr>
      </xdr:nvPicPr>
      <xdr:blipFill>
        <a:blip r:embed="rId2"/>
        <a:stretch>
          <a:fillRect/>
        </a:stretch>
      </xdr:blipFill>
      <xdr:spPr>
        <a:xfrm>
          <a:off x="1480185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6" name="Picture 2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7" name="Picture 2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8" name="Picture 2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9" name="Picture 2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20" name="Picture 24"/>
        <xdr:cNvPicPr preferRelativeResize="1">
          <a:picLocks noChangeAspect="1"/>
        </xdr:cNvPicPr>
      </xdr:nvPicPr>
      <xdr:blipFill>
        <a:blip r:embed="rId2"/>
        <a:stretch>
          <a:fillRect/>
        </a:stretch>
      </xdr:blipFill>
      <xdr:spPr>
        <a:xfrm>
          <a:off x="14801850" y="0"/>
          <a:ext cx="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4620875"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4620875" y="0"/>
          <a:ext cx="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2"/>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3"/>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5"/>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6"/>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7"/>
        <xdr:cNvPicPr preferRelativeResize="1">
          <a:picLocks noChangeAspect="1"/>
        </xdr:cNvPicPr>
      </xdr:nvPicPr>
      <xdr:blipFill>
        <a:blip r:embed="rId2"/>
        <a:stretch>
          <a:fillRect/>
        </a:stretch>
      </xdr:blipFill>
      <xdr:spPr>
        <a:xfrm>
          <a:off x="1443990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8"/>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9"/>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0"/>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1"/>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2"/>
        <xdr:cNvPicPr preferRelativeResize="1">
          <a:picLocks noChangeAspect="1"/>
        </xdr:cNvPicPr>
      </xdr:nvPicPr>
      <xdr:blipFill>
        <a:blip r:embed="rId2"/>
        <a:stretch>
          <a:fillRect/>
        </a:stretch>
      </xdr:blipFill>
      <xdr:spPr>
        <a:xfrm>
          <a:off x="14439900" y="0"/>
          <a:ext cx="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4163675"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4163675" y="0"/>
          <a:ext cx="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tabSelected="1" zoomScale="145" zoomScaleNormal="145" zoomScalePageLayoutView="0" workbookViewId="0" topLeftCell="A1">
      <selection activeCell="A6" sqref="A6:F6"/>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80" t="s">
        <v>13</v>
      </c>
      <c r="B1" s="80"/>
      <c r="C1" s="80"/>
      <c r="D1" s="80"/>
      <c r="E1" s="80"/>
      <c r="F1" s="80"/>
    </row>
    <row r="2" spans="1:6" s="2" customFormat="1" ht="25.5">
      <c r="A2" s="84">
        <v>44585</v>
      </c>
      <c r="B2" s="84"/>
      <c r="C2" s="79" t="str">
        <f>"to "&amp;TEXT($A$2+6,"dddd d mmm yyyy")</f>
        <v>to Sunday 30 Jan 2022</v>
      </c>
      <c r="D2" s="79"/>
      <c r="E2" s="79"/>
      <c r="F2" s="79"/>
    </row>
    <row r="3" spans="1:6" ht="12.75" customHeight="1">
      <c r="A3" s="81" t="s">
        <v>14</v>
      </c>
      <c r="B3" s="81"/>
      <c r="C3" s="81"/>
      <c r="D3" s="81"/>
      <c r="E3" s="81"/>
      <c r="F3" s="81"/>
    </row>
    <row r="4" spans="1:6" s="2" customFormat="1" ht="25.5">
      <c r="A4" s="77" t="str">
        <f>TEXT($A$2,"dddd, d mmmm")</f>
        <v>Monday, 24 January</v>
      </c>
      <c r="B4" s="77"/>
      <c r="C4" s="77"/>
      <c r="D4" s="77"/>
      <c r="E4" s="77"/>
      <c r="F4" s="77"/>
    </row>
    <row r="5" spans="1:6" s="2" customFormat="1" ht="25.5">
      <c r="A5" s="76" t="str">
        <f>TEXT($A$2+1,"dddd, d mmmm")</f>
        <v>Tuesday, 25 January</v>
      </c>
      <c r="B5" s="76"/>
      <c r="C5" s="76"/>
      <c r="D5" s="76"/>
      <c r="E5" s="76"/>
      <c r="F5" s="76"/>
    </row>
    <row r="6" spans="1:6" s="2" customFormat="1" ht="25.5">
      <c r="A6" s="77" t="str">
        <f>TEXT($A$2+2,"dddd, d mmmm")</f>
        <v>Wednesday, 26 January</v>
      </c>
      <c r="B6" s="77"/>
      <c r="C6" s="77"/>
      <c r="D6" s="77"/>
      <c r="E6" s="77"/>
      <c r="F6" s="77"/>
    </row>
    <row r="7" spans="1:6" s="2" customFormat="1" ht="25.5">
      <c r="A7" s="76" t="str">
        <f>TEXT($A$2+3,"dddd, d mmmm")</f>
        <v>Thursday, 27 January</v>
      </c>
      <c r="B7" s="76"/>
      <c r="C7" s="76"/>
      <c r="D7" s="76"/>
      <c r="E7" s="76"/>
      <c r="F7" s="76"/>
    </row>
    <row r="8" spans="1:6" s="2" customFormat="1" ht="25.5">
      <c r="A8" s="78" t="str">
        <f>TEXT($A$2+4,"dddd, d mmmm")</f>
        <v>Friday, 28 January</v>
      </c>
      <c r="B8" s="78"/>
      <c r="C8" s="78"/>
      <c r="D8" s="78"/>
      <c r="E8" s="78"/>
      <c r="F8" s="78"/>
    </row>
    <row r="9" spans="1:6" s="2" customFormat="1" ht="25.5">
      <c r="A9" s="76" t="str">
        <f>TEXT($A$2+5,"dddd, d mmmm")</f>
        <v>Saturday, 29 January</v>
      </c>
      <c r="B9" s="76"/>
      <c r="C9" s="76"/>
      <c r="D9" s="76"/>
      <c r="E9" s="76"/>
      <c r="F9" s="76"/>
    </row>
    <row r="10" spans="1:6" s="2" customFormat="1" ht="25.5">
      <c r="A10" s="77" t="str">
        <f>TEXT($A$2+6,"dddd, d mmmm")</f>
        <v>Sunday, 30 January</v>
      </c>
      <c r="B10" s="77"/>
      <c r="C10" s="77"/>
      <c r="D10" s="77"/>
      <c r="E10" s="77"/>
      <c r="F10" s="77"/>
    </row>
    <row r="11" spans="1:6" s="13" customFormat="1" ht="46.5" customHeight="1">
      <c r="A11" s="82" t="s">
        <v>15</v>
      </c>
      <c r="B11" s="82"/>
      <c r="C11" s="82"/>
      <c r="D11" s="82"/>
      <c r="E11" s="82"/>
      <c r="F11" s="82"/>
    </row>
    <row r="12" spans="1:6" s="14" customFormat="1" ht="47.25" customHeight="1">
      <c r="A12" s="83" t="s">
        <v>16</v>
      </c>
      <c r="B12" s="83"/>
      <c r="C12" s="83"/>
      <c r="D12" s="83"/>
      <c r="E12" s="83"/>
      <c r="F12" s="83"/>
    </row>
    <row r="13" ht="28.5" hidden="1"/>
    <row r="14" ht="28.5" hidden="1"/>
    <row r="15" ht="28.5" hidden="1"/>
    <row r="16" ht="28.5" hidden="1"/>
    <row r="17" ht="28.5" hidden="1"/>
    <row r="18" ht="28.5" hidden="1"/>
  </sheetData>
  <sheetProtection/>
  <mergeCells count="14">
    <mergeCell ref="A1:F1"/>
    <mergeCell ref="A3:F3"/>
    <mergeCell ref="A11:F11"/>
    <mergeCell ref="A12:F12"/>
    <mergeCell ref="A2:B2"/>
    <mergeCell ref="A9:F9"/>
    <mergeCell ref="A10:F10"/>
    <mergeCell ref="A4:F4"/>
    <mergeCell ref="A5:F5"/>
    <mergeCell ref="A6:F6"/>
    <mergeCell ref="A7:F7"/>
    <mergeCell ref="A8:F8"/>
    <mergeCell ref="C2:D2"/>
    <mergeCell ref="E2:F2"/>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168"/>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4453125" style="9" customWidth="1"/>
    <col min="4" max="4" width="15.6640625" style="9" customWidth="1"/>
    <col min="5" max="5" width="16.21484375" style="30" customWidth="1"/>
    <col min="6" max="6" width="46.99609375" style="30" customWidth="1"/>
    <col min="7" max="11" width="0" style="0" hidden="1" customWidth="1"/>
    <col min="12" max="16384" width="8.77734375" style="0" hidden="1" customWidth="1"/>
  </cols>
  <sheetData>
    <row r="1" spans="1:6" ht="33.75">
      <c r="A1" s="85" t="str">
        <f>"Daily closure report: "&amp;'Front page'!A4</f>
        <v>Daily closure report: Monday, 24 January</v>
      </c>
      <c r="B1" s="85"/>
      <c r="C1" s="85"/>
      <c r="D1" s="85"/>
      <c r="E1" s="85"/>
      <c r="F1" s="85"/>
    </row>
    <row r="2" spans="1:6" s="17" customFormat="1" ht="30">
      <c r="A2" s="16" t="s">
        <v>9</v>
      </c>
      <c r="B2" s="16" t="s">
        <v>1</v>
      </c>
      <c r="C2" s="16" t="s">
        <v>0</v>
      </c>
      <c r="D2" s="15" t="s">
        <v>11</v>
      </c>
      <c r="E2" s="15" t="s">
        <v>12</v>
      </c>
      <c r="F2" s="16" t="s">
        <v>10</v>
      </c>
    </row>
    <row r="3" spans="1:6" s="6" customFormat="1" ht="46.5">
      <c r="A3" s="68" t="s">
        <v>76</v>
      </c>
      <c r="B3" s="68" t="s">
        <v>2</v>
      </c>
      <c r="C3" s="68" t="s">
        <v>635</v>
      </c>
      <c r="D3" s="66">
        <v>44585.875</v>
      </c>
      <c r="E3" s="66">
        <v>44586.25</v>
      </c>
      <c r="F3" s="66" t="s">
        <v>256</v>
      </c>
    </row>
    <row r="4" spans="1:6" s="6" customFormat="1" ht="61.5">
      <c r="A4" s="68" t="s">
        <v>76</v>
      </c>
      <c r="B4" s="68" t="s">
        <v>6</v>
      </c>
      <c r="C4" s="68" t="s">
        <v>637</v>
      </c>
      <c r="D4" s="66">
        <v>44585.833333333336</v>
      </c>
      <c r="E4" s="66">
        <v>44586.25</v>
      </c>
      <c r="F4" s="66" t="s">
        <v>423</v>
      </c>
    </row>
    <row r="5" spans="1:6" s="6" customFormat="1" ht="61.5">
      <c r="A5" s="65" t="s">
        <v>76</v>
      </c>
      <c r="B5" s="65" t="s">
        <v>2</v>
      </c>
      <c r="C5" s="65" t="s">
        <v>373</v>
      </c>
      <c r="D5" s="66">
        <v>44585.8333333333</v>
      </c>
      <c r="E5" s="66">
        <v>44586.25</v>
      </c>
      <c r="F5" s="66" t="s">
        <v>374</v>
      </c>
    </row>
    <row r="6" spans="1:6" s="6" customFormat="1" ht="61.5">
      <c r="A6" s="65" t="s">
        <v>76</v>
      </c>
      <c r="B6" s="65" t="s">
        <v>2</v>
      </c>
      <c r="C6" s="65" t="s">
        <v>375</v>
      </c>
      <c r="D6" s="66">
        <v>44585.8333333333</v>
      </c>
      <c r="E6" s="66">
        <v>44586.25</v>
      </c>
      <c r="F6" s="66" t="s">
        <v>374</v>
      </c>
    </row>
    <row r="7" spans="1:6" s="6" customFormat="1" ht="61.5">
      <c r="A7" s="65" t="s">
        <v>76</v>
      </c>
      <c r="B7" s="65" t="s">
        <v>2</v>
      </c>
      <c r="C7" s="65" t="s">
        <v>376</v>
      </c>
      <c r="D7" s="66">
        <v>44585.8333333333</v>
      </c>
      <c r="E7" s="66">
        <v>44586.25</v>
      </c>
      <c r="F7" s="66" t="s">
        <v>374</v>
      </c>
    </row>
    <row r="8" spans="1:6" s="6" customFormat="1" ht="61.5">
      <c r="A8" s="65" t="s">
        <v>76</v>
      </c>
      <c r="B8" s="65" t="s">
        <v>6</v>
      </c>
      <c r="C8" s="65" t="s">
        <v>377</v>
      </c>
      <c r="D8" s="66">
        <v>44585.8333333333</v>
      </c>
      <c r="E8" s="66">
        <v>44586.25</v>
      </c>
      <c r="F8" s="66" t="s">
        <v>374</v>
      </c>
    </row>
    <row r="9" spans="1:6" s="6" customFormat="1" ht="61.5">
      <c r="A9" s="65" t="s">
        <v>76</v>
      </c>
      <c r="B9" s="65" t="s">
        <v>6</v>
      </c>
      <c r="C9" s="65" t="s">
        <v>121</v>
      </c>
      <c r="D9" s="66">
        <v>44585.8333333333</v>
      </c>
      <c r="E9" s="66">
        <v>44586.25</v>
      </c>
      <c r="F9" s="66" t="s">
        <v>122</v>
      </c>
    </row>
    <row r="10" spans="1:6" s="6" customFormat="1" ht="77.25">
      <c r="A10" s="65" t="s">
        <v>76</v>
      </c>
      <c r="B10" s="65" t="s">
        <v>83</v>
      </c>
      <c r="C10" s="65" t="s">
        <v>126</v>
      </c>
      <c r="D10" s="66">
        <v>44585.8333333333</v>
      </c>
      <c r="E10" s="66">
        <v>44586.25</v>
      </c>
      <c r="F10" s="66" t="s">
        <v>127</v>
      </c>
    </row>
    <row r="11" spans="1:6" s="6" customFormat="1" ht="77.25">
      <c r="A11" s="65" t="s">
        <v>76</v>
      </c>
      <c r="B11" s="65" t="s">
        <v>2</v>
      </c>
      <c r="C11" s="65" t="s">
        <v>128</v>
      </c>
      <c r="D11" s="66">
        <v>44585.8333333333</v>
      </c>
      <c r="E11" s="66">
        <v>44586.25</v>
      </c>
      <c r="F11" s="66" t="s">
        <v>127</v>
      </c>
    </row>
    <row r="12" spans="1:6" s="6" customFormat="1" ht="77.25">
      <c r="A12" s="65" t="s">
        <v>76</v>
      </c>
      <c r="B12" s="65" t="s">
        <v>83</v>
      </c>
      <c r="C12" s="65" t="s">
        <v>129</v>
      </c>
      <c r="D12" s="66">
        <v>44585.8333333333</v>
      </c>
      <c r="E12" s="66">
        <v>44586.25</v>
      </c>
      <c r="F12" s="66" t="s">
        <v>127</v>
      </c>
    </row>
    <row r="13" spans="1:6" s="6" customFormat="1" ht="77.25">
      <c r="A13" s="65" t="s">
        <v>76</v>
      </c>
      <c r="B13" s="65" t="s">
        <v>2</v>
      </c>
      <c r="C13" s="65" t="s">
        <v>130</v>
      </c>
      <c r="D13" s="66">
        <v>44585.8333333333</v>
      </c>
      <c r="E13" s="66">
        <v>44586.25</v>
      </c>
      <c r="F13" s="66" t="s">
        <v>127</v>
      </c>
    </row>
    <row r="14" spans="1:6" s="6" customFormat="1" ht="61.5">
      <c r="A14" s="68" t="s">
        <v>235</v>
      </c>
      <c r="B14" s="68" t="s">
        <v>2</v>
      </c>
      <c r="C14" s="68" t="s">
        <v>533</v>
      </c>
      <c r="D14" s="66">
        <v>44585.9166666667</v>
      </c>
      <c r="E14" s="66">
        <v>44586.2291666667</v>
      </c>
      <c r="F14" s="66" t="s">
        <v>534</v>
      </c>
    </row>
    <row r="15" spans="1:6" s="6" customFormat="1" ht="61.5">
      <c r="A15" s="68" t="s">
        <v>235</v>
      </c>
      <c r="B15" s="68" t="s">
        <v>2</v>
      </c>
      <c r="C15" s="68" t="s">
        <v>535</v>
      </c>
      <c r="D15" s="66">
        <v>44585.9166666667</v>
      </c>
      <c r="E15" s="66">
        <v>44586.2291666667</v>
      </c>
      <c r="F15" s="66" t="s">
        <v>534</v>
      </c>
    </row>
    <row r="16" spans="1:6" s="6" customFormat="1" ht="61.5">
      <c r="A16" s="62" t="s">
        <v>235</v>
      </c>
      <c r="B16" s="68" t="s">
        <v>2</v>
      </c>
      <c r="C16" s="68" t="s">
        <v>282</v>
      </c>
      <c r="D16" s="66">
        <v>44585.875</v>
      </c>
      <c r="E16" s="66">
        <v>44586.208333333336</v>
      </c>
      <c r="F16" s="66" t="s">
        <v>283</v>
      </c>
    </row>
    <row r="17" spans="1:6" s="6" customFormat="1" ht="61.5">
      <c r="A17" s="62" t="s">
        <v>235</v>
      </c>
      <c r="B17" s="68" t="s">
        <v>2</v>
      </c>
      <c r="C17" s="68" t="s">
        <v>555</v>
      </c>
      <c r="D17" s="66">
        <v>44585.875</v>
      </c>
      <c r="E17" s="66">
        <v>44586.208333333336</v>
      </c>
      <c r="F17" s="66" t="s">
        <v>556</v>
      </c>
    </row>
    <row r="18" spans="1:6" s="6" customFormat="1" ht="46.5">
      <c r="A18" s="68" t="s">
        <v>632</v>
      </c>
      <c r="B18" s="68" t="s">
        <v>7</v>
      </c>
      <c r="C18" s="68" t="s">
        <v>633</v>
      </c>
      <c r="D18" s="66">
        <v>44585.916666666664</v>
      </c>
      <c r="E18" s="66">
        <v>44589.208333333336</v>
      </c>
      <c r="F18" s="66" t="s">
        <v>634</v>
      </c>
    </row>
    <row r="19" spans="1:6" s="6" customFormat="1" ht="77.25">
      <c r="A19" s="65" t="s">
        <v>354</v>
      </c>
      <c r="B19" s="65" t="s">
        <v>7</v>
      </c>
      <c r="C19" s="65" t="s">
        <v>594</v>
      </c>
      <c r="D19" s="66">
        <v>44585.8333333333</v>
      </c>
      <c r="E19" s="66">
        <v>44586.25</v>
      </c>
      <c r="F19" s="66" t="s">
        <v>356</v>
      </c>
    </row>
    <row r="20" spans="1:6" s="6" customFormat="1" ht="61.5">
      <c r="A20" s="68" t="s">
        <v>79</v>
      </c>
      <c r="B20" s="68" t="s">
        <v>2</v>
      </c>
      <c r="C20" s="68" t="s">
        <v>80</v>
      </c>
      <c r="D20" s="66">
        <v>44585.833333333336</v>
      </c>
      <c r="E20" s="66">
        <v>44586.25</v>
      </c>
      <c r="F20" s="66" t="s">
        <v>81</v>
      </c>
    </row>
    <row r="21" spans="1:6" s="6" customFormat="1" ht="61.5">
      <c r="A21" s="68" t="s">
        <v>39</v>
      </c>
      <c r="B21" s="68" t="s">
        <v>2</v>
      </c>
      <c r="C21" s="68" t="s">
        <v>258</v>
      </c>
      <c r="D21" s="66">
        <v>44585.875</v>
      </c>
      <c r="E21" s="66">
        <v>44586.25</v>
      </c>
      <c r="F21" s="66" t="s">
        <v>259</v>
      </c>
    </row>
    <row r="22" spans="1:6" s="6" customFormat="1" ht="46.5">
      <c r="A22" s="67" t="s">
        <v>39</v>
      </c>
      <c r="B22" s="67" t="s">
        <v>2</v>
      </c>
      <c r="C22" s="67" t="s">
        <v>260</v>
      </c>
      <c r="D22" s="64">
        <v>44571.875</v>
      </c>
      <c r="E22" s="64">
        <v>44590.208333333336</v>
      </c>
      <c r="F22" s="64" t="s">
        <v>261</v>
      </c>
    </row>
    <row r="23" spans="1:6" s="6" customFormat="1" ht="61.5">
      <c r="A23" s="68" t="s">
        <v>39</v>
      </c>
      <c r="B23" s="68" t="s">
        <v>2</v>
      </c>
      <c r="C23" s="68" t="s">
        <v>262</v>
      </c>
      <c r="D23" s="66">
        <v>44585.875</v>
      </c>
      <c r="E23" s="66">
        <v>44586.208333333336</v>
      </c>
      <c r="F23" s="66" t="s">
        <v>263</v>
      </c>
    </row>
    <row r="24" spans="1:6" s="6" customFormat="1" ht="61.5">
      <c r="A24" s="68" t="s">
        <v>39</v>
      </c>
      <c r="B24" s="68" t="s">
        <v>6</v>
      </c>
      <c r="C24" s="68" t="s">
        <v>264</v>
      </c>
      <c r="D24" s="66">
        <v>44585.875</v>
      </c>
      <c r="E24" s="66">
        <v>44586.208333333336</v>
      </c>
      <c r="F24" s="66" t="s">
        <v>263</v>
      </c>
    </row>
    <row r="25" spans="1:6" s="6" customFormat="1" ht="61.5">
      <c r="A25" s="68" t="s">
        <v>39</v>
      </c>
      <c r="B25" s="68" t="s">
        <v>2</v>
      </c>
      <c r="C25" s="68" t="s">
        <v>638</v>
      </c>
      <c r="D25" s="66">
        <v>44585.875</v>
      </c>
      <c r="E25" s="66">
        <v>44586.208333333336</v>
      </c>
      <c r="F25" s="66" t="s">
        <v>639</v>
      </c>
    </row>
    <row r="26" spans="1:6" s="6" customFormat="1" ht="77.25">
      <c r="A26" s="68" t="s">
        <v>82</v>
      </c>
      <c r="B26" s="68" t="s">
        <v>83</v>
      </c>
      <c r="C26" s="68" t="s">
        <v>265</v>
      </c>
      <c r="D26" s="66">
        <v>44585.833333333336</v>
      </c>
      <c r="E26" s="66">
        <v>44586.25</v>
      </c>
      <c r="F26" s="66" t="s">
        <v>266</v>
      </c>
    </row>
    <row r="27" spans="1:6" s="6" customFormat="1" ht="61.5">
      <c r="A27" s="68" t="s">
        <v>61</v>
      </c>
      <c r="B27" s="68" t="s">
        <v>4</v>
      </c>
      <c r="C27" s="68" t="s">
        <v>406</v>
      </c>
      <c r="D27" s="66">
        <v>44585.9166666667</v>
      </c>
      <c r="E27" s="66">
        <v>44586.2083333333</v>
      </c>
      <c r="F27" s="66" t="s">
        <v>407</v>
      </c>
    </row>
    <row r="28" spans="1:6" s="6" customFormat="1" ht="61.5">
      <c r="A28" s="68" t="s">
        <v>61</v>
      </c>
      <c r="B28" s="68" t="s">
        <v>5</v>
      </c>
      <c r="C28" s="68" t="s">
        <v>408</v>
      </c>
      <c r="D28" s="66">
        <v>44585.9166666667</v>
      </c>
      <c r="E28" s="66">
        <v>44586.2083333333</v>
      </c>
      <c r="F28" s="66" t="s">
        <v>409</v>
      </c>
    </row>
    <row r="29" spans="1:6" s="6" customFormat="1" ht="46.5">
      <c r="A29" s="68" t="s">
        <v>139</v>
      </c>
      <c r="B29" s="68" t="s">
        <v>5</v>
      </c>
      <c r="C29" s="68" t="s">
        <v>140</v>
      </c>
      <c r="D29" s="66">
        <v>44585.875</v>
      </c>
      <c r="E29" s="66">
        <v>44586.25</v>
      </c>
      <c r="F29" s="66" t="s">
        <v>141</v>
      </c>
    </row>
    <row r="30" spans="1:6" s="6" customFormat="1" ht="61.5">
      <c r="A30" s="68" t="s">
        <v>139</v>
      </c>
      <c r="B30" s="68" t="s">
        <v>5</v>
      </c>
      <c r="C30" s="68" t="s">
        <v>267</v>
      </c>
      <c r="D30" s="66">
        <v>44585.833333333336</v>
      </c>
      <c r="E30" s="66">
        <v>44586.25</v>
      </c>
      <c r="F30" s="66" t="s">
        <v>268</v>
      </c>
    </row>
    <row r="31" spans="1:6" s="6" customFormat="1" ht="46.5">
      <c r="A31" s="65" t="s">
        <v>357</v>
      </c>
      <c r="B31" s="65" t="s">
        <v>4</v>
      </c>
      <c r="C31" s="65" t="s">
        <v>358</v>
      </c>
      <c r="D31" s="66">
        <v>44585.8333333333</v>
      </c>
      <c r="E31" s="66">
        <v>44586.25</v>
      </c>
      <c r="F31" s="66" t="s">
        <v>359</v>
      </c>
    </row>
    <row r="32" spans="1:6" s="6" customFormat="1" ht="30.75">
      <c r="A32" s="65" t="s">
        <v>123</v>
      </c>
      <c r="B32" s="65" t="s">
        <v>6</v>
      </c>
      <c r="C32" s="65" t="s">
        <v>378</v>
      </c>
      <c r="D32" s="66">
        <v>44585.8333333333</v>
      </c>
      <c r="E32" s="66">
        <v>44586.25</v>
      </c>
      <c r="F32" s="66" t="s">
        <v>125</v>
      </c>
    </row>
    <row r="33" spans="1:6" s="6" customFormat="1" ht="30.75">
      <c r="A33" s="65" t="s">
        <v>123</v>
      </c>
      <c r="B33" s="65" t="s">
        <v>2</v>
      </c>
      <c r="C33" s="65" t="s">
        <v>124</v>
      </c>
      <c r="D33" s="66">
        <v>44585.8333333333</v>
      </c>
      <c r="E33" s="66">
        <v>44586.25</v>
      </c>
      <c r="F33" s="66" t="s">
        <v>125</v>
      </c>
    </row>
    <row r="34" spans="1:6" s="6" customFormat="1" ht="30.75">
      <c r="A34" s="65" t="s">
        <v>123</v>
      </c>
      <c r="B34" s="65" t="s">
        <v>4</v>
      </c>
      <c r="C34" s="65" t="s">
        <v>665</v>
      </c>
      <c r="D34" s="66">
        <v>44585.875</v>
      </c>
      <c r="E34" s="66">
        <v>44586.25</v>
      </c>
      <c r="F34" s="66" t="s">
        <v>666</v>
      </c>
    </row>
    <row r="35" spans="1:6" s="6" customFormat="1" ht="30.75">
      <c r="A35" s="65" t="s">
        <v>123</v>
      </c>
      <c r="B35" s="65" t="s">
        <v>5</v>
      </c>
      <c r="C35" s="65" t="s">
        <v>667</v>
      </c>
      <c r="D35" s="66">
        <v>44585.875</v>
      </c>
      <c r="E35" s="66">
        <v>44586.25</v>
      </c>
      <c r="F35" s="66" t="s">
        <v>666</v>
      </c>
    </row>
    <row r="36" spans="1:6" s="7" customFormat="1" ht="61.5">
      <c r="A36" s="67" t="s">
        <v>20</v>
      </c>
      <c r="B36" s="67" t="s">
        <v>7</v>
      </c>
      <c r="C36" s="67" t="s">
        <v>21</v>
      </c>
      <c r="D36" s="64">
        <v>44541.25</v>
      </c>
      <c r="E36" s="64">
        <v>44620.3333333333</v>
      </c>
      <c r="F36" s="64" t="s">
        <v>22</v>
      </c>
    </row>
    <row r="37" spans="1:6" s="7" customFormat="1" ht="61.5">
      <c r="A37" s="67" t="s">
        <v>20</v>
      </c>
      <c r="B37" s="67" t="s">
        <v>4</v>
      </c>
      <c r="C37" s="67" t="s">
        <v>216</v>
      </c>
      <c r="D37" s="64">
        <v>44582.8333333333</v>
      </c>
      <c r="E37" s="64">
        <v>44590.25</v>
      </c>
      <c r="F37" s="64" t="s">
        <v>217</v>
      </c>
    </row>
    <row r="38" spans="1:6" s="6" customFormat="1" ht="77.25">
      <c r="A38" s="65" t="s">
        <v>20</v>
      </c>
      <c r="B38" s="65" t="s">
        <v>5</v>
      </c>
      <c r="C38" s="65" t="s">
        <v>218</v>
      </c>
      <c r="D38" s="66">
        <v>44585.8333333333</v>
      </c>
      <c r="E38" s="66">
        <v>44586.25</v>
      </c>
      <c r="F38" s="66" t="s">
        <v>219</v>
      </c>
    </row>
    <row r="39" spans="1:6" s="31" customFormat="1" ht="46.5">
      <c r="A39" s="65" t="s">
        <v>477</v>
      </c>
      <c r="B39" s="65" t="s">
        <v>4</v>
      </c>
      <c r="C39" s="65" t="s">
        <v>478</v>
      </c>
      <c r="D39" s="66">
        <v>44585.8333333333</v>
      </c>
      <c r="E39" s="66">
        <v>44586.25</v>
      </c>
      <c r="F39" s="66" t="s">
        <v>479</v>
      </c>
    </row>
    <row r="40" spans="1:6" s="6" customFormat="1" ht="61.5">
      <c r="A40" s="65" t="s">
        <v>220</v>
      </c>
      <c r="B40" s="65" t="s">
        <v>6</v>
      </c>
      <c r="C40" s="65" t="s">
        <v>221</v>
      </c>
      <c r="D40" s="66">
        <v>44585.8333333333</v>
      </c>
      <c r="E40" s="66">
        <v>44586.25</v>
      </c>
      <c r="F40" s="66" t="s">
        <v>222</v>
      </c>
    </row>
    <row r="41" spans="1:6" s="6" customFormat="1" ht="77.25">
      <c r="A41" s="65" t="s">
        <v>223</v>
      </c>
      <c r="B41" s="65" t="s">
        <v>83</v>
      </c>
      <c r="C41" s="65" t="s">
        <v>224</v>
      </c>
      <c r="D41" s="66">
        <v>44585.8333333333</v>
      </c>
      <c r="E41" s="66">
        <v>44586.25</v>
      </c>
      <c r="F41" s="66" t="s">
        <v>225</v>
      </c>
    </row>
    <row r="42" spans="1:6" s="6" customFormat="1" ht="61.5">
      <c r="A42" s="65" t="s">
        <v>226</v>
      </c>
      <c r="B42" s="65" t="s">
        <v>83</v>
      </c>
      <c r="C42" s="65" t="s">
        <v>529</v>
      </c>
      <c r="D42" s="66">
        <v>44585.8333333333</v>
      </c>
      <c r="E42" s="66">
        <v>44586.25</v>
      </c>
      <c r="F42" s="66" t="s">
        <v>530</v>
      </c>
    </row>
    <row r="43" spans="1:6" s="6" customFormat="1" ht="46.5">
      <c r="A43" s="68" t="s">
        <v>68</v>
      </c>
      <c r="B43" s="68" t="s">
        <v>2</v>
      </c>
      <c r="C43" s="68" t="s">
        <v>133</v>
      </c>
      <c r="D43" s="66">
        <v>44585.9166666667</v>
      </c>
      <c r="E43" s="66">
        <v>44586.2291666667</v>
      </c>
      <c r="F43" s="66" t="s">
        <v>134</v>
      </c>
    </row>
    <row r="44" spans="1:6" s="6" customFormat="1" ht="46.5">
      <c r="A44" s="68" t="s">
        <v>68</v>
      </c>
      <c r="B44" s="68" t="s">
        <v>8</v>
      </c>
      <c r="C44" s="68" t="s">
        <v>135</v>
      </c>
      <c r="D44" s="66">
        <v>44585.9166666667</v>
      </c>
      <c r="E44" s="66">
        <v>44586.2291666667</v>
      </c>
      <c r="F44" s="66" t="s">
        <v>134</v>
      </c>
    </row>
    <row r="45" spans="1:6" s="6" customFormat="1" ht="46.5">
      <c r="A45" s="65" t="s">
        <v>398</v>
      </c>
      <c r="B45" s="65" t="s">
        <v>2</v>
      </c>
      <c r="C45" s="65" t="s">
        <v>399</v>
      </c>
      <c r="D45" s="66">
        <v>44585.875</v>
      </c>
      <c r="E45" s="66">
        <v>44586.25</v>
      </c>
      <c r="F45" s="66" t="s">
        <v>400</v>
      </c>
    </row>
    <row r="46" spans="1:6" s="6" customFormat="1" ht="46.5">
      <c r="A46" s="65" t="s">
        <v>180</v>
      </c>
      <c r="B46" s="65" t="s">
        <v>5</v>
      </c>
      <c r="C46" s="65" t="s">
        <v>466</v>
      </c>
      <c r="D46" s="66">
        <v>44585.834027777775</v>
      </c>
      <c r="E46" s="66">
        <v>44586.25</v>
      </c>
      <c r="F46" s="66" t="s">
        <v>467</v>
      </c>
    </row>
    <row r="47" spans="1:6" s="31" customFormat="1" ht="46.5">
      <c r="A47" s="65" t="s">
        <v>180</v>
      </c>
      <c r="B47" s="65" t="s">
        <v>83</v>
      </c>
      <c r="C47" s="65" t="s">
        <v>181</v>
      </c>
      <c r="D47" s="66">
        <v>44585.834027777775</v>
      </c>
      <c r="E47" s="66">
        <v>44586.25</v>
      </c>
      <c r="F47" s="66" t="s">
        <v>182</v>
      </c>
    </row>
    <row r="48" spans="1:6" s="6" customFormat="1" ht="61.5">
      <c r="A48" s="67" t="s">
        <v>23</v>
      </c>
      <c r="B48" s="67" t="s">
        <v>4</v>
      </c>
      <c r="C48" s="67" t="s">
        <v>24</v>
      </c>
      <c r="D48" s="64">
        <v>44498.25</v>
      </c>
      <c r="E48" s="64">
        <v>44895.25</v>
      </c>
      <c r="F48" s="64" t="s">
        <v>25</v>
      </c>
    </row>
    <row r="49" spans="1:6" s="6" customFormat="1" ht="61.5">
      <c r="A49" s="67" t="s">
        <v>23</v>
      </c>
      <c r="B49" s="67" t="s">
        <v>5</v>
      </c>
      <c r="C49" s="67" t="s">
        <v>47</v>
      </c>
      <c r="D49" s="64">
        <v>44565.875</v>
      </c>
      <c r="E49" s="64">
        <v>45202.25</v>
      </c>
      <c r="F49" s="64" t="s">
        <v>25</v>
      </c>
    </row>
    <row r="50" spans="1:6" s="6" customFormat="1" ht="61.5">
      <c r="A50" s="65" t="s">
        <v>23</v>
      </c>
      <c r="B50" s="65" t="s">
        <v>4</v>
      </c>
      <c r="C50" s="65" t="s">
        <v>604</v>
      </c>
      <c r="D50" s="66">
        <v>44585.875</v>
      </c>
      <c r="E50" s="66">
        <v>44586.25</v>
      </c>
      <c r="F50" s="66" t="s">
        <v>605</v>
      </c>
    </row>
    <row r="51" spans="1:6" s="6" customFormat="1" ht="46.5">
      <c r="A51" s="65" t="s">
        <v>199</v>
      </c>
      <c r="B51" s="65" t="s">
        <v>4</v>
      </c>
      <c r="C51" s="60" t="s">
        <v>602</v>
      </c>
      <c r="D51" s="66">
        <v>44585.834027777775</v>
      </c>
      <c r="E51" s="66">
        <v>44586.25</v>
      </c>
      <c r="F51" s="66" t="s">
        <v>603</v>
      </c>
    </row>
    <row r="52" spans="1:6" s="6" customFormat="1" ht="61.5">
      <c r="A52" s="65" t="s">
        <v>468</v>
      </c>
      <c r="B52" s="65" t="s">
        <v>6</v>
      </c>
      <c r="C52" s="65" t="s">
        <v>518</v>
      </c>
      <c r="D52" s="66">
        <v>44585.833333333336</v>
      </c>
      <c r="E52" s="66">
        <v>44586.25</v>
      </c>
      <c r="F52" s="66" t="s">
        <v>519</v>
      </c>
    </row>
    <row r="53" spans="1:6" s="31" customFormat="1" ht="46.5">
      <c r="A53" s="65" t="s">
        <v>175</v>
      </c>
      <c r="B53" s="65" t="s">
        <v>5</v>
      </c>
      <c r="C53" s="65" t="s">
        <v>176</v>
      </c>
      <c r="D53" s="66">
        <v>44585.834027777775</v>
      </c>
      <c r="E53" s="66">
        <v>44586.25</v>
      </c>
      <c r="F53" s="66" t="s">
        <v>177</v>
      </c>
    </row>
    <row r="54" spans="1:6" s="31" customFormat="1" ht="61.5">
      <c r="A54" s="65" t="s">
        <v>175</v>
      </c>
      <c r="B54" s="65" t="s">
        <v>4</v>
      </c>
      <c r="C54" s="65" t="s">
        <v>178</v>
      </c>
      <c r="D54" s="66">
        <v>44585.834027777775</v>
      </c>
      <c r="E54" s="66">
        <v>44586.25</v>
      </c>
      <c r="F54" s="66" t="s">
        <v>179</v>
      </c>
    </row>
    <row r="55" spans="1:6" s="31" customFormat="1" ht="46.5">
      <c r="A55" s="65" t="s">
        <v>183</v>
      </c>
      <c r="B55" s="60" t="s">
        <v>4</v>
      </c>
      <c r="C55" s="65" t="s">
        <v>384</v>
      </c>
      <c r="D55" s="66">
        <v>44585.834027777775</v>
      </c>
      <c r="E55" s="66">
        <v>44586.25</v>
      </c>
      <c r="F55" s="66" t="s">
        <v>385</v>
      </c>
    </row>
    <row r="56" spans="1:6" s="6" customFormat="1" ht="108">
      <c r="A56" s="65" t="s">
        <v>196</v>
      </c>
      <c r="B56" s="65" t="s">
        <v>83</v>
      </c>
      <c r="C56" s="65" t="s">
        <v>197</v>
      </c>
      <c r="D56" s="66">
        <v>44585.833333333336</v>
      </c>
      <c r="E56" s="66">
        <v>44586.25</v>
      </c>
      <c r="F56" s="66" t="s">
        <v>198</v>
      </c>
    </row>
    <row r="57" spans="1:6" s="6" customFormat="1" ht="61.5">
      <c r="A57" s="68" t="s">
        <v>536</v>
      </c>
      <c r="B57" s="68" t="s">
        <v>2</v>
      </c>
      <c r="C57" s="68" t="s">
        <v>537</v>
      </c>
      <c r="D57" s="66">
        <v>44585.9166666667</v>
      </c>
      <c r="E57" s="66">
        <v>44586.2291666667</v>
      </c>
      <c r="F57" s="66" t="s">
        <v>538</v>
      </c>
    </row>
    <row r="58" spans="1:6" s="6" customFormat="1" ht="46.5">
      <c r="A58" s="65" t="s">
        <v>202</v>
      </c>
      <c r="B58" s="65" t="s">
        <v>83</v>
      </c>
      <c r="C58" s="60" t="s">
        <v>520</v>
      </c>
      <c r="D58" s="66">
        <v>44586.395833333336</v>
      </c>
      <c r="E58" s="66">
        <v>44586.645833333336</v>
      </c>
      <c r="F58" s="66" t="s">
        <v>521</v>
      </c>
    </row>
    <row r="59" spans="1:6" s="6" customFormat="1" ht="77.25">
      <c r="A59" s="65" t="s">
        <v>202</v>
      </c>
      <c r="B59" s="65" t="s">
        <v>2</v>
      </c>
      <c r="C59" s="65" t="s">
        <v>203</v>
      </c>
      <c r="D59" s="66">
        <v>44585.833333333336</v>
      </c>
      <c r="E59" s="66">
        <v>44586.25</v>
      </c>
      <c r="F59" s="66" t="s">
        <v>204</v>
      </c>
    </row>
    <row r="60" spans="1:6" s="6" customFormat="1" ht="93">
      <c r="A60" s="65" t="s">
        <v>142</v>
      </c>
      <c r="B60" s="65" t="s">
        <v>2</v>
      </c>
      <c r="C60" s="65" t="s">
        <v>143</v>
      </c>
      <c r="D60" s="66">
        <v>44585.8333333333</v>
      </c>
      <c r="E60" s="66">
        <v>44586.25</v>
      </c>
      <c r="F60" s="66" t="s">
        <v>144</v>
      </c>
    </row>
    <row r="61" spans="1:6" s="6" customFormat="1" ht="93">
      <c r="A61" s="65" t="s">
        <v>142</v>
      </c>
      <c r="B61" s="65" t="s">
        <v>2</v>
      </c>
      <c r="C61" s="65" t="s">
        <v>145</v>
      </c>
      <c r="D61" s="66">
        <v>44585.8333333333</v>
      </c>
      <c r="E61" s="66">
        <v>44586.25</v>
      </c>
      <c r="F61" s="66" t="s">
        <v>144</v>
      </c>
    </row>
    <row r="62" spans="1:6" s="6" customFormat="1" ht="61.5">
      <c r="A62" s="65" t="s">
        <v>89</v>
      </c>
      <c r="B62" s="65" t="s">
        <v>2</v>
      </c>
      <c r="C62" s="65" t="s">
        <v>645</v>
      </c>
      <c r="D62" s="66">
        <v>44585.8333333333</v>
      </c>
      <c r="E62" s="66">
        <v>44586.25</v>
      </c>
      <c r="F62" s="66" t="s">
        <v>430</v>
      </c>
    </row>
    <row r="63" spans="1:6" s="6" customFormat="1" ht="61.5">
      <c r="A63" s="65" t="s">
        <v>89</v>
      </c>
      <c r="B63" s="65" t="s">
        <v>2</v>
      </c>
      <c r="C63" s="65" t="s">
        <v>646</v>
      </c>
      <c r="D63" s="66">
        <v>44585.8333333333</v>
      </c>
      <c r="E63" s="66">
        <v>44586.25</v>
      </c>
      <c r="F63" s="66" t="s">
        <v>430</v>
      </c>
    </row>
    <row r="64" spans="1:6" s="6" customFormat="1" ht="61.5">
      <c r="A64" s="65" t="s">
        <v>89</v>
      </c>
      <c r="B64" s="65" t="s">
        <v>2</v>
      </c>
      <c r="C64" s="65" t="s">
        <v>647</v>
      </c>
      <c r="D64" s="66">
        <v>44585.8333333333</v>
      </c>
      <c r="E64" s="66">
        <v>44586.25</v>
      </c>
      <c r="F64" s="66" t="s">
        <v>430</v>
      </c>
    </row>
    <row r="65" spans="1:6" s="6" customFormat="1" ht="61.5">
      <c r="A65" s="65" t="s">
        <v>89</v>
      </c>
      <c r="B65" s="65" t="s">
        <v>2</v>
      </c>
      <c r="C65" s="65" t="s">
        <v>648</v>
      </c>
      <c r="D65" s="66">
        <v>44585.8333333333</v>
      </c>
      <c r="E65" s="66">
        <v>44586.25</v>
      </c>
      <c r="F65" s="66" t="s">
        <v>430</v>
      </c>
    </row>
    <row r="66" spans="1:6" s="6" customFormat="1" ht="61.5">
      <c r="A66" s="65" t="s">
        <v>89</v>
      </c>
      <c r="B66" s="65" t="s">
        <v>2</v>
      </c>
      <c r="C66" s="65" t="s">
        <v>649</v>
      </c>
      <c r="D66" s="66">
        <v>44585.8333333333</v>
      </c>
      <c r="E66" s="66">
        <v>44586.25</v>
      </c>
      <c r="F66" s="66" t="s">
        <v>304</v>
      </c>
    </row>
    <row r="67" spans="1:6" s="6" customFormat="1" ht="61.5">
      <c r="A67" s="65" t="s">
        <v>89</v>
      </c>
      <c r="B67" s="65" t="s">
        <v>2</v>
      </c>
      <c r="C67" s="65" t="s">
        <v>650</v>
      </c>
      <c r="D67" s="66">
        <v>44585.8333333333</v>
      </c>
      <c r="E67" s="66">
        <v>44586.25</v>
      </c>
      <c r="F67" s="66" t="s">
        <v>304</v>
      </c>
    </row>
    <row r="68" spans="1:6" s="6" customFormat="1" ht="61.5">
      <c r="A68" s="65" t="s">
        <v>89</v>
      </c>
      <c r="B68" s="65" t="s">
        <v>2</v>
      </c>
      <c r="C68" s="65" t="s">
        <v>651</v>
      </c>
      <c r="D68" s="66">
        <v>44585.8333333333</v>
      </c>
      <c r="E68" s="66">
        <v>44586.25</v>
      </c>
      <c r="F68" s="66" t="s">
        <v>304</v>
      </c>
    </row>
    <row r="69" spans="1:6" s="6" customFormat="1" ht="46.5">
      <c r="A69" s="65" t="s">
        <v>89</v>
      </c>
      <c r="B69" s="65" t="s">
        <v>2</v>
      </c>
      <c r="C69" s="65" t="s">
        <v>318</v>
      </c>
      <c r="D69" s="66">
        <v>44585.875</v>
      </c>
      <c r="E69" s="66">
        <v>44586.25</v>
      </c>
      <c r="F69" s="66" t="s">
        <v>319</v>
      </c>
    </row>
    <row r="70" spans="1:6" s="6" customFormat="1" ht="61.5">
      <c r="A70" s="65" t="s">
        <v>434</v>
      </c>
      <c r="B70" s="60" t="s">
        <v>2</v>
      </c>
      <c r="C70" s="65" t="s">
        <v>496</v>
      </c>
      <c r="D70" s="66">
        <v>44585.833333333336</v>
      </c>
      <c r="E70" s="66">
        <v>44586.25</v>
      </c>
      <c r="F70" s="66" t="s">
        <v>497</v>
      </c>
    </row>
    <row r="71" spans="1:6" s="7" customFormat="1" ht="61.5">
      <c r="A71" s="68" t="s">
        <v>271</v>
      </c>
      <c r="B71" s="68" t="s">
        <v>83</v>
      </c>
      <c r="C71" s="68" t="s">
        <v>272</v>
      </c>
      <c r="D71" s="66">
        <v>44585.833333333336</v>
      </c>
      <c r="E71" s="66">
        <v>44586.25</v>
      </c>
      <c r="F71" s="66" t="s">
        <v>273</v>
      </c>
    </row>
    <row r="72" spans="1:6" s="6" customFormat="1" ht="46.5">
      <c r="A72" s="68" t="s">
        <v>271</v>
      </c>
      <c r="B72" s="68" t="s">
        <v>83</v>
      </c>
      <c r="C72" s="68" t="s">
        <v>548</v>
      </c>
      <c r="D72" s="66">
        <v>44585.833333333336</v>
      </c>
      <c r="E72" s="66">
        <v>44586.25</v>
      </c>
      <c r="F72" s="66" t="s">
        <v>275</v>
      </c>
    </row>
    <row r="73" spans="1:6" s="6" customFormat="1" ht="46.5">
      <c r="A73" s="68" t="s">
        <v>271</v>
      </c>
      <c r="B73" s="68" t="s">
        <v>83</v>
      </c>
      <c r="C73" s="68" t="s">
        <v>549</v>
      </c>
      <c r="D73" s="66">
        <v>44585.833333333336</v>
      </c>
      <c r="E73" s="66">
        <v>44586.25</v>
      </c>
      <c r="F73" s="66" t="s">
        <v>550</v>
      </c>
    </row>
    <row r="74" spans="1:6" s="6" customFormat="1" ht="15">
      <c r="A74" s="65" t="s">
        <v>587</v>
      </c>
      <c r="B74" s="65" t="s">
        <v>6</v>
      </c>
      <c r="C74" s="65" t="s">
        <v>588</v>
      </c>
      <c r="D74" s="66">
        <v>44585.833333333336</v>
      </c>
      <c r="E74" s="66">
        <v>44586.25</v>
      </c>
      <c r="F74" s="66"/>
    </row>
    <row r="75" spans="1:6" s="6" customFormat="1" ht="61.5">
      <c r="A75" s="65" t="s">
        <v>498</v>
      </c>
      <c r="B75" s="65" t="s">
        <v>2</v>
      </c>
      <c r="C75" s="65" t="s">
        <v>652</v>
      </c>
      <c r="D75" s="66">
        <v>44585.833333333336</v>
      </c>
      <c r="E75" s="66">
        <v>44586.25</v>
      </c>
      <c r="F75" s="66" t="s">
        <v>500</v>
      </c>
    </row>
    <row r="76" spans="1:6" s="6" customFormat="1" ht="61.5">
      <c r="A76" s="60" t="s">
        <v>146</v>
      </c>
      <c r="B76" s="65" t="s">
        <v>2</v>
      </c>
      <c r="C76" s="65" t="s">
        <v>493</v>
      </c>
      <c r="D76" s="66">
        <v>44585.833333333336</v>
      </c>
      <c r="E76" s="66">
        <v>44586.25</v>
      </c>
      <c r="F76" s="66" t="s">
        <v>491</v>
      </c>
    </row>
    <row r="77" spans="1:6" s="6" customFormat="1" ht="61.5">
      <c r="A77" s="68" t="s">
        <v>146</v>
      </c>
      <c r="B77" s="68" t="s">
        <v>6</v>
      </c>
      <c r="C77" s="68" t="s">
        <v>490</v>
      </c>
      <c r="D77" s="66">
        <v>44585.833333333336</v>
      </c>
      <c r="E77" s="66">
        <v>44586.25</v>
      </c>
      <c r="F77" s="66" t="s">
        <v>491</v>
      </c>
    </row>
    <row r="78" spans="1:6" s="6" customFormat="1" ht="61.5">
      <c r="A78" s="68" t="s">
        <v>146</v>
      </c>
      <c r="B78" s="68" t="s">
        <v>6</v>
      </c>
      <c r="C78" s="68" t="s">
        <v>492</v>
      </c>
      <c r="D78" s="66">
        <v>44585.833333333336</v>
      </c>
      <c r="E78" s="66">
        <v>44586.25</v>
      </c>
      <c r="F78" s="66" t="s">
        <v>491</v>
      </c>
    </row>
    <row r="79" spans="1:6" s="6" customFormat="1" ht="77.25">
      <c r="A79" s="65" t="s">
        <v>146</v>
      </c>
      <c r="B79" s="65" t="s">
        <v>4</v>
      </c>
      <c r="C79" s="65" t="s">
        <v>323</v>
      </c>
      <c r="D79" s="66">
        <v>44585.916666666664</v>
      </c>
      <c r="E79" s="66">
        <v>44586.25</v>
      </c>
      <c r="F79" s="66" t="s">
        <v>324</v>
      </c>
    </row>
    <row r="80" spans="1:6" s="6" customFormat="1" ht="46.5">
      <c r="A80" s="65" t="s">
        <v>146</v>
      </c>
      <c r="B80" s="65" t="s">
        <v>4</v>
      </c>
      <c r="C80" s="65" t="s">
        <v>577</v>
      </c>
      <c r="D80" s="66">
        <v>44585.875</v>
      </c>
      <c r="E80" s="66">
        <v>44586.25</v>
      </c>
      <c r="F80" s="66" t="s">
        <v>578</v>
      </c>
    </row>
    <row r="81" spans="1:6" s="6" customFormat="1" ht="77.25">
      <c r="A81" s="63" t="s">
        <v>27</v>
      </c>
      <c r="B81" s="63" t="s">
        <v>6</v>
      </c>
      <c r="C81" s="63" t="s">
        <v>28</v>
      </c>
      <c r="D81" s="64">
        <v>44520.875</v>
      </c>
      <c r="E81" s="64">
        <v>44604.25</v>
      </c>
      <c r="F81" s="64" t="s">
        <v>29</v>
      </c>
    </row>
    <row r="82" spans="1:6" s="6" customFormat="1" ht="61.5">
      <c r="A82" s="65" t="s">
        <v>362</v>
      </c>
      <c r="B82" s="65" t="s">
        <v>2</v>
      </c>
      <c r="C82" s="65" t="s">
        <v>363</v>
      </c>
      <c r="D82" s="66">
        <v>44585.8333333333</v>
      </c>
      <c r="E82" s="66">
        <v>44586.25</v>
      </c>
      <c r="F82" s="66" t="s">
        <v>364</v>
      </c>
    </row>
    <row r="83" spans="1:6" s="6" customFormat="1" ht="108">
      <c r="A83" s="63" t="s">
        <v>31</v>
      </c>
      <c r="B83" s="63" t="s">
        <v>5</v>
      </c>
      <c r="C83" s="63" t="s">
        <v>32</v>
      </c>
      <c r="D83" s="64">
        <v>44491.8333333333</v>
      </c>
      <c r="E83" s="64">
        <v>44651.25</v>
      </c>
      <c r="F83" s="64" t="s">
        <v>33</v>
      </c>
    </row>
    <row r="84" spans="1:6" s="6" customFormat="1" ht="108">
      <c r="A84" s="65" t="s">
        <v>31</v>
      </c>
      <c r="B84" s="65" t="s">
        <v>5</v>
      </c>
      <c r="C84" s="65" t="s">
        <v>353</v>
      </c>
      <c r="D84" s="66">
        <v>44585.8333333333</v>
      </c>
      <c r="E84" s="66">
        <v>44586.25</v>
      </c>
      <c r="F84" s="66" t="s">
        <v>33</v>
      </c>
    </row>
    <row r="85" spans="1:6" s="6" customFormat="1" ht="77.25">
      <c r="A85" s="65" t="s">
        <v>366</v>
      </c>
      <c r="B85" s="65" t="s">
        <v>6</v>
      </c>
      <c r="C85" s="65" t="s">
        <v>367</v>
      </c>
      <c r="D85" s="66">
        <v>44585.8333333333</v>
      </c>
      <c r="E85" s="66">
        <v>44586.25</v>
      </c>
      <c r="F85" s="66" t="s">
        <v>368</v>
      </c>
    </row>
    <row r="86" spans="1:6" s="6" customFormat="1" ht="46.5">
      <c r="A86" s="65" t="s">
        <v>379</v>
      </c>
      <c r="B86" s="65" t="s">
        <v>5</v>
      </c>
      <c r="C86" s="65" t="s">
        <v>597</v>
      </c>
      <c r="D86" s="66">
        <v>44585.8333333333</v>
      </c>
      <c r="E86" s="66">
        <v>44586.25</v>
      </c>
      <c r="F86" s="66" t="s">
        <v>381</v>
      </c>
    </row>
    <row r="87" spans="1:6" s="6" customFormat="1" ht="77.25">
      <c r="A87" s="68" t="s">
        <v>38</v>
      </c>
      <c r="B87" s="68" t="s">
        <v>6</v>
      </c>
      <c r="C87" s="68" t="s">
        <v>239</v>
      </c>
      <c r="D87" s="66">
        <v>44585.9166666667</v>
      </c>
      <c r="E87" s="66">
        <v>44586.2291666667</v>
      </c>
      <c r="F87" s="66" t="s">
        <v>240</v>
      </c>
    </row>
    <row r="88" spans="1:6" s="6" customFormat="1" ht="46.5">
      <c r="A88" s="68" t="s">
        <v>38</v>
      </c>
      <c r="B88" s="68" t="s">
        <v>2</v>
      </c>
      <c r="C88" s="68" t="s">
        <v>74</v>
      </c>
      <c r="D88" s="66">
        <v>44585.9166666667</v>
      </c>
      <c r="E88" s="66">
        <v>44586.2291666667</v>
      </c>
      <c r="F88" s="66" t="s">
        <v>75</v>
      </c>
    </row>
    <row r="89" spans="1:6" s="6" customFormat="1" ht="77.25">
      <c r="A89" s="65" t="s">
        <v>38</v>
      </c>
      <c r="B89" s="65" t="s">
        <v>6</v>
      </c>
      <c r="C89" s="65" t="s">
        <v>640</v>
      </c>
      <c r="D89" s="66">
        <v>44585.875</v>
      </c>
      <c r="E89" s="66">
        <v>44586.25</v>
      </c>
      <c r="F89" s="66" t="s">
        <v>293</v>
      </c>
    </row>
    <row r="90" spans="1:6" s="6" customFormat="1" ht="77.25">
      <c r="A90" s="65" t="s">
        <v>38</v>
      </c>
      <c r="B90" s="65" t="s">
        <v>6</v>
      </c>
      <c r="C90" s="65" t="s">
        <v>641</v>
      </c>
      <c r="D90" s="66">
        <v>44585.875</v>
      </c>
      <c r="E90" s="66">
        <v>44586.25</v>
      </c>
      <c r="F90" s="66" t="s">
        <v>293</v>
      </c>
    </row>
    <row r="91" spans="1:6" s="6" customFormat="1" ht="77.25">
      <c r="A91" s="65" t="s">
        <v>38</v>
      </c>
      <c r="B91" s="65" t="s">
        <v>6</v>
      </c>
      <c r="C91" s="65" t="s">
        <v>642</v>
      </c>
      <c r="D91" s="66">
        <v>44585.875</v>
      </c>
      <c r="E91" s="66">
        <v>44586.25</v>
      </c>
      <c r="F91" s="66" t="s">
        <v>296</v>
      </c>
    </row>
    <row r="92" spans="1:6" s="6" customFormat="1" ht="77.25">
      <c r="A92" s="65" t="s">
        <v>38</v>
      </c>
      <c r="B92" s="65" t="s">
        <v>6</v>
      </c>
      <c r="C92" s="65" t="s">
        <v>643</v>
      </c>
      <c r="D92" s="66">
        <v>44585.875</v>
      </c>
      <c r="E92" s="66">
        <v>44586.25</v>
      </c>
      <c r="F92" s="66" t="s">
        <v>298</v>
      </c>
    </row>
    <row r="93" spans="1:6" s="6" customFormat="1" ht="77.25">
      <c r="A93" s="65" t="s">
        <v>38</v>
      </c>
      <c r="B93" s="65" t="s">
        <v>6</v>
      </c>
      <c r="C93" s="65" t="s">
        <v>644</v>
      </c>
      <c r="D93" s="66">
        <v>44585.875</v>
      </c>
      <c r="E93" s="66">
        <v>44586.25</v>
      </c>
      <c r="F93" s="66" t="s">
        <v>298</v>
      </c>
    </row>
    <row r="94" spans="1:6" s="6" customFormat="1" ht="61.5">
      <c r="A94" s="60" t="s">
        <v>38</v>
      </c>
      <c r="B94" s="65" t="s">
        <v>2</v>
      </c>
      <c r="C94" s="65" t="s">
        <v>574</v>
      </c>
      <c r="D94" s="66">
        <v>44585.8333333333</v>
      </c>
      <c r="E94" s="66">
        <v>44586.2083333333</v>
      </c>
      <c r="F94" s="66" t="s">
        <v>575</v>
      </c>
    </row>
    <row r="95" spans="1:6" s="6" customFormat="1" ht="46.5">
      <c r="A95" s="65" t="s">
        <v>38</v>
      </c>
      <c r="B95" s="65" t="s">
        <v>2</v>
      </c>
      <c r="C95" s="65" t="s">
        <v>309</v>
      </c>
      <c r="D95" s="66">
        <v>44585.9166666667</v>
      </c>
      <c r="E95" s="66">
        <v>44586.2083333333</v>
      </c>
      <c r="F95" s="66" t="s">
        <v>310</v>
      </c>
    </row>
    <row r="96" spans="1:6" s="6" customFormat="1" ht="61.5">
      <c r="A96" s="65" t="s">
        <v>38</v>
      </c>
      <c r="B96" s="65" t="s">
        <v>2</v>
      </c>
      <c r="C96" s="65" t="s">
        <v>168</v>
      </c>
      <c r="D96" s="66">
        <v>44585.8333333333</v>
      </c>
      <c r="E96" s="66">
        <v>44586.25</v>
      </c>
      <c r="F96" s="66" t="s">
        <v>169</v>
      </c>
    </row>
    <row r="97" spans="1:6" s="6" customFormat="1" ht="61.5">
      <c r="A97" s="68" t="s">
        <v>86</v>
      </c>
      <c r="B97" s="68" t="s">
        <v>2</v>
      </c>
      <c r="C97" s="68" t="s">
        <v>636</v>
      </c>
      <c r="D97" s="66">
        <v>44585.875</v>
      </c>
      <c r="E97" s="66">
        <v>44586.208333333336</v>
      </c>
      <c r="F97" s="66" t="s">
        <v>552</v>
      </c>
    </row>
    <row r="98" spans="1:6" s="6" customFormat="1" ht="61.5">
      <c r="A98" s="65" t="s">
        <v>118</v>
      </c>
      <c r="B98" s="65" t="s">
        <v>2</v>
      </c>
      <c r="C98" s="65" t="s">
        <v>510</v>
      </c>
      <c r="D98" s="66">
        <v>44585.8333333333</v>
      </c>
      <c r="E98" s="66">
        <v>44586.25</v>
      </c>
      <c r="F98" s="66" t="s">
        <v>120</v>
      </c>
    </row>
    <row r="99" spans="1:6" s="5" customFormat="1" ht="61.5">
      <c r="A99" s="65" t="s">
        <v>118</v>
      </c>
      <c r="B99" s="65" t="s">
        <v>5</v>
      </c>
      <c r="C99" s="65" t="s">
        <v>663</v>
      </c>
      <c r="D99" s="66">
        <v>44585.8333333333</v>
      </c>
      <c r="E99" s="66">
        <v>44586.25</v>
      </c>
      <c r="F99" s="66" t="s">
        <v>664</v>
      </c>
    </row>
    <row r="100" spans="1:6" s="6" customFormat="1" ht="93">
      <c r="A100" s="63" t="s">
        <v>34</v>
      </c>
      <c r="B100" s="63" t="s">
        <v>4</v>
      </c>
      <c r="C100" s="63" t="s">
        <v>35</v>
      </c>
      <c r="D100" s="64">
        <v>44480.25</v>
      </c>
      <c r="E100" s="64">
        <v>44620.25</v>
      </c>
      <c r="F100" s="64" t="s">
        <v>36</v>
      </c>
    </row>
    <row r="101" spans="1:6" s="6" customFormat="1" ht="93">
      <c r="A101" s="63" t="s">
        <v>34</v>
      </c>
      <c r="B101" s="63" t="s">
        <v>4</v>
      </c>
      <c r="C101" s="63" t="s">
        <v>37</v>
      </c>
      <c r="D101" s="64">
        <v>44480.25</v>
      </c>
      <c r="E101" s="64">
        <v>44620.25</v>
      </c>
      <c r="F101" s="64" t="s">
        <v>36</v>
      </c>
    </row>
    <row r="102" spans="1:6" s="5" customFormat="1" ht="77.25">
      <c r="A102" s="65" t="s">
        <v>592</v>
      </c>
      <c r="B102" s="65" t="s">
        <v>83</v>
      </c>
      <c r="C102" s="65" t="s">
        <v>662</v>
      </c>
      <c r="D102" s="66">
        <v>44585.8333333333</v>
      </c>
      <c r="E102" s="66">
        <v>44586.25</v>
      </c>
      <c r="F102" s="66" t="s">
        <v>593</v>
      </c>
    </row>
    <row r="103" spans="1:6" s="5" customFormat="1" ht="77.25">
      <c r="A103" s="68" t="s">
        <v>26</v>
      </c>
      <c r="B103" s="68" t="s">
        <v>7</v>
      </c>
      <c r="C103" s="68" t="s">
        <v>612</v>
      </c>
      <c r="D103" s="66">
        <v>44585.9166666667</v>
      </c>
      <c r="E103" s="66">
        <v>44586.2083333333</v>
      </c>
      <c r="F103" s="66" t="s">
        <v>613</v>
      </c>
    </row>
    <row r="104" spans="1:6" s="5" customFormat="1" ht="77.25">
      <c r="A104" s="68" t="s">
        <v>26</v>
      </c>
      <c r="B104" s="68" t="s">
        <v>7</v>
      </c>
      <c r="C104" s="68" t="s">
        <v>614</v>
      </c>
      <c r="D104" s="66">
        <v>44585.9166666667</v>
      </c>
      <c r="E104" s="66">
        <v>44586.2083333333</v>
      </c>
      <c r="F104" s="66" t="s">
        <v>613</v>
      </c>
    </row>
    <row r="105" spans="1:6" s="5" customFormat="1" ht="61.5">
      <c r="A105" s="68" t="s">
        <v>26</v>
      </c>
      <c r="B105" s="68" t="s">
        <v>4</v>
      </c>
      <c r="C105" s="68" t="s">
        <v>615</v>
      </c>
      <c r="D105" s="66">
        <v>44585.9166666667</v>
      </c>
      <c r="E105" s="66">
        <v>44586.2083333333</v>
      </c>
      <c r="F105" s="66" t="s">
        <v>616</v>
      </c>
    </row>
    <row r="106" spans="1:6" s="5" customFormat="1" ht="61.5">
      <c r="A106" s="68" t="s">
        <v>26</v>
      </c>
      <c r="B106" s="68" t="s">
        <v>8</v>
      </c>
      <c r="C106" s="68" t="s">
        <v>244</v>
      </c>
      <c r="D106" s="66">
        <v>44585.9166666667</v>
      </c>
      <c r="E106" s="66">
        <v>44586.2291666667</v>
      </c>
      <c r="F106" s="66" t="s">
        <v>245</v>
      </c>
    </row>
    <row r="107" spans="1:6" s="5" customFormat="1" ht="61.5">
      <c r="A107" s="68" t="s">
        <v>26</v>
      </c>
      <c r="B107" s="68" t="s">
        <v>7</v>
      </c>
      <c r="C107" s="68" t="s">
        <v>246</v>
      </c>
      <c r="D107" s="66">
        <v>44585.9166666667</v>
      </c>
      <c r="E107" s="66">
        <v>44586.2291666667</v>
      </c>
      <c r="F107" s="66" t="s">
        <v>245</v>
      </c>
    </row>
    <row r="108" spans="1:6" s="5" customFormat="1" ht="61.5">
      <c r="A108" s="68" t="s">
        <v>26</v>
      </c>
      <c r="B108" s="68" t="s">
        <v>7</v>
      </c>
      <c r="C108" s="68" t="s">
        <v>247</v>
      </c>
      <c r="D108" s="66">
        <v>44585.9166666667</v>
      </c>
      <c r="E108" s="66">
        <v>44586.2291666667</v>
      </c>
      <c r="F108" s="66" t="s">
        <v>245</v>
      </c>
    </row>
    <row r="109" spans="1:6" s="5" customFormat="1" ht="61.5">
      <c r="A109" s="68" t="s">
        <v>26</v>
      </c>
      <c r="B109" s="68" t="s">
        <v>7</v>
      </c>
      <c r="C109" s="68" t="s">
        <v>248</v>
      </c>
      <c r="D109" s="66">
        <v>44585.9166666667</v>
      </c>
      <c r="E109" s="66">
        <v>44586.2083333333</v>
      </c>
      <c r="F109" s="66" t="s">
        <v>249</v>
      </c>
    </row>
    <row r="110" spans="1:6" s="5" customFormat="1" ht="61.5">
      <c r="A110" s="68" t="s">
        <v>26</v>
      </c>
      <c r="B110" s="68" t="s">
        <v>7</v>
      </c>
      <c r="C110" s="68" t="s">
        <v>250</v>
      </c>
      <c r="D110" s="66">
        <v>44585.9166666667</v>
      </c>
      <c r="E110" s="66">
        <v>44586.2083333333</v>
      </c>
      <c r="F110" s="66" t="s">
        <v>249</v>
      </c>
    </row>
    <row r="111" spans="1:6" s="5" customFormat="1" ht="46.5">
      <c r="A111" s="68" t="s">
        <v>26</v>
      </c>
      <c r="B111" s="68" t="s">
        <v>8</v>
      </c>
      <c r="C111" s="68" t="s">
        <v>617</v>
      </c>
      <c r="D111" s="66">
        <v>44585.9166666667</v>
      </c>
      <c r="E111" s="66">
        <v>44586.2083333333</v>
      </c>
      <c r="F111" s="66" t="s">
        <v>618</v>
      </c>
    </row>
    <row r="112" spans="1:6" ht="46.5">
      <c r="A112" s="68" t="s">
        <v>26</v>
      </c>
      <c r="B112" s="68" t="s">
        <v>7</v>
      </c>
      <c r="C112" s="68" t="s">
        <v>619</v>
      </c>
      <c r="D112" s="66">
        <v>44585.9166666667</v>
      </c>
      <c r="E112" s="66">
        <v>44586.2083333333</v>
      </c>
      <c r="F112" s="66" t="s">
        <v>620</v>
      </c>
    </row>
    <row r="113" spans="1:6" ht="61.5">
      <c r="A113" s="68" t="s">
        <v>26</v>
      </c>
      <c r="B113" s="68" t="s">
        <v>7</v>
      </c>
      <c r="C113" s="68" t="s">
        <v>621</v>
      </c>
      <c r="D113" s="66">
        <v>44585.9166666667</v>
      </c>
      <c r="E113" s="66">
        <v>44586.2083333333</v>
      </c>
      <c r="F113" s="66" t="s">
        <v>622</v>
      </c>
    </row>
    <row r="114" spans="1:6" ht="61.5">
      <c r="A114" s="68" t="s">
        <v>26</v>
      </c>
      <c r="B114" s="68" t="s">
        <v>4</v>
      </c>
      <c r="C114" s="68" t="s">
        <v>623</v>
      </c>
      <c r="D114" s="66">
        <v>44585.9166666667</v>
      </c>
      <c r="E114" s="66">
        <v>44586.2083333333</v>
      </c>
      <c r="F114" s="66" t="s">
        <v>624</v>
      </c>
    </row>
    <row r="115" spans="1:6" ht="61.5">
      <c r="A115" s="68" t="s">
        <v>26</v>
      </c>
      <c r="B115" s="68" t="s">
        <v>4</v>
      </c>
      <c r="C115" s="68" t="s">
        <v>625</v>
      </c>
      <c r="D115" s="66">
        <v>44585.9166666667</v>
      </c>
      <c r="E115" s="66">
        <v>44586.2083333333</v>
      </c>
      <c r="F115" s="66" t="s">
        <v>624</v>
      </c>
    </row>
    <row r="116" spans="1:6" ht="30.75">
      <c r="A116" s="68" t="s">
        <v>26</v>
      </c>
      <c r="B116" s="68" t="s">
        <v>7</v>
      </c>
      <c r="C116" s="68" t="s">
        <v>626</v>
      </c>
      <c r="D116" s="66">
        <v>44585.9166666667</v>
      </c>
      <c r="E116" s="66">
        <v>44586.2083333333</v>
      </c>
      <c r="F116" s="66" t="s">
        <v>627</v>
      </c>
    </row>
    <row r="117" spans="1:6" s="32" customFormat="1" ht="30.75">
      <c r="A117" s="68" t="s">
        <v>26</v>
      </c>
      <c r="B117" s="68" t="s">
        <v>7</v>
      </c>
      <c r="C117" s="68" t="s">
        <v>628</v>
      </c>
      <c r="D117" s="66">
        <v>44585.9166666667</v>
      </c>
      <c r="E117" s="66">
        <v>44586.2083333333</v>
      </c>
      <c r="F117" s="66" t="s">
        <v>629</v>
      </c>
    </row>
    <row r="118" spans="1:6" s="32" customFormat="1" ht="46.5">
      <c r="A118" s="68" t="s">
        <v>26</v>
      </c>
      <c r="B118" s="68" t="s">
        <v>8</v>
      </c>
      <c r="C118" s="68" t="s">
        <v>630</v>
      </c>
      <c r="D118" s="66">
        <v>44585.9166666667</v>
      </c>
      <c r="E118" s="66">
        <v>44586.2083333333</v>
      </c>
      <c r="F118" s="66" t="s">
        <v>631</v>
      </c>
    </row>
    <row r="119" spans="1:6" s="32" customFormat="1" ht="46.5">
      <c r="A119" s="65" t="s">
        <v>49</v>
      </c>
      <c r="B119" s="65" t="s">
        <v>5</v>
      </c>
      <c r="C119" s="65" t="s">
        <v>207</v>
      </c>
      <c r="D119" s="66">
        <v>44585.875</v>
      </c>
      <c r="E119" s="66">
        <v>44586.25</v>
      </c>
      <c r="F119" s="66" t="s">
        <v>208</v>
      </c>
    </row>
    <row r="120" spans="1:6" s="32" customFormat="1" ht="46.5">
      <c r="A120" s="65" t="s">
        <v>49</v>
      </c>
      <c r="B120" s="65" t="s">
        <v>5</v>
      </c>
      <c r="C120" s="65" t="s">
        <v>209</v>
      </c>
      <c r="D120" s="66">
        <v>44585.875</v>
      </c>
      <c r="E120" s="66">
        <v>44586.25</v>
      </c>
      <c r="F120" s="66" t="s">
        <v>210</v>
      </c>
    </row>
    <row r="121" spans="1:6" ht="46.5">
      <c r="A121" s="65" t="s">
        <v>49</v>
      </c>
      <c r="B121" s="65" t="s">
        <v>4</v>
      </c>
      <c r="C121" s="65" t="s">
        <v>606</v>
      </c>
      <c r="D121" s="66">
        <v>44585.875</v>
      </c>
      <c r="E121" s="66">
        <v>44586.25</v>
      </c>
      <c r="F121" s="66" t="s">
        <v>607</v>
      </c>
    </row>
    <row r="122" spans="1:6" ht="46.5">
      <c r="A122" s="65" t="s">
        <v>187</v>
      </c>
      <c r="B122" s="65" t="s">
        <v>6</v>
      </c>
      <c r="C122" s="65" t="s">
        <v>471</v>
      </c>
      <c r="D122" s="66">
        <v>44585.85486111111</v>
      </c>
      <c r="E122" s="66">
        <v>44586.25</v>
      </c>
      <c r="F122" s="66" t="s">
        <v>472</v>
      </c>
    </row>
    <row r="123" spans="1:6" ht="61.5">
      <c r="A123" s="65" t="s">
        <v>54</v>
      </c>
      <c r="B123" s="65" t="s">
        <v>4</v>
      </c>
      <c r="C123" s="65" t="s">
        <v>598</v>
      </c>
      <c r="D123" s="66">
        <v>44585.87569444445</v>
      </c>
      <c r="E123" s="66">
        <v>44586.25</v>
      </c>
      <c r="F123" s="66" t="s">
        <v>599</v>
      </c>
    </row>
    <row r="124" spans="1:6" ht="46.5">
      <c r="A124" s="65" t="s">
        <v>54</v>
      </c>
      <c r="B124" s="65" t="s">
        <v>5</v>
      </c>
      <c r="C124" s="65" t="s">
        <v>600</v>
      </c>
      <c r="D124" s="66">
        <v>44585.87569444445</v>
      </c>
      <c r="E124" s="66">
        <v>44586.208333333336</v>
      </c>
      <c r="F124" s="66" t="s">
        <v>601</v>
      </c>
    </row>
    <row r="125" spans="1:6" ht="46.5">
      <c r="A125" s="65" t="s">
        <v>54</v>
      </c>
      <c r="B125" s="65" t="s">
        <v>4</v>
      </c>
      <c r="C125" s="65" t="s">
        <v>513</v>
      </c>
      <c r="D125" s="66">
        <v>44585.834027777775</v>
      </c>
      <c r="E125" s="66">
        <v>44586.25</v>
      </c>
      <c r="F125" s="66" t="s">
        <v>514</v>
      </c>
    </row>
    <row r="126" spans="1:6" ht="46.5">
      <c r="A126" s="65" t="s">
        <v>54</v>
      </c>
      <c r="B126" s="65" t="s">
        <v>4</v>
      </c>
      <c r="C126" s="65" t="s">
        <v>515</v>
      </c>
      <c r="D126" s="66">
        <v>44585.834027777775</v>
      </c>
      <c r="E126" s="66">
        <v>44586.25</v>
      </c>
      <c r="F126" s="66" t="s">
        <v>514</v>
      </c>
    </row>
    <row r="127" spans="1:6" ht="46.5">
      <c r="A127" s="65" t="s">
        <v>54</v>
      </c>
      <c r="B127" s="65" t="s">
        <v>5</v>
      </c>
      <c r="C127" s="65" t="s">
        <v>608</v>
      </c>
      <c r="D127" s="66">
        <v>44585.8333333333</v>
      </c>
      <c r="E127" s="66">
        <v>44586.25</v>
      </c>
      <c r="F127" s="66" t="s">
        <v>609</v>
      </c>
    </row>
    <row r="128" spans="1:6" ht="46.5">
      <c r="A128" s="65" t="s">
        <v>54</v>
      </c>
      <c r="B128" s="65" t="s">
        <v>4</v>
      </c>
      <c r="C128" s="65" t="s">
        <v>610</v>
      </c>
      <c r="D128" s="66">
        <v>44585.8333333333</v>
      </c>
      <c r="E128" s="66">
        <v>44586.25</v>
      </c>
      <c r="F128" s="66" t="s">
        <v>611</v>
      </c>
    </row>
    <row r="129" spans="1:6" ht="46.5">
      <c r="A129" s="68" t="s">
        <v>288</v>
      </c>
      <c r="B129" s="68" t="s">
        <v>4</v>
      </c>
      <c r="C129" s="68" t="s">
        <v>561</v>
      </c>
      <c r="D129" s="66">
        <v>44585.916666666664</v>
      </c>
      <c r="E129" s="66">
        <v>44586.208333333336</v>
      </c>
      <c r="F129" s="66" t="s">
        <v>562</v>
      </c>
    </row>
    <row r="130" spans="1:6" ht="46.5">
      <c r="A130" s="65" t="s">
        <v>288</v>
      </c>
      <c r="B130" s="65" t="s">
        <v>4</v>
      </c>
      <c r="C130" s="65" t="s">
        <v>563</v>
      </c>
      <c r="D130" s="66">
        <v>44585.916666666664</v>
      </c>
      <c r="E130" s="66">
        <v>44586.208333333336</v>
      </c>
      <c r="F130" s="66" t="s">
        <v>564</v>
      </c>
    </row>
    <row r="131" spans="1:6" ht="46.5">
      <c r="A131" s="60" t="s">
        <v>288</v>
      </c>
      <c r="B131" s="65" t="s">
        <v>4</v>
      </c>
      <c r="C131" s="65" t="s">
        <v>565</v>
      </c>
      <c r="D131" s="66">
        <v>44585.916666666664</v>
      </c>
      <c r="E131" s="66">
        <v>44586.208333333336</v>
      </c>
      <c r="F131" s="66" t="s">
        <v>566</v>
      </c>
    </row>
    <row r="132" spans="1:6" ht="46.5">
      <c r="A132" s="65" t="s">
        <v>40</v>
      </c>
      <c r="B132" s="60" t="s">
        <v>2</v>
      </c>
      <c r="C132" s="65" t="s">
        <v>438</v>
      </c>
      <c r="D132" s="66">
        <v>44585.916666666664</v>
      </c>
      <c r="E132" s="66">
        <v>44586.25</v>
      </c>
      <c r="F132" s="66" t="s">
        <v>439</v>
      </c>
    </row>
    <row r="133" spans="1:6" ht="61.5">
      <c r="A133" s="65" t="s">
        <v>40</v>
      </c>
      <c r="B133" s="65" t="s">
        <v>2</v>
      </c>
      <c r="C133" s="65" t="s">
        <v>440</v>
      </c>
      <c r="D133" s="66">
        <v>44585.833333333336</v>
      </c>
      <c r="E133" s="66">
        <v>44586.25</v>
      </c>
      <c r="F133" s="66" t="s">
        <v>441</v>
      </c>
    </row>
    <row r="134" spans="1:6" ht="61.5">
      <c r="A134" s="65" t="s">
        <v>313</v>
      </c>
      <c r="B134" s="65" t="s">
        <v>5</v>
      </c>
      <c r="C134" s="65" t="s">
        <v>314</v>
      </c>
      <c r="D134" s="66">
        <v>44585.8333333333</v>
      </c>
      <c r="E134" s="66">
        <v>44586.25</v>
      </c>
      <c r="F134" s="66" t="s">
        <v>315</v>
      </c>
    </row>
    <row r="135" spans="1:6" ht="61.5">
      <c r="A135" s="63" t="s">
        <v>17</v>
      </c>
      <c r="B135" s="63" t="s">
        <v>7</v>
      </c>
      <c r="C135" s="63" t="s">
        <v>18</v>
      </c>
      <c r="D135" s="64">
        <v>44554</v>
      </c>
      <c r="E135" s="64">
        <v>44632</v>
      </c>
      <c r="F135" s="64" t="s">
        <v>19</v>
      </c>
    </row>
    <row r="136" spans="1:6" ht="61.5">
      <c r="A136" s="65" t="s">
        <v>17</v>
      </c>
      <c r="B136" s="65" t="s">
        <v>2</v>
      </c>
      <c r="C136" s="65" t="s">
        <v>194</v>
      </c>
      <c r="D136" s="66">
        <v>44585.833333333336</v>
      </c>
      <c r="E136" s="66">
        <v>44586.25</v>
      </c>
      <c r="F136" s="66" t="s">
        <v>195</v>
      </c>
    </row>
    <row r="137" spans="1:6" ht="46.5">
      <c r="A137" s="65" t="s">
        <v>17</v>
      </c>
      <c r="B137" s="65" t="s">
        <v>2</v>
      </c>
      <c r="C137" s="65" t="s">
        <v>582</v>
      </c>
      <c r="D137" s="66">
        <v>44585.833333333336</v>
      </c>
      <c r="E137" s="66">
        <v>44586.25</v>
      </c>
      <c r="F137" s="66" t="s">
        <v>445</v>
      </c>
    </row>
    <row r="138" spans="1:6" ht="15">
      <c r="A138" s="65" t="s">
        <v>103</v>
      </c>
      <c r="B138" s="65" t="s">
        <v>6</v>
      </c>
      <c r="C138" s="65" t="s">
        <v>104</v>
      </c>
      <c r="D138" s="66">
        <v>44585.875</v>
      </c>
      <c r="E138" s="66">
        <v>44586.25</v>
      </c>
      <c r="F138" s="66"/>
    </row>
    <row r="139" spans="1:6" ht="15">
      <c r="A139" s="65" t="s">
        <v>103</v>
      </c>
      <c r="B139" s="65" t="s">
        <v>6</v>
      </c>
      <c r="C139" s="65" t="s">
        <v>340</v>
      </c>
      <c r="D139" s="66">
        <v>44585.875</v>
      </c>
      <c r="E139" s="66">
        <v>44586.208333333336</v>
      </c>
      <c r="F139" s="66"/>
    </row>
    <row r="140" spans="1:6" ht="30.75">
      <c r="A140" s="65" t="s">
        <v>103</v>
      </c>
      <c r="B140" s="65" t="s">
        <v>2</v>
      </c>
      <c r="C140" s="65" t="s">
        <v>502</v>
      </c>
      <c r="D140" s="66">
        <v>44585.875</v>
      </c>
      <c r="E140" s="66">
        <v>44586.208333333336</v>
      </c>
      <c r="F140" s="66"/>
    </row>
    <row r="141" spans="1:6" ht="61.5">
      <c r="A141" s="65" t="s">
        <v>98</v>
      </c>
      <c r="B141" s="65" t="s">
        <v>5</v>
      </c>
      <c r="C141" s="65" t="s">
        <v>653</v>
      </c>
      <c r="D141" s="66">
        <v>44585.875</v>
      </c>
      <c r="E141" s="66">
        <v>44586.25</v>
      </c>
      <c r="F141" s="66" t="s">
        <v>654</v>
      </c>
    </row>
    <row r="142" spans="1:6" ht="15">
      <c r="A142" s="65" t="s">
        <v>590</v>
      </c>
      <c r="B142" s="65" t="s">
        <v>5</v>
      </c>
      <c r="C142" s="65" t="s">
        <v>591</v>
      </c>
      <c r="D142" s="66">
        <v>44585.833333333336</v>
      </c>
      <c r="E142" s="66">
        <v>44586.208333333336</v>
      </c>
      <c r="F142" s="66"/>
    </row>
    <row r="143" spans="1:6" ht="15">
      <c r="A143" s="65" t="s">
        <v>163</v>
      </c>
      <c r="B143" s="65" t="s">
        <v>5</v>
      </c>
      <c r="C143" s="65" t="s">
        <v>337</v>
      </c>
      <c r="D143" s="66">
        <v>44585.875</v>
      </c>
      <c r="E143" s="66">
        <v>44586.25</v>
      </c>
      <c r="F143" s="66"/>
    </row>
    <row r="144" spans="1:6" ht="15">
      <c r="A144" s="65" t="s">
        <v>163</v>
      </c>
      <c r="B144" s="65" t="s">
        <v>5</v>
      </c>
      <c r="C144" s="65" t="s">
        <v>338</v>
      </c>
      <c r="D144" s="66">
        <v>44585.875</v>
      </c>
      <c r="E144" s="66">
        <v>44586.25</v>
      </c>
      <c r="F144" s="66"/>
    </row>
    <row r="145" spans="1:6" ht="15">
      <c r="A145" s="65" t="s">
        <v>163</v>
      </c>
      <c r="B145" s="65" t="s">
        <v>5</v>
      </c>
      <c r="C145" s="65" t="s">
        <v>339</v>
      </c>
      <c r="D145" s="66">
        <v>44585.875</v>
      </c>
      <c r="E145" s="66">
        <v>44586.25</v>
      </c>
      <c r="F145" s="66"/>
    </row>
    <row r="146" spans="1:6" ht="15">
      <c r="A146" s="65" t="s">
        <v>163</v>
      </c>
      <c r="B146" s="65" t="s">
        <v>5</v>
      </c>
      <c r="C146" s="65" t="s">
        <v>656</v>
      </c>
      <c r="D146" s="66">
        <v>44585.875</v>
      </c>
      <c r="E146" s="66">
        <v>44586.208333333336</v>
      </c>
      <c r="F146" s="66"/>
    </row>
    <row r="147" spans="1:6" ht="15">
      <c r="A147" s="65" t="s">
        <v>163</v>
      </c>
      <c r="B147" s="65" t="s">
        <v>5</v>
      </c>
      <c r="C147" s="65" t="s">
        <v>657</v>
      </c>
      <c r="D147" s="66">
        <v>44585.875</v>
      </c>
      <c r="E147" s="66">
        <v>44586.208333333336</v>
      </c>
      <c r="F147" s="66"/>
    </row>
    <row r="148" spans="1:6" ht="61.5">
      <c r="A148" s="65" t="s">
        <v>30</v>
      </c>
      <c r="B148" s="65" t="s">
        <v>2</v>
      </c>
      <c r="C148" s="65" t="s">
        <v>331</v>
      </c>
      <c r="D148" s="66">
        <v>44585.875</v>
      </c>
      <c r="E148" s="66">
        <v>44586.25</v>
      </c>
      <c r="F148" s="66" t="s">
        <v>332</v>
      </c>
    </row>
    <row r="149" spans="1:6" ht="46.5">
      <c r="A149" s="65" t="s">
        <v>30</v>
      </c>
      <c r="B149" s="65" t="s">
        <v>6</v>
      </c>
      <c r="C149" s="65" t="s">
        <v>576</v>
      </c>
      <c r="D149" s="66">
        <v>44585.875</v>
      </c>
      <c r="E149" s="66">
        <v>44586.25</v>
      </c>
      <c r="F149" s="66" t="s">
        <v>321</v>
      </c>
    </row>
    <row r="150" spans="1:6" ht="15">
      <c r="A150" s="65" t="s">
        <v>30</v>
      </c>
      <c r="B150" s="65" t="s">
        <v>6</v>
      </c>
      <c r="C150" s="65" t="s">
        <v>341</v>
      </c>
      <c r="D150" s="66">
        <v>44585.875</v>
      </c>
      <c r="E150" s="66">
        <v>44586.25</v>
      </c>
      <c r="F150" s="66"/>
    </row>
    <row r="151" spans="1:6" ht="30.75">
      <c r="A151" s="65" t="s">
        <v>30</v>
      </c>
      <c r="B151" s="65" t="s">
        <v>2</v>
      </c>
      <c r="C151" s="65" t="s">
        <v>351</v>
      </c>
      <c r="D151" s="66">
        <v>44585.875</v>
      </c>
      <c r="E151" s="66">
        <v>44586.25</v>
      </c>
      <c r="F151" s="66"/>
    </row>
    <row r="152" spans="1:6" ht="15">
      <c r="A152" s="65" t="s">
        <v>30</v>
      </c>
      <c r="B152" s="65" t="s">
        <v>6</v>
      </c>
      <c r="C152" s="65" t="s">
        <v>114</v>
      </c>
      <c r="D152" s="66">
        <v>44585.833333333336</v>
      </c>
      <c r="E152" s="66">
        <v>44586.25</v>
      </c>
      <c r="F152" s="66"/>
    </row>
    <row r="153" spans="1:6" ht="15">
      <c r="A153" s="65" t="s">
        <v>105</v>
      </c>
      <c r="B153" s="60" t="s">
        <v>8</v>
      </c>
      <c r="C153" s="65" t="s">
        <v>106</v>
      </c>
      <c r="D153" s="66">
        <v>44585.833333333336</v>
      </c>
      <c r="E153" s="66">
        <v>44586.25</v>
      </c>
      <c r="F153" s="66"/>
    </row>
    <row r="154" spans="1:6" ht="15">
      <c r="A154" s="65" t="s">
        <v>105</v>
      </c>
      <c r="B154" s="65" t="s">
        <v>8</v>
      </c>
      <c r="C154" s="65" t="s">
        <v>345</v>
      </c>
      <c r="D154" s="66">
        <v>44585.875</v>
      </c>
      <c r="E154" s="66">
        <v>44586.25</v>
      </c>
      <c r="F154" s="66"/>
    </row>
    <row r="155" spans="1:6" ht="15">
      <c r="A155" s="65" t="s">
        <v>105</v>
      </c>
      <c r="B155" s="65" t="s">
        <v>8</v>
      </c>
      <c r="C155" s="65" t="s">
        <v>658</v>
      </c>
      <c r="D155" s="66">
        <v>44585.875</v>
      </c>
      <c r="E155" s="66">
        <v>44586.208333333336</v>
      </c>
      <c r="F155" s="66"/>
    </row>
    <row r="156" spans="1:6" ht="15">
      <c r="A156" s="65" t="s">
        <v>105</v>
      </c>
      <c r="B156" s="65" t="s">
        <v>7</v>
      </c>
      <c r="C156" s="65" t="s">
        <v>586</v>
      </c>
      <c r="D156" s="66">
        <v>44585.833333333336</v>
      </c>
      <c r="E156" s="66">
        <v>44586.208333333336</v>
      </c>
      <c r="F156" s="66"/>
    </row>
    <row r="157" spans="1:6" ht="15">
      <c r="A157" s="65" t="s">
        <v>105</v>
      </c>
      <c r="B157" s="65" t="s">
        <v>7</v>
      </c>
      <c r="C157" s="65" t="s">
        <v>659</v>
      </c>
      <c r="D157" s="66">
        <v>44585.875</v>
      </c>
      <c r="E157" s="66">
        <v>44586.208333333336</v>
      </c>
      <c r="F157" s="66"/>
    </row>
    <row r="158" spans="1:6" ht="15">
      <c r="A158" s="65" t="s">
        <v>105</v>
      </c>
      <c r="B158" s="65" t="s">
        <v>7</v>
      </c>
      <c r="C158" s="65" t="s">
        <v>660</v>
      </c>
      <c r="D158" s="66">
        <v>44585.875</v>
      </c>
      <c r="E158" s="66">
        <v>44586.208333333336</v>
      </c>
      <c r="F158" s="66"/>
    </row>
    <row r="159" spans="1:6" ht="15">
      <c r="A159" s="65" t="s">
        <v>105</v>
      </c>
      <c r="B159" s="65" t="s">
        <v>7</v>
      </c>
      <c r="C159" s="65" t="s">
        <v>661</v>
      </c>
      <c r="D159" s="66">
        <v>44585.875</v>
      </c>
      <c r="E159" s="66">
        <v>44586.208333333336</v>
      </c>
      <c r="F159" s="66"/>
    </row>
    <row r="160" spans="1:6" ht="15">
      <c r="A160" s="65" t="s">
        <v>41</v>
      </c>
      <c r="B160" s="65" t="s">
        <v>2</v>
      </c>
      <c r="C160" s="65" t="s">
        <v>589</v>
      </c>
      <c r="D160" s="66">
        <v>44585.875</v>
      </c>
      <c r="E160" s="66">
        <v>44586.208333333336</v>
      </c>
      <c r="F160" s="66"/>
    </row>
    <row r="161" spans="1:6" ht="15">
      <c r="A161" s="65" t="s">
        <v>170</v>
      </c>
      <c r="B161" s="65" t="s">
        <v>5</v>
      </c>
      <c r="C161" s="65" t="s">
        <v>655</v>
      </c>
      <c r="D161" s="66">
        <v>44585.875</v>
      </c>
      <c r="E161" s="66">
        <v>44586.208333333336</v>
      </c>
      <c r="F161" s="66"/>
    </row>
    <row r="162" spans="1:6" ht="15">
      <c r="A162" s="65" t="s">
        <v>170</v>
      </c>
      <c r="B162" s="65" t="s">
        <v>5</v>
      </c>
      <c r="C162" s="65" t="s">
        <v>338</v>
      </c>
      <c r="D162" s="66">
        <v>44585.875</v>
      </c>
      <c r="E162" s="66">
        <v>44586.208333333336</v>
      </c>
      <c r="F162" s="66"/>
    </row>
    <row r="163" spans="1:6" ht="61.5">
      <c r="A163" s="65" t="s">
        <v>170</v>
      </c>
      <c r="B163" s="65" t="s">
        <v>5</v>
      </c>
      <c r="C163" s="65" t="s">
        <v>371</v>
      </c>
      <c r="D163" s="66">
        <v>44585.8333333333</v>
      </c>
      <c r="E163" s="66">
        <v>44586.25</v>
      </c>
      <c r="F163" s="66" t="s">
        <v>372</v>
      </c>
    </row>
    <row r="164" spans="1:6" ht="15">
      <c r="A164" s="65" t="s">
        <v>349</v>
      </c>
      <c r="B164" s="65" t="s">
        <v>5</v>
      </c>
      <c r="C164" s="65" t="s">
        <v>457</v>
      </c>
      <c r="D164" s="66">
        <v>44585.875</v>
      </c>
      <c r="E164" s="66">
        <v>44586.25</v>
      </c>
      <c r="F164" s="66"/>
    </row>
    <row r="165" spans="1:6" ht="15">
      <c r="A165" s="65" t="s">
        <v>347</v>
      </c>
      <c r="B165" s="65" t="s">
        <v>6</v>
      </c>
      <c r="C165" s="65" t="s">
        <v>348</v>
      </c>
      <c r="D165" s="66">
        <v>44585.875</v>
      </c>
      <c r="E165" s="66">
        <v>44586.25</v>
      </c>
      <c r="F165" s="66"/>
    </row>
    <row r="166" spans="1:6" ht="15">
      <c r="A166" s="55"/>
      <c r="B166" s="55"/>
      <c r="C166" s="55"/>
      <c r="D166" s="56"/>
      <c r="E166" s="56"/>
      <c r="F166" s="56"/>
    </row>
    <row r="167" spans="1:6" ht="15">
      <c r="A167" s="55"/>
      <c r="B167" s="55"/>
      <c r="C167" s="55"/>
      <c r="D167" s="56"/>
      <c r="E167" s="56"/>
      <c r="F167" s="56"/>
    </row>
    <row r="168" spans="1:6" ht="15">
      <c r="A168" s="55"/>
      <c r="B168" s="55"/>
      <c r="C168" s="55"/>
      <c r="D168" s="56"/>
      <c r="E168" s="56"/>
      <c r="F168" s="56"/>
    </row>
  </sheetData>
  <sheetProtection/>
  <autoFilter ref="A2:F168">
    <sortState ref="A3:F168">
      <sortCondition sortBy="value" ref="A3:A168"/>
    </sortState>
  </autoFilter>
  <mergeCells count="1">
    <mergeCell ref="A1:F1"/>
  </mergeCells>
  <conditionalFormatting sqref="A73:F76 A5:F7 A57:F58 A18:F21">
    <cfRule type="expression" priority="4" dxfId="92">
      <formula>Monday!#REF!="Updated"</formula>
    </cfRule>
    <cfRule type="expression" priority="5" dxfId="1">
      <formula>Monday!#REF!="Additional"</formula>
    </cfRule>
    <cfRule type="expression" priority="6" dxfId="81">
      <formula>Monday!#REF!="Cancelled"</formula>
    </cfRule>
  </conditionalFormatting>
  <conditionalFormatting sqref="A101:E101 A100:F100 A78:F87 B102">
    <cfRule type="expression" priority="13" dxfId="92">
      <formula>Monday!#REF!="Updated"</formula>
    </cfRule>
    <cfRule type="expression" priority="14" dxfId="1">
      <formula>Monday!#REF!="Additional"</formula>
    </cfRule>
    <cfRule type="expression" priority="15" dxfId="81">
      <formula>Monday!#REF!="Cancelled"</formula>
    </cfRule>
  </conditionalFormatting>
  <conditionalFormatting sqref="A67:F72">
    <cfRule type="expression" priority="16" dxfId="92">
      <formula>Monday!#REF!="Updated"</formula>
    </cfRule>
    <cfRule type="expression" priority="17" dxfId="1">
      <formula>Monday!#REF!="Additional"</formula>
    </cfRule>
    <cfRule type="expression" priority="18" dxfId="81">
      <formula>Monday!#REF!="Cancelled"</formula>
    </cfRule>
  </conditionalFormatting>
  <conditionalFormatting sqref="A102:F102">
    <cfRule type="expression" priority="22" dxfId="92">
      <formula>Monday!#REF!="Updated"</formula>
    </cfRule>
    <cfRule type="expression" priority="23" dxfId="1">
      <formula>Monday!#REF!="Additional"</formula>
    </cfRule>
    <cfRule type="expression" priority="24" dxfId="81">
      <formula>Monday!#REF!="Cancelled"</formula>
    </cfRule>
  </conditionalFormatting>
  <conditionalFormatting sqref="A92:F92">
    <cfRule type="expression" priority="25" dxfId="92">
      <formula>Monday!#REF!="Updated"</formula>
    </cfRule>
    <cfRule type="expression" priority="26" dxfId="1">
      <formula>Monday!#REF!="Additional"</formula>
    </cfRule>
    <cfRule type="expression" priority="27" dxfId="81">
      <formula>Monday!#REF!="Cancelled"</formula>
    </cfRule>
  </conditionalFormatting>
  <conditionalFormatting sqref="A93:F99">
    <cfRule type="expression" priority="31" dxfId="92">
      <formula>Monday!#REF!="Updated"</formula>
    </cfRule>
    <cfRule type="expression" priority="32" dxfId="1">
      <formula>Monday!#REF!="Additional"</formula>
    </cfRule>
    <cfRule type="expression" priority="33" dxfId="81">
      <formula>Monday!#REF!="Cancelled"</formula>
    </cfRule>
  </conditionalFormatting>
  <conditionalFormatting sqref="A89:F91">
    <cfRule type="expression" priority="34" dxfId="92">
      <formula>Monday!#REF!="Updated"</formula>
    </cfRule>
    <cfRule type="expression" priority="35" dxfId="1">
      <formula>Monday!#REF!="Additional"</formula>
    </cfRule>
    <cfRule type="expression" priority="36" dxfId="81">
      <formula>Monday!#REF!="Cancelled"</formula>
    </cfRule>
  </conditionalFormatting>
  <conditionalFormatting sqref="A77:F77">
    <cfRule type="expression" priority="37" dxfId="92">
      <formula>Monday!#REF!="Updated"</formula>
    </cfRule>
    <cfRule type="expression" priority="38" dxfId="1">
      <formula>Monday!#REF!="Additional"</formula>
    </cfRule>
    <cfRule type="expression" priority="39" dxfId="81">
      <formula>Monday!#REF!="Cancelled"</formula>
    </cfRule>
  </conditionalFormatting>
  <conditionalFormatting sqref="A66:F66 A24:F24">
    <cfRule type="expression" priority="40" dxfId="92">
      <formula>Monday!#REF!="Updated"</formula>
    </cfRule>
    <cfRule type="expression" priority="41" dxfId="1">
      <formula>Monday!#REF!="Additional"</formula>
    </cfRule>
    <cfRule type="expression" priority="42" dxfId="81">
      <formula>Monday!#REF!="Cancelled"</formula>
    </cfRule>
  </conditionalFormatting>
  <conditionalFormatting sqref="A60:F65">
    <cfRule type="expression" priority="43" dxfId="92">
      <formula>Monday!#REF!="Updated"</formula>
    </cfRule>
    <cfRule type="expression" priority="44" dxfId="1">
      <formula>Monday!#REF!="Additional"</formula>
    </cfRule>
    <cfRule type="expression" priority="45" dxfId="81">
      <formula>Monday!#REF!="Cancelled"</formula>
    </cfRule>
  </conditionalFormatting>
  <conditionalFormatting sqref="A88:F88">
    <cfRule type="expression" priority="49" dxfId="92">
      <formula>Monday!#REF!="Updated"</formula>
    </cfRule>
    <cfRule type="expression" priority="50" dxfId="1">
      <formula>Monday!#REF!="Additional"</formula>
    </cfRule>
    <cfRule type="expression" priority="51" dxfId="81">
      <formula>Monday!#REF!="Cancelled"</formula>
    </cfRule>
  </conditionalFormatting>
  <conditionalFormatting sqref="A9:C11 E9:F11 A10:A12">
    <cfRule type="expression" priority="52" dxfId="92">
      <formula>Monday!#REF!="Updated"</formula>
    </cfRule>
    <cfRule type="expression" priority="53" dxfId="1">
      <formula>Monday!#REF!="Additional"</formula>
    </cfRule>
    <cfRule type="expression" priority="54" dxfId="81">
      <formula>Monday!#REF!="Cancelled"</formula>
    </cfRule>
  </conditionalFormatting>
  <conditionalFormatting sqref="A15:C15 E15:F15">
    <cfRule type="expression" priority="55" dxfId="92">
      <formula>Monday!#REF!="Updated"</formula>
    </cfRule>
    <cfRule type="expression" priority="56" dxfId="1">
      <formula>Monday!#REF!="Additional"</formula>
    </cfRule>
    <cfRule type="expression" priority="57" dxfId="81">
      <formula>Monday!#REF!="Cancelled"</formula>
    </cfRule>
  </conditionalFormatting>
  <conditionalFormatting sqref="A4:F4 A8:F8">
    <cfRule type="expression" priority="58" dxfId="92">
      <formula>Monday!#REF!="Updated"</formula>
    </cfRule>
    <cfRule type="expression" priority="59" dxfId="1">
      <formula>Monday!#REF!="Additional"</formula>
    </cfRule>
    <cfRule type="expression" priority="60" dxfId="81">
      <formula>Monday!#REF!="Cancelled"</formula>
    </cfRule>
  </conditionalFormatting>
  <conditionalFormatting sqref="A59:F59">
    <cfRule type="expression" priority="67" dxfId="92">
      <formula>Monday!#REF!="Updated"</formula>
    </cfRule>
    <cfRule type="expression" priority="68" dxfId="1">
      <formula>Monday!#REF!="Additional"</formula>
    </cfRule>
    <cfRule type="expression" priority="69" dxfId="81">
      <formula>Monday!#REF!="Cancelled"</formula>
    </cfRule>
  </conditionalFormatting>
  <conditionalFormatting sqref="A50:F56">
    <cfRule type="expression" priority="70" dxfId="92">
      <formula>Monday!#REF!="Updated"</formula>
    </cfRule>
    <cfRule type="expression" priority="71" dxfId="1">
      <formula>Monday!#REF!="Additional"</formula>
    </cfRule>
    <cfRule type="expression" priority="72" dxfId="81">
      <formula>Monday!#REF!="Cancelled"</formula>
    </cfRule>
  </conditionalFormatting>
  <conditionalFormatting sqref="A43:F49">
    <cfRule type="expression" priority="76" dxfId="92">
      <formula>Monday!#REF!="Updated"</formula>
    </cfRule>
    <cfRule type="expression" priority="77" dxfId="1">
      <formula>Monday!#REF!="Additional"</formula>
    </cfRule>
    <cfRule type="expression" priority="78" dxfId="81">
      <formula>Monday!#REF!="Cancelled"</formula>
    </cfRule>
  </conditionalFormatting>
  <conditionalFormatting sqref="A3:F3">
    <cfRule type="expression" priority="79" dxfId="92">
      <formula>Monday!#REF!="Updated"</formula>
    </cfRule>
    <cfRule type="expression" priority="80" dxfId="1">
      <formula>Monday!#REF!="Additional"</formula>
    </cfRule>
    <cfRule type="expression" priority="81" dxfId="81">
      <formula>Monday!#REF!="Cancelled"</formula>
    </cfRule>
  </conditionalFormatting>
  <conditionalFormatting sqref="A17:F17">
    <cfRule type="expression" priority="82" dxfId="92">
      <formula>Monday!#REF!="Updated"</formula>
    </cfRule>
    <cfRule type="expression" priority="83" dxfId="1">
      <formula>Monday!#REF!="Additional"</formula>
    </cfRule>
    <cfRule type="expression" priority="84" dxfId="81">
      <formula>Monday!#REF!="Cancelled"</formula>
    </cfRule>
  </conditionalFormatting>
  <conditionalFormatting sqref="A17:F17">
    <cfRule type="expression" priority="85" dxfId="92">
      <formula>Monday!#REF!="Updated"</formula>
    </cfRule>
    <cfRule type="expression" priority="86" dxfId="1">
      <formula>Monday!#REF!="Additional"</formula>
    </cfRule>
    <cfRule type="expression" priority="87" dxfId="81">
      <formula>Monday!#REF!="Cancelled"</formula>
    </cfRule>
  </conditionalFormatting>
  <conditionalFormatting sqref="A13:F13 A12:C12 E12:F12 A14:C14 E14:F14">
    <cfRule type="expression" priority="88" dxfId="92">
      <formula>Monday!#REF!="Updated"</formula>
    </cfRule>
    <cfRule type="expression" priority="89" dxfId="1">
      <formula>Monday!#REF!="Additional"</formula>
    </cfRule>
    <cfRule type="expression" priority="90" dxfId="81">
      <formula>Monday!#REF!="Cancelled"</formula>
    </cfRule>
  </conditionalFormatting>
  <conditionalFormatting sqref="A16:F16">
    <cfRule type="expression" priority="91" dxfId="92">
      <formula>Monday!#REF!="Updated"</formula>
    </cfRule>
    <cfRule type="expression" priority="92" dxfId="1">
      <formula>Monday!#REF!="Additional"</formula>
    </cfRule>
    <cfRule type="expression" priority="93" dxfId="81">
      <formula>Monday!#REF!="Cancelled"</formula>
    </cfRule>
  </conditionalFormatting>
  <conditionalFormatting sqref="A18:F20">
    <cfRule type="expression" priority="94" dxfId="92">
      <formula>Monday!#REF!="Updated"</formula>
    </cfRule>
    <cfRule type="expression" priority="95" dxfId="1">
      <formula>Monday!#REF!="Additional"</formula>
    </cfRule>
    <cfRule type="expression" priority="96" dxfId="81">
      <formula>Monday!#REF!="Cancelled"</formula>
    </cfRule>
  </conditionalFormatting>
  <conditionalFormatting sqref="D14:D15">
    <cfRule type="expression" priority="97" dxfId="92">
      <formula>Monday!#REF!="Updated"</formula>
    </cfRule>
    <cfRule type="expression" priority="98" dxfId="1">
      <formula>Monday!#REF!="Additional"</formula>
    </cfRule>
    <cfRule type="expression" priority="99" dxfId="81">
      <formula>Monday!#REF!="Cancelled"</formula>
    </cfRule>
  </conditionalFormatting>
  <conditionalFormatting sqref="D9:D12">
    <cfRule type="expression" priority="100" dxfId="92">
      <formula>Monday!#REF!="Updated"</formula>
    </cfRule>
    <cfRule type="expression" priority="101" dxfId="1">
      <formula>Monday!#REF!="Additional"</formula>
    </cfRule>
    <cfRule type="expression" priority="102" dxfId="81">
      <formula>Monday!#REF!="Cancelled"</formula>
    </cfRule>
  </conditionalFormatting>
  <conditionalFormatting sqref="A22:F23">
    <cfRule type="expression" priority="103" dxfId="92">
      <formula>Monday!#REF!="Updated"</formula>
    </cfRule>
    <cfRule type="expression" priority="104" dxfId="1">
      <formula>Monday!#REF!="Additional"</formula>
    </cfRule>
    <cfRule type="expression" priority="105" dxfId="81">
      <formula>Monday!#REF!="Cancelled"</formula>
    </cfRule>
  </conditionalFormatting>
  <conditionalFormatting sqref="A38:F38">
    <cfRule type="expression" priority="106" dxfId="92">
      <formula>Monday!#REF!="Updated"</formula>
    </cfRule>
    <cfRule type="expression" priority="107" dxfId="1">
      <formula>Monday!#REF!="Additional"</formula>
    </cfRule>
    <cfRule type="expression" priority="108" dxfId="81">
      <formula>Monday!#REF!="Cancelled"</formula>
    </cfRule>
  </conditionalFormatting>
  <conditionalFormatting sqref="A39:F41">
    <cfRule type="expression" priority="109" dxfId="92">
      <formula>Monday!#REF!="Updated"</formula>
    </cfRule>
    <cfRule type="expression" priority="110" dxfId="1">
      <formula>Monday!#REF!="Additional"</formula>
    </cfRule>
    <cfRule type="expression" priority="111" dxfId="81">
      <formula>Monday!#REF!="Cancelled"</formula>
    </cfRule>
  </conditionalFormatting>
  <conditionalFormatting sqref="A42:F42">
    <cfRule type="expression" priority="112" dxfId="92">
      <formula>Monday!#REF!="Updated"</formula>
    </cfRule>
    <cfRule type="expression" priority="113" dxfId="1">
      <formula>Monday!#REF!="Additional"</formula>
    </cfRule>
    <cfRule type="expression" priority="114" dxfId="81">
      <formula>Monday!#REF!="Cancelled"</formula>
    </cfRule>
  </conditionalFormatting>
  <conditionalFormatting sqref="A26:F26 A33:F37 B27:F32">
    <cfRule type="expression" priority="115" dxfId="92">
      <formula>Monday!#REF!="Updated"</formula>
    </cfRule>
    <cfRule type="expression" priority="116" dxfId="1">
      <formula>Monday!#REF!="Additional"</formula>
    </cfRule>
    <cfRule type="expression" priority="117" dxfId="81">
      <formula>Monday!#REF!="Cancelled"</formula>
    </cfRule>
  </conditionalFormatting>
  <conditionalFormatting sqref="A25:F25">
    <cfRule type="expression" priority="118" dxfId="92">
      <formula>Monday!#REF!="Updated"</formula>
    </cfRule>
    <cfRule type="expression" priority="119" dxfId="1">
      <formula>Monday!#REF!="Additional"</formula>
    </cfRule>
    <cfRule type="expression" priority="120" dxfId="81">
      <formula>Monday!#REF!="Cancelled"</formula>
    </cfRule>
  </conditionalFormatting>
  <conditionalFormatting sqref="A27:A32">
    <cfRule type="expression" priority="1" dxfId="92">
      <formula>Monday!#REF!="Updated"</formula>
    </cfRule>
    <cfRule type="expression" priority="2" dxfId="1">
      <formula>Monday!#REF!="Additional"</formula>
    </cfRule>
    <cfRule type="expression" priority="3" dxfId="81">
      <formula>Monday!#REF!="Cancelled"</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1"/>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4.21484375" style="9" customWidth="1"/>
    <col min="4" max="4" width="16.6640625" style="9" customWidth="1"/>
    <col min="5" max="5" width="17.6640625" style="30" customWidth="1"/>
    <col min="6" max="6" width="46.99609375" style="30" customWidth="1"/>
    <col min="7" max="11" width="0" style="0" hidden="1" customWidth="1"/>
    <col min="12" max="16384" width="8.77734375" style="0" hidden="1" customWidth="1"/>
  </cols>
  <sheetData>
    <row r="1" spans="1:6" s="12" customFormat="1" ht="33.75">
      <c r="A1" s="85" t="str">
        <f>"Daily closure report: "&amp;'Front page'!A5</f>
        <v>Daily closure report: Tuesday, 25 January</v>
      </c>
      <c r="B1" s="85"/>
      <c r="C1" s="85"/>
      <c r="D1" s="85"/>
      <c r="E1" s="85"/>
      <c r="F1" s="85"/>
    </row>
    <row r="2" spans="1:6" s="17" customFormat="1" ht="30">
      <c r="A2" s="16" t="s">
        <v>9</v>
      </c>
      <c r="B2" s="16" t="s">
        <v>1</v>
      </c>
      <c r="C2" s="16" t="s">
        <v>0</v>
      </c>
      <c r="D2" s="15" t="s">
        <v>11</v>
      </c>
      <c r="E2" s="15" t="s">
        <v>12</v>
      </c>
      <c r="F2" s="16" t="s">
        <v>10</v>
      </c>
    </row>
    <row r="3" spans="1:6" s="4" customFormat="1" ht="46.5">
      <c r="A3" s="68" t="s">
        <v>76</v>
      </c>
      <c r="B3" s="68" t="s">
        <v>2</v>
      </c>
      <c r="C3" s="68" t="s">
        <v>546</v>
      </c>
      <c r="D3" s="66">
        <v>44586.875</v>
      </c>
      <c r="E3" s="66">
        <v>44587.208333333336</v>
      </c>
      <c r="F3" s="66" t="s">
        <v>256</v>
      </c>
    </row>
    <row r="4" spans="1:6" s="4" customFormat="1" ht="46.5">
      <c r="A4" s="68" t="s">
        <v>76</v>
      </c>
      <c r="B4" s="68" t="s">
        <v>2</v>
      </c>
      <c r="C4" s="68" t="s">
        <v>547</v>
      </c>
      <c r="D4" s="66">
        <v>44586.875</v>
      </c>
      <c r="E4" s="66">
        <v>44587.208333333336</v>
      </c>
      <c r="F4" s="66" t="s">
        <v>256</v>
      </c>
    </row>
    <row r="5" spans="1:6" s="4" customFormat="1" ht="61.5">
      <c r="A5" s="62" t="s">
        <v>76</v>
      </c>
      <c r="B5" s="65" t="s">
        <v>6</v>
      </c>
      <c r="C5" s="65" t="s">
        <v>554</v>
      </c>
      <c r="D5" s="66">
        <v>44586.833333333336</v>
      </c>
      <c r="E5" s="66">
        <v>44587.25</v>
      </c>
      <c r="F5" s="66" t="s">
        <v>423</v>
      </c>
    </row>
    <row r="6" spans="1:6" s="4" customFormat="1" ht="61.5">
      <c r="A6" s="65" t="s">
        <v>76</v>
      </c>
      <c r="B6" s="65" t="s">
        <v>2</v>
      </c>
      <c r="C6" s="65" t="s">
        <v>373</v>
      </c>
      <c r="D6" s="66">
        <v>44586.8333333333</v>
      </c>
      <c r="E6" s="66">
        <v>44587.25</v>
      </c>
      <c r="F6" s="66" t="s">
        <v>374</v>
      </c>
    </row>
    <row r="7" spans="1:6" s="4" customFormat="1" ht="61.5">
      <c r="A7" s="65" t="s">
        <v>76</v>
      </c>
      <c r="B7" s="65" t="s">
        <v>2</v>
      </c>
      <c r="C7" s="65" t="s">
        <v>375</v>
      </c>
      <c r="D7" s="66">
        <v>44586.8333333333</v>
      </c>
      <c r="E7" s="66">
        <v>44587.25</v>
      </c>
      <c r="F7" s="66" t="s">
        <v>374</v>
      </c>
    </row>
    <row r="8" spans="1:6" s="4" customFormat="1" ht="61.5">
      <c r="A8" s="65" t="s">
        <v>76</v>
      </c>
      <c r="B8" s="65" t="s">
        <v>2</v>
      </c>
      <c r="C8" s="65" t="s">
        <v>376</v>
      </c>
      <c r="D8" s="66">
        <v>44586.8333333333</v>
      </c>
      <c r="E8" s="66">
        <v>44587.25</v>
      </c>
      <c r="F8" s="66" t="s">
        <v>374</v>
      </c>
    </row>
    <row r="9" spans="1:6" s="4" customFormat="1" ht="61.5">
      <c r="A9" s="65" t="s">
        <v>76</v>
      </c>
      <c r="B9" s="65" t="s">
        <v>6</v>
      </c>
      <c r="C9" s="65" t="s">
        <v>377</v>
      </c>
      <c r="D9" s="66">
        <v>44586.8333333333</v>
      </c>
      <c r="E9" s="66">
        <v>44587.25</v>
      </c>
      <c r="F9" s="66" t="s">
        <v>374</v>
      </c>
    </row>
    <row r="10" spans="1:6" s="4" customFormat="1" ht="61.5">
      <c r="A10" s="65" t="s">
        <v>76</v>
      </c>
      <c r="B10" s="65" t="s">
        <v>6</v>
      </c>
      <c r="C10" s="65" t="s">
        <v>121</v>
      </c>
      <c r="D10" s="66">
        <v>44586.8333333333</v>
      </c>
      <c r="E10" s="66">
        <v>44587.25</v>
      </c>
      <c r="F10" s="66" t="s">
        <v>122</v>
      </c>
    </row>
    <row r="11" spans="1:6" s="4" customFormat="1" ht="77.25">
      <c r="A11" s="65" t="s">
        <v>76</v>
      </c>
      <c r="B11" s="65" t="s">
        <v>83</v>
      </c>
      <c r="C11" s="65" t="s">
        <v>126</v>
      </c>
      <c r="D11" s="66">
        <v>44586.8333333333</v>
      </c>
      <c r="E11" s="66">
        <v>44587.25</v>
      </c>
      <c r="F11" s="66" t="s">
        <v>127</v>
      </c>
    </row>
    <row r="12" spans="1:6" s="9" customFormat="1" ht="77.25">
      <c r="A12" s="65" t="s">
        <v>76</v>
      </c>
      <c r="B12" s="65" t="s">
        <v>2</v>
      </c>
      <c r="C12" s="65" t="s">
        <v>128</v>
      </c>
      <c r="D12" s="66">
        <v>44586.8333333333</v>
      </c>
      <c r="E12" s="66">
        <v>44587.25</v>
      </c>
      <c r="F12" s="66" t="s">
        <v>127</v>
      </c>
    </row>
    <row r="13" spans="1:6" s="9" customFormat="1" ht="77.25">
      <c r="A13" s="65" t="s">
        <v>76</v>
      </c>
      <c r="B13" s="65" t="s">
        <v>83</v>
      </c>
      <c r="C13" s="65" t="s">
        <v>129</v>
      </c>
      <c r="D13" s="66">
        <v>44586.8333333333</v>
      </c>
      <c r="E13" s="66">
        <v>44587.25</v>
      </c>
      <c r="F13" s="66" t="s">
        <v>127</v>
      </c>
    </row>
    <row r="14" spans="1:6" s="9" customFormat="1" ht="77.25">
      <c r="A14" s="65" t="s">
        <v>76</v>
      </c>
      <c r="B14" s="65" t="s">
        <v>2</v>
      </c>
      <c r="C14" s="65" t="s">
        <v>130</v>
      </c>
      <c r="D14" s="66">
        <v>44586.8333333333</v>
      </c>
      <c r="E14" s="66">
        <v>44587.25</v>
      </c>
      <c r="F14" s="66" t="s">
        <v>127</v>
      </c>
    </row>
    <row r="15" spans="1:6" s="9" customFormat="1" ht="61.5">
      <c r="A15" s="68" t="s">
        <v>235</v>
      </c>
      <c r="B15" s="68" t="s">
        <v>2</v>
      </c>
      <c r="C15" s="68" t="s">
        <v>533</v>
      </c>
      <c r="D15" s="66">
        <v>44586.9166666667</v>
      </c>
      <c r="E15" s="66">
        <v>44587.2291666667</v>
      </c>
      <c r="F15" s="66" t="s">
        <v>534</v>
      </c>
    </row>
    <row r="16" spans="1:6" s="9" customFormat="1" ht="61.5">
      <c r="A16" s="68" t="s">
        <v>235</v>
      </c>
      <c r="B16" s="68" t="s">
        <v>2</v>
      </c>
      <c r="C16" s="68" t="s">
        <v>535</v>
      </c>
      <c r="D16" s="66">
        <v>44586.9166666667</v>
      </c>
      <c r="E16" s="66">
        <v>44587.2291666667</v>
      </c>
      <c r="F16" s="66" t="s">
        <v>534</v>
      </c>
    </row>
    <row r="17" spans="1:6" s="9" customFormat="1" ht="46.5">
      <c r="A17" s="62" t="s">
        <v>235</v>
      </c>
      <c r="B17" s="65" t="s">
        <v>2</v>
      </c>
      <c r="C17" s="65" t="s">
        <v>280</v>
      </c>
      <c r="D17" s="66">
        <v>44586.875</v>
      </c>
      <c r="E17" s="66">
        <v>44587.25</v>
      </c>
      <c r="F17" s="66" t="s">
        <v>281</v>
      </c>
    </row>
    <row r="18" spans="1:6" s="9" customFormat="1" ht="61.5">
      <c r="A18" s="62" t="s">
        <v>235</v>
      </c>
      <c r="B18" s="68" t="s">
        <v>2</v>
      </c>
      <c r="C18" s="68" t="s">
        <v>282</v>
      </c>
      <c r="D18" s="66">
        <v>44586.875</v>
      </c>
      <c r="E18" s="66">
        <v>44587.208333333336</v>
      </c>
      <c r="F18" s="66" t="s">
        <v>283</v>
      </c>
    </row>
    <row r="19" spans="1:6" s="4" customFormat="1" ht="77.25">
      <c r="A19" s="65" t="s">
        <v>354</v>
      </c>
      <c r="B19" s="65" t="s">
        <v>7</v>
      </c>
      <c r="C19" s="65" t="s">
        <v>594</v>
      </c>
      <c r="D19" s="66">
        <v>44586.8333333333</v>
      </c>
      <c r="E19" s="66">
        <v>44587.25</v>
      </c>
      <c r="F19" s="66" t="s">
        <v>356</v>
      </c>
    </row>
    <row r="20" spans="1:6" s="4" customFormat="1" ht="61.5">
      <c r="A20" s="68" t="s">
        <v>79</v>
      </c>
      <c r="B20" s="68" t="s">
        <v>2</v>
      </c>
      <c r="C20" s="68" t="s">
        <v>80</v>
      </c>
      <c r="D20" s="66">
        <v>44586.833333333336</v>
      </c>
      <c r="E20" s="66">
        <v>44587.25</v>
      </c>
      <c r="F20" s="66" t="s">
        <v>81</v>
      </c>
    </row>
    <row r="21" spans="1:6" s="4" customFormat="1" ht="61.5">
      <c r="A21" s="68" t="s">
        <v>39</v>
      </c>
      <c r="B21" s="68" t="s">
        <v>2</v>
      </c>
      <c r="C21" s="68" t="s">
        <v>258</v>
      </c>
      <c r="D21" s="66">
        <v>44586.875</v>
      </c>
      <c r="E21" s="66">
        <v>44587.25</v>
      </c>
      <c r="F21" s="66" t="s">
        <v>259</v>
      </c>
    </row>
    <row r="22" spans="1:6" s="4" customFormat="1" ht="46.5">
      <c r="A22" s="63" t="s">
        <v>39</v>
      </c>
      <c r="B22" s="63" t="s">
        <v>2</v>
      </c>
      <c r="C22" s="63" t="s">
        <v>260</v>
      </c>
      <c r="D22" s="64">
        <v>44571.875</v>
      </c>
      <c r="E22" s="64">
        <v>44863.208333333336</v>
      </c>
      <c r="F22" s="64" t="s">
        <v>261</v>
      </c>
    </row>
    <row r="23" spans="1:6" s="4" customFormat="1" ht="61.5">
      <c r="A23" s="68" t="s">
        <v>39</v>
      </c>
      <c r="B23" s="68" t="s">
        <v>6</v>
      </c>
      <c r="C23" s="68" t="s">
        <v>264</v>
      </c>
      <c r="D23" s="66">
        <v>44586.875</v>
      </c>
      <c r="E23" s="66">
        <v>44587.208333333336</v>
      </c>
      <c r="F23" s="66" t="s">
        <v>263</v>
      </c>
    </row>
    <row r="24" spans="1:6" s="4" customFormat="1" ht="61.5">
      <c r="A24" s="65" t="s">
        <v>39</v>
      </c>
      <c r="B24" s="65" t="s">
        <v>2</v>
      </c>
      <c r="C24" s="65" t="s">
        <v>638</v>
      </c>
      <c r="D24" s="66">
        <v>44586.875</v>
      </c>
      <c r="E24" s="66">
        <v>44587.208333333336</v>
      </c>
      <c r="F24" s="66" t="s">
        <v>639</v>
      </c>
    </row>
    <row r="25" spans="1:6" s="4" customFormat="1" ht="61.5">
      <c r="A25" s="68" t="s">
        <v>39</v>
      </c>
      <c r="B25" s="68" t="s">
        <v>6</v>
      </c>
      <c r="C25" s="68" t="s">
        <v>680</v>
      </c>
      <c r="D25" s="66">
        <v>44586.875</v>
      </c>
      <c r="E25" s="66">
        <v>44587.208333333336</v>
      </c>
      <c r="F25" s="66" t="s">
        <v>639</v>
      </c>
    </row>
    <row r="26" spans="1:6" s="4" customFormat="1" ht="77.25">
      <c r="A26" s="68" t="s">
        <v>82</v>
      </c>
      <c r="B26" s="68" t="s">
        <v>83</v>
      </c>
      <c r="C26" s="68" t="s">
        <v>265</v>
      </c>
      <c r="D26" s="66">
        <v>44586.833333333336</v>
      </c>
      <c r="E26" s="66">
        <v>44587.25</v>
      </c>
      <c r="F26" s="66" t="s">
        <v>266</v>
      </c>
    </row>
    <row r="27" spans="1:6" s="4" customFormat="1" ht="61.5">
      <c r="A27" s="68" t="s">
        <v>61</v>
      </c>
      <c r="B27" s="68" t="s">
        <v>4</v>
      </c>
      <c r="C27" s="68" t="s">
        <v>406</v>
      </c>
      <c r="D27" s="66">
        <v>44586.9166666667</v>
      </c>
      <c r="E27" s="66">
        <v>44587.2083333333</v>
      </c>
      <c r="F27" s="66" t="s">
        <v>407</v>
      </c>
    </row>
    <row r="28" spans="1:6" s="4" customFormat="1" ht="61.5">
      <c r="A28" s="68" t="s">
        <v>61</v>
      </c>
      <c r="B28" s="68" t="s">
        <v>5</v>
      </c>
      <c r="C28" s="68" t="s">
        <v>408</v>
      </c>
      <c r="D28" s="66">
        <v>44586.9166666667</v>
      </c>
      <c r="E28" s="66">
        <v>44587.2083333333</v>
      </c>
      <c r="F28" s="66" t="s">
        <v>409</v>
      </c>
    </row>
    <row r="29" spans="1:6" s="4" customFormat="1" ht="46.5">
      <c r="A29" s="68" t="s">
        <v>139</v>
      </c>
      <c r="B29" s="68" t="s">
        <v>5</v>
      </c>
      <c r="C29" s="68" t="s">
        <v>140</v>
      </c>
      <c r="D29" s="66">
        <v>44586.875</v>
      </c>
      <c r="E29" s="66">
        <v>44587.25</v>
      </c>
      <c r="F29" s="66" t="s">
        <v>141</v>
      </c>
    </row>
    <row r="30" spans="1:6" s="4" customFormat="1" ht="61.5">
      <c r="A30" s="68" t="s">
        <v>139</v>
      </c>
      <c r="B30" s="68" t="s">
        <v>5</v>
      </c>
      <c r="C30" s="68" t="s">
        <v>267</v>
      </c>
      <c r="D30" s="66">
        <v>44586.833333333336</v>
      </c>
      <c r="E30" s="66">
        <v>44587.25</v>
      </c>
      <c r="F30" s="66" t="s">
        <v>268</v>
      </c>
    </row>
    <row r="31" spans="1:6" s="4" customFormat="1" ht="46.5">
      <c r="A31" s="65" t="s">
        <v>357</v>
      </c>
      <c r="B31" s="65" t="s">
        <v>4</v>
      </c>
      <c r="C31" s="65" t="s">
        <v>358</v>
      </c>
      <c r="D31" s="66">
        <v>44586.8333333333</v>
      </c>
      <c r="E31" s="66">
        <v>44587.25</v>
      </c>
      <c r="F31" s="66" t="s">
        <v>359</v>
      </c>
    </row>
    <row r="32" spans="1:6" s="4" customFormat="1" ht="30.75">
      <c r="A32" s="65" t="s">
        <v>123</v>
      </c>
      <c r="B32" s="65" t="s">
        <v>6</v>
      </c>
      <c r="C32" s="65" t="s">
        <v>378</v>
      </c>
      <c r="D32" s="66">
        <v>44586.8333333333</v>
      </c>
      <c r="E32" s="66">
        <v>44587.25</v>
      </c>
      <c r="F32" s="66" t="s">
        <v>125</v>
      </c>
    </row>
    <row r="33" spans="1:6" s="4" customFormat="1" ht="30.75">
      <c r="A33" s="65" t="s">
        <v>123</v>
      </c>
      <c r="B33" s="65" t="s">
        <v>2</v>
      </c>
      <c r="C33" s="65" t="s">
        <v>124</v>
      </c>
      <c r="D33" s="66">
        <v>44586.8333333333</v>
      </c>
      <c r="E33" s="66">
        <v>44587.25</v>
      </c>
      <c r="F33" s="66" t="s">
        <v>125</v>
      </c>
    </row>
    <row r="34" spans="1:6" s="4" customFormat="1" ht="61.5">
      <c r="A34" s="63" t="s">
        <v>20</v>
      </c>
      <c r="B34" s="63" t="s">
        <v>7</v>
      </c>
      <c r="C34" s="63" t="s">
        <v>21</v>
      </c>
      <c r="D34" s="64">
        <v>44541.25</v>
      </c>
      <c r="E34" s="64">
        <v>44620.3333333333</v>
      </c>
      <c r="F34" s="64" t="s">
        <v>22</v>
      </c>
    </row>
    <row r="35" spans="1:6" s="4" customFormat="1" ht="61.5">
      <c r="A35" s="63" t="s">
        <v>20</v>
      </c>
      <c r="B35" s="63" t="s">
        <v>4</v>
      </c>
      <c r="C35" s="63" t="s">
        <v>216</v>
      </c>
      <c r="D35" s="64">
        <v>44582.8333333333</v>
      </c>
      <c r="E35" s="64">
        <v>44590.25</v>
      </c>
      <c r="F35" s="64" t="s">
        <v>217</v>
      </c>
    </row>
    <row r="36" spans="1:6" s="4" customFormat="1" ht="77.25">
      <c r="A36" s="65" t="s">
        <v>20</v>
      </c>
      <c r="B36" s="65" t="s">
        <v>5</v>
      </c>
      <c r="C36" s="65" t="s">
        <v>218</v>
      </c>
      <c r="D36" s="66">
        <v>44586.8333333333</v>
      </c>
      <c r="E36" s="66">
        <v>44587.25</v>
      </c>
      <c r="F36" s="66" t="s">
        <v>219</v>
      </c>
    </row>
    <row r="37" spans="1:6" s="4" customFormat="1" ht="46.5">
      <c r="A37" s="65" t="s">
        <v>477</v>
      </c>
      <c r="B37" s="65" t="s">
        <v>5</v>
      </c>
      <c r="C37" s="65" t="s">
        <v>528</v>
      </c>
      <c r="D37" s="66">
        <v>44586.8333333333</v>
      </c>
      <c r="E37" s="66">
        <v>44587.25</v>
      </c>
      <c r="F37" s="66" t="s">
        <v>479</v>
      </c>
    </row>
    <row r="38" spans="1:6" s="4" customFormat="1" ht="61.5">
      <c r="A38" s="65" t="s">
        <v>220</v>
      </c>
      <c r="B38" s="65" t="s">
        <v>6</v>
      </c>
      <c r="C38" s="65" t="s">
        <v>221</v>
      </c>
      <c r="D38" s="66">
        <v>44586.8333333333</v>
      </c>
      <c r="E38" s="66">
        <v>44587.25</v>
      </c>
      <c r="F38" s="66" t="s">
        <v>222</v>
      </c>
    </row>
    <row r="39" spans="1:6" s="4" customFormat="1" ht="77.25">
      <c r="A39" s="65" t="s">
        <v>223</v>
      </c>
      <c r="B39" s="60" t="s">
        <v>83</v>
      </c>
      <c r="C39" s="65" t="s">
        <v>224</v>
      </c>
      <c r="D39" s="66">
        <v>44586.8333333333</v>
      </c>
      <c r="E39" s="66">
        <v>44587.25</v>
      </c>
      <c r="F39" s="66" t="s">
        <v>225</v>
      </c>
    </row>
    <row r="40" spans="1:6" s="4" customFormat="1" ht="61.5">
      <c r="A40" s="65" t="s">
        <v>226</v>
      </c>
      <c r="B40" s="65" t="s">
        <v>83</v>
      </c>
      <c r="C40" s="65" t="s">
        <v>529</v>
      </c>
      <c r="D40" s="66">
        <v>44586.8333333333</v>
      </c>
      <c r="E40" s="66">
        <v>44587.25</v>
      </c>
      <c r="F40" s="66" t="s">
        <v>530</v>
      </c>
    </row>
    <row r="41" spans="1:6" s="18" customFormat="1" ht="46.5">
      <c r="A41" s="68" t="s">
        <v>68</v>
      </c>
      <c r="B41" s="68" t="s">
        <v>2</v>
      </c>
      <c r="C41" s="68" t="s">
        <v>133</v>
      </c>
      <c r="D41" s="66">
        <v>44586.9166666667</v>
      </c>
      <c r="E41" s="66">
        <v>44587.2291666667</v>
      </c>
      <c r="F41" s="66" t="s">
        <v>134</v>
      </c>
    </row>
    <row r="42" spans="1:6" s="4" customFormat="1" ht="46.5">
      <c r="A42" s="68" t="s">
        <v>68</v>
      </c>
      <c r="B42" s="68" t="s">
        <v>8</v>
      </c>
      <c r="C42" s="68" t="s">
        <v>135</v>
      </c>
      <c r="D42" s="66">
        <v>44586.9166666667</v>
      </c>
      <c r="E42" s="66">
        <v>44587.2291666667</v>
      </c>
      <c r="F42" s="66" t="s">
        <v>134</v>
      </c>
    </row>
    <row r="43" spans="1:6" s="4" customFormat="1" ht="46.5">
      <c r="A43" s="65" t="s">
        <v>398</v>
      </c>
      <c r="B43" s="65" t="s">
        <v>2</v>
      </c>
      <c r="C43" s="65" t="s">
        <v>399</v>
      </c>
      <c r="D43" s="66">
        <v>44586.875</v>
      </c>
      <c r="E43" s="66">
        <v>44587.25</v>
      </c>
      <c r="F43" s="66" t="s">
        <v>400</v>
      </c>
    </row>
    <row r="44" spans="1:6" s="4" customFormat="1" ht="46.5">
      <c r="A44" s="65" t="s">
        <v>180</v>
      </c>
      <c r="B44" s="65" t="s">
        <v>5</v>
      </c>
      <c r="C44" s="65" t="s">
        <v>466</v>
      </c>
      <c r="D44" s="66">
        <v>44586.834027777775</v>
      </c>
      <c r="E44" s="66">
        <v>44587.25</v>
      </c>
      <c r="F44" s="66" t="s">
        <v>467</v>
      </c>
    </row>
    <row r="45" spans="1:6" s="4" customFormat="1" ht="46.5">
      <c r="A45" s="65" t="s">
        <v>180</v>
      </c>
      <c r="B45" s="65" t="s">
        <v>83</v>
      </c>
      <c r="C45" s="65" t="s">
        <v>181</v>
      </c>
      <c r="D45" s="66">
        <v>44586.834027777775</v>
      </c>
      <c r="E45" s="66">
        <v>44587.25</v>
      </c>
      <c r="F45" s="66" t="s">
        <v>182</v>
      </c>
    </row>
    <row r="46" spans="1:6" s="4" customFormat="1" ht="61.5">
      <c r="A46" s="63" t="s">
        <v>23</v>
      </c>
      <c r="B46" s="63" t="s">
        <v>4</v>
      </c>
      <c r="C46" s="63" t="s">
        <v>24</v>
      </c>
      <c r="D46" s="64">
        <v>44498.25</v>
      </c>
      <c r="E46" s="64">
        <v>44895.25</v>
      </c>
      <c r="F46" s="64" t="s">
        <v>25</v>
      </c>
    </row>
    <row r="47" spans="1:6" s="4" customFormat="1" ht="61.5">
      <c r="A47" s="63" t="s">
        <v>23</v>
      </c>
      <c r="B47" s="63" t="s">
        <v>5</v>
      </c>
      <c r="C47" s="63" t="s">
        <v>47</v>
      </c>
      <c r="D47" s="64">
        <v>44565.875</v>
      </c>
      <c r="E47" s="64">
        <v>45202.25</v>
      </c>
      <c r="F47" s="64" t="s">
        <v>25</v>
      </c>
    </row>
    <row r="48" spans="1:6" s="4" customFormat="1" ht="61.5">
      <c r="A48" s="63" t="s">
        <v>23</v>
      </c>
      <c r="B48" s="63" t="s">
        <v>5</v>
      </c>
      <c r="C48" s="63" t="s">
        <v>48</v>
      </c>
      <c r="D48" s="64">
        <v>44587.25</v>
      </c>
      <c r="E48" s="64">
        <v>44895.25</v>
      </c>
      <c r="F48" s="64" t="s">
        <v>25</v>
      </c>
    </row>
    <row r="49" spans="1:6" s="4" customFormat="1" ht="46.5">
      <c r="A49" s="65" t="s">
        <v>199</v>
      </c>
      <c r="B49" s="60" t="s">
        <v>4</v>
      </c>
      <c r="C49" s="60" t="s">
        <v>668</v>
      </c>
      <c r="D49" s="66">
        <v>44586.833333333336</v>
      </c>
      <c r="E49" s="66">
        <v>44587.25</v>
      </c>
      <c r="F49" s="66" t="s">
        <v>393</v>
      </c>
    </row>
    <row r="50" spans="1:6" s="4" customFormat="1" ht="46.5">
      <c r="A50" s="65" t="s">
        <v>199</v>
      </c>
      <c r="B50" s="65" t="s">
        <v>4</v>
      </c>
      <c r="C50" s="60" t="s">
        <v>669</v>
      </c>
      <c r="D50" s="66">
        <v>44586.833333333336</v>
      </c>
      <c r="E50" s="66">
        <v>44587.25</v>
      </c>
      <c r="F50" s="66" t="s">
        <v>201</v>
      </c>
    </row>
    <row r="51" spans="1:6" s="4" customFormat="1" ht="61.5">
      <c r="A51" s="68" t="s">
        <v>468</v>
      </c>
      <c r="B51" s="68" t="s">
        <v>6</v>
      </c>
      <c r="C51" s="68" t="s">
        <v>518</v>
      </c>
      <c r="D51" s="66">
        <v>44586.833333333336</v>
      </c>
      <c r="E51" s="66">
        <v>44587.25</v>
      </c>
      <c r="F51" s="66" t="s">
        <v>519</v>
      </c>
    </row>
    <row r="52" spans="1:6" s="4" customFormat="1" ht="46.5">
      <c r="A52" s="65" t="s">
        <v>175</v>
      </c>
      <c r="B52" s="65" t="s">
        <v>5</v>
      </c>
      <c r="C52" s="65" t="s">
        <v>176</v>
      </c>
      <c r="D52" s="66">
        <v>44586.834027777775</v>
      </c>
      <c r="E52" s="66">
        <v>44587.25</v>
      </c>
      <c r="F52" s="66" t="s">
        <v>177</v>
      </c>
    </row>
    <row r="53" spans="1:6" s="4" customFormat="1" ht="61.5">
      <c r="A53" s="65" t="s">
        <v>175</v>
      </c>
      <c r="B53" s="65" t="s">
        <v>4</v>
      </c>
      <c r="C53" s="65" t="s">
        <v>178</v>
      </c>
      <c r="D53" s="66">
        <v>44586.834027777775</v>
      </c>
      <c r="E53" s="66">
        <v>44587.25</v>
      </c>
      <c r="F53" s="66" t="s">
        <v>179</v>
      </c>
    </row>
    <row r="54" spans="1:6" s="4" customFormat="1" ht="46.5">
      <c r="A54" s="65" t="s">
        <v>183</v>
      </c>
      <c r="B54" s="60" t="s">
        <v>157</v>
      </c>
      <c r="C54" s="65" t="s">
        <v>384</v>
      </c>
      <c r="D54" s="66">
        <v>44586.834027777775</v>
      </c>
      <c r="E54" s="66">
        <v>44587.25</v>
      </c>
      <c r="F54" s="66" t="s">
        <v>385</v>
      </c>
    </row>
    <row r="55" spans="1:6" s="4" customFormat="1" ht="108">
      <c r="A55" s="68" t="s">
        <v>196</v>
      </c>
      <c r="B55" s="68" t="s">
        <v>83</v>
      </c>
      <c r="C55" s="68" t="s">
        <v>197</v>
      </c>
      <c r="D55" s="66">
        <v>44586.834027777775</v>
      </c>
      <c r="E55" s="66">
        <v>44587.25</v>
      </c>
      <c r="F55" s="66" t="s">
        <v>198</v>
      </c>
    </row>
    <row r="56" spans="1:6" s="4" customFormat="1" ht="61.5">
      <c r="A56" s="68" t="s">
        <v>536</v>
      </c>
      <c r="B56" s="68" t="s">
        <v>2</v>
      </c>
      <c r="C56" s="68" t="s">
        <v>537</v>
      </c>
      <c r="D56" s="66">
        <v>44586.9166666667</v>
      </c>
      <c r="E56" s="66">
        <v>44587.2291666667</v>
      </c>
      <c r="F56" s="66" t="s">
        <v>538</v>
      </c>
    </row>
    <row r="57" spans="1:6" s="4" customFormat="1" ht="77.25">
      <c r="A57" s="68" t="s">
        <v>681</v>
      </c>
      <c r="B57" s="62" t="s">
        <v>4</v>
      </c>
      <c r="C57" s="68" t="s">
        <v>682</v>
      </c>
      <c r="D57" s="66">
        <v>44586.916666666664</v>
      </c>
      <c r="E57" s="66">
        <v>44587.208333333336</v>
      </c>
      <c r="F57" s="66" t="s">
        <v>683</v>
      </c>
    </row>
    <row r="58" spans="1:6" s="4" customFormat="1" ht="46.5">
      <c r="A58" s="65" t="s">
        <v>202</v>
      </c>
      <c r="B58" s="65" t="s">
        <v>83</v>
      </c>
      <c r="C58" s="65" t="s">
        <v>520</v>
      </c>
      <c r="D58" s="66">
        <v>44586.395833333336</v>
      </c>
      <c r="E58" s="66">
        <v>44586.645833333336</v>
      </c>
      <c r="F58" s="66" t="s">
        <v>521</v>
      </c>
    </row>
    <row r="59" spans="1:6" s="4" customFormat="1" ht="77.25">
      <c r="A59" s="68" t="s">
        <v>202</v>
      </c>
      <c r="B59" s="68" t="s">
        <v>2</v>
      </c>
      <c r="C59" s="68" t="s">
        <v>203</v>
      </c>
      <c r="D59" s="66">
        <v>44586.833333333336</v>
      </c>
      <c r="E59" s="66">
        <v>44587.25</v>
      </c>
      <c r="F59" s="66" t="s">
        <v>204</v>
      </c>
    </row>
    <row r="60" spans="1:6" s="4" customFormat="1" ht="93">
      <c r="A60" s="65" t="s">
        <v>142</v>
      </c>
      <c r="B60" s="65" t="s">
        <v>2</v>
      </c>
      <c r="C60" s="65" t="s">
        <v>143</v>
      </c>
      <c r="D60" s="66">
        <v>44586.8333333333</v>
      </c>
      <c r="E60" s="66">
        <v>44587.25</v>
      </c>
      <c r="F60" s="66" t="s">
        <v>144</v>
      </c>
    </row>
    <row r="61" spans="1:6" s="4" customFormat="1" ht="93">
      <c r="A61" s="65" t="s">
        <v>142</v>
      </c>
      <c r="B61" s="65" t="s">
        <v>2</v>
      </c>
      <c r="C61" s="65" t="s">
        <v>145</v>
      </c>
      <c r="D61" s="66">
        <v>44586.8333333333</v>
      </c>
      <c r="E61" s="66">
        <v>44587.25</v>
      </c>
      <c r="F61" s="66" t="s">
        <v>144</v>
      </c>
    </row>
    <row r="62" spans="1:6" s="4" customFormat="1" ht="61.5">
      <c r="A62" s="65" t="s">
        <v>89</v>
      </c>
      <c r="B62" s="65" t="s">
        <v>2</v>
      </c>
      <c r="C62" s="65" t="s">
        <v>569</v>
      </c>
      <c r="D62" s="66">
        <v>44586.8333333333</v>
      </c>
      <c r="E62" s="66">
        <v>44587.25</v>
      </c>
      <c r="F62" s="66" t="s">
        <v>304</v>
      </c>
    </row>
    <row r="63" spans="1:6" s="4" customFormat="1" ht="61.5">
      <c r="A63" s="65" t="s">
        <v>89</v>
      </c>
      <c r="B63" s="65" t="s">
        <v>2</v>
      </c>
      <c r="C63" s="65" t="s">
        <v>570</v>
      </c>
      <c r="D63" s="66">
        <v>44586.8333333333</v>
      </c>
      <c r="E63" s="66">
        <v>44587.25</v>
      </c>
      <c r="F63" s="66" t="s">
        <v>304</v>
      </c>
    </row>
    <row r="64" spans="1:6" s="4" customFormat="1" ht="61.5">
      <c r="A64" s="65" t="s">
        <v>89</v>
      </c>
      <c r="B64" s="65" t="s">
        <v>2</v>
      </c>
      <c r="C64" s="65" t="s">
        <v>571</v>
      </c>
      <c r="D64" s="66">
        <v>44586.8333333333</v>
      </c>
      <c r="E64" s="66">
        <v>44587.25</v>
      </c>
      <c r="F64" s="66" t="s">
        <v>304</v>
      </c>
    </row>
    <row r="65" spans="1:6" s="4" customFormat="1" ht="61.5">
      <c r="A65" s="65" t="s">
        <v>89</v>
      </c>
      <c r="B65" s="65" t="s">
        <v>2</v>
      </c>
      <c r="C65" s="65" t="s">
        <v>572</v>
      </c>
      <c r="D65" s="66">
        <v>44586.8333333333</v>
      </c>
      <c r="E65" s="66">
        <v>44587.25</v>
      </c>
      <c r="F65" s="66" t="s">
        <v>304</v>
      </c>
    </row>
    <row r="66" spans="1:6" s="4" customFormat="1" ht="61.5">
      <c r="A66" s="65" t="s">
        <v>89</v>
      </c>
      <c r="B66" s="65" t="s">
        <v>2</v>
      </c>
      <c r="C66" s="65" t="s">
        <v>573</v>
      </c>
      <c r="D66" s="66">
        <v>44586.8333333333</v>
      </c>
      <c r="E66" s="66">
        <v>44587.25</v>
      </c>
      <c r="F66" s="66" t="s">
        <v>304</v>
      </c>
    </row>
    <row r="67" spans="1:6" s="4" customFormat="1" ht="46.5">
      <c r="A67" s="65" t="s">
        <v>89</v>
      </c>
      <c r="B67" s="65" t="s">
        <v>2</v>
      </c>
      <c r="C67" s="65" t="s">
        <v>318</v>
      </c>
      <c r="D67" s="66">
        <v>44586.875</v>
      </c>
      <c r="E67" s="66">
        <v>44587.25</v>
      </c>
      <c r="F67" s="66" t="s">
        <v>319</v>
      </c>
    </row>
    <row r="68" spans="1:6" s="4" customFormat="1" ht="61.5">
      <c r="A68" s="68" t="s">
        <v>434</v>
      </c>
      <c r="B68" s="62" t="s">
        <v>6</v>
      </c>
      <c r="C68" s="68" t="s">
        <v>672</v>
      </c>
      <c r="D68" s="66">
        <v>44586.875</v>
      </c>
      <c r="E68" s="66">
        <v>44587.208333333336</v>
      </c>
      <c r="F68" s="66" t="s">
        <v>673</v>
      </c>
    </row>
    <row r="69" spans="1:6" s="4" customFormat="1" ht="61.5">
      <c r="A69" s="65" t="s">
        <v>434</v>
      </c>
      <c r="B69" s="60" t="s">
        <v>2</v>
      </c>
      <c r="C69" s="65" t="s">
        <v>496</v>
      </c>
      <c r="D69" s="66">
        <v>44586.833333333336</v>
      </c>
      <c r="E69" s="66">
        <v>44587.25</v>
      </c>
      <c r="F69" s="66" t="s">
        <v>497</v>
      </c>
    </row>
    <row r="70" spans="1:6" s="4" customFormat="1" ht="61.5">
      <c r="A70" s="68" t="s">
        <v>271</v>
      </c>
      <c r="B70" s="68" t="s">
        <v>83</v>
      </c>
      <c r="C70" s="68" t="s">
        <v>272</v>
      </c>
      <c r="D70" s="66">
        <v>44586.833333333336</v>
      </c>
      <c r="E70" s="66">
        <v>44587.25</v>
      </c>
      <c r="F70" s="66" t="s">
        <v>273</v>
      </c>
    </row>
    <row r="71" spans="1:6" s="4" customFormat="1" ht="46.5">
      <c r="A71" s="68" t="s">
        <v>271</v>
      </c>
      <c r="B71" s="68" t="s">
        <v>83</v>
      </c>
      <c r="C71" s="68" t="s">
        <v>548</v>
      </c>
      <c r="D71" s="66">
        <v>44586.833333333336</v>
      </c>
      <c r="E71" s="66">
        <v>44587.25</v>
      </c>
      <c r="F71" s="66" t="s">
        <v>275</v>
      </c>
    </row>
    <row r="72" spans="1:6" s="4" customFormat="1" ht="46.5">
      <c r="A72" s="68" t="s">
        <v>271</v>
      </c>
      <c r="B72" s="68" t="s">
        <v>83</v>
      </c>
      <c r="C72" s="68" t="s">
        <v>549</v>
      </c>
      <c r="D72" s="66">
        <v>44586.833333333336</v>
      </c>
      <c r="E72" s="66">
        <v>44587.25</v>
      </c>
      <c r="F72" s="66" t="s">
        <v>550</v>
      </c>
    </row>
    <row r="73" spans="1:6" s="4" customFormat="1" ht="15">
      <c r="A73" s="65" t="s">
        <v>587</v>
      </c>
      <c r="B73" s="65" t="s">
        <v>6</v>
      </c>
      <c r="C73" s="65" t="s">
        <v>588</v>
      </c>
      <c r="D73" s="66">
        <v>44586.833333333336</v>
      </c>
      <c r="E73" s="66">
        <v>44587.25</v>
      </c>
      <c r="F73" s="66"/>
    </row>
    <row r="74" spans="1:6" s="4" customFormat="1" ht="61.5">
      <c r="A74" s="60" t="s">
        <v>684</v>
      </c>
      <c r="B74" s="65" t="s">
        <v>2</v>
      </c>
      <c r="C74" s="65" t="s">
        <v>499</v>
      </c>
      <c r="D74" s="66">
        <v>44586.833333333336</v>
      </c>
      <c r="E74" s="66">
        <v>44587.25</v>
      </c>
      <c r="F74" s="66" t="s">
        <v>500</v>
      </c>
    </row>
    <row r="75" spans="1:6" s="4" customFormat="1" ht="61.5">
      <c r="A75" s="65" t="s">
        <v>146</v>
      </c>
      <c r="B75" s="65" t="s">
        <v>2</v>
      </c>
      <c r="C75" s="65" t="s">
        <v>493</v>
      </c>
      <c r="D75" s="66">
        <v>44586.833333333336</v>
      </c>
      <c r="E75" s="66">
        <v>44587.25</v>
      </c>
      <c r="F75" s="66" t="s">
        <v>491</v>
      </c>
    </row>
    <row r="76" spans="1:6" s="4" customFormat="1" ht="61.5">
      <c r="A76" s="65" t="s">
        <v>146</v>
      </c>
      <c r="B76" s="65" t="s">
        <v>6</v>
      </c>
      <c r="C76" s="65" t="s">
        <v>490</v>
      </c>
      <c r="D76" s="66">
        <v>44586.833333333336</v>
      </c>
      <c r="E76" s="66">
        <v>44587.25</v>
      </c>
      <c r="F76" s="66" t="s">
        <v>491</v>
      </c>
    </row>
    <row r="77" spans="1:6" s="4" customFormat="1" ht="61.5">
      <c r="A77" s="62" t="s">
        <v>146</v>
      </c>
      <c r="B77" s="68" t="s">
        <v>6</v>
      </c>
      <c r="C77" s="68" t="s">
        <v>492</v>
      </c>
      <c r="D77" s="66">
        <v>44586.833333333336</v>
      </c>
      <c r="E77" s="66">
        <v>44587.25</v>
      </c>
      <c r="F77" s="66" t="s">
        <v>491</v>
      </c>
    </row>
    <row r="78" spans="1:6" s="4" customFormat="1" ht="77.25">
      <c r="A78" s="65" t="s">
        <v>146</v>
      </c>
      <c r="B78" s="65" t="s">
        <v>4</v>
      </c>
      <c r="C78" s="65" t="s">
        <v>323</v>
      </c>
      <c r="D78" s="66">
        <v>44586.916666666664</v>
      </c>
      <c r="E78" s="66">
        <v>44587.25</v>
      </c>
      <c r="F78" s="66" t="s">
        <v>324</v>
      </c>
    </row>
    <row r="79" spans="1:6" s="4" customFormat="1" ht="46.5">
      <c r="A79" s="60" t="s">
        <v>146</v>
      </c>
      <c r="B79" s="65" t="s">
        <v>4</v>
      </c>
      <c r="C79" s="65" t="s">
        <v>577</v>
      </c>
      <c r="D79" s="66">
        <v>44586.875</v>
      </c>
      <c r="E79" s="66">
        <v>44587.25</v>
      </c>
      <c r="F79" s="66" t="s">
        <v>578</v>
      </c>
    </row>
    <row r="80" spans="1:6" s="4" customFormat="1" ht="108">
      <c r="A80" s="60" t="s">
        <v>27</v>
      </c>
      <c r="B80" s="65" t="s">
        <v>83</v>
      </c>
      <c r="C80" s="65" t="s">
        <v>579</v>
      </c>
      <c r="D80" s="66">
        <v>44586.833333333336</v>
      </c>
      <c r="E80" s="66">
        <v>44587.25</v>
      </c>
      <c r="F80" s="66" t="s">
        <v>326</v>
      </c>
    </row>
    <row r="81" spans="1:6" s="4" customFormat="1" ht="77.25">
      <c r="A81" s="63" t="s">
        <v>27</v>
      </c>
      <c r="B81" s="63" t="s">
        <v>6</v>
      </c>
      <c r="C81" s="63" t="s">
        <v>28</v>
      </c>
      <c r="D81" s="64">
        <v>44520.875</v>
      </c>
      <c r="E81" s="64">
        <v>44604.25</v>
      </c>
      <c r="F81" s="64" t="s">
        <v>29</v>
      </c>
    </row>
    <row r="82" spans="1:6" s="4" customFormat="1" ht="61.5">
      <c r="A82" s="65" t="s">
        <v>362</v>
      </c>
      <c r="B82" s="65" t="s">
        <v>2</v>
      </c>
      <c r="C82" s="65" t="s">
        <v>363</v>
      </c>
      <c r="D82" s="66">
        <v>44586.8333333333</v>
      </c>
      <c r="E82" s="66">
        <v>44587.25</v>
      </c>
      <c r="F82" s="66" t="s">
        <v>364</v>
      </c>
    </row>
    <row r="83" spans="1:6" s="4" customFormat="1" ht="108">
      <c r="A83" s="63" t="s">
        <v>31</v>
      </c>
      <c r="B83" s="63" t="s">
        <v>5</v>
      </c>
      <c r="C83" s="63" t="s">
        <v>32</v>
      </c>
      <c r="D83" s="64">
        <v>44491.8333333333</v>
      </c>
      <c r="E83" s="64">
        <v>44651.25</v>
      </c>
      <c r="F83" s="64" t="s">
        <v>33</v>
      </c>
    </row>
    <row r="84" spans="1:6" s="4" customFormat="1" ht="108">
      <c r="A84" s="65" t="s">
        <v>31</v>
      </c>
      <c r="B84" s="65" t="s">
        <v>5</v>
      </c>
      <c r="C84" s="65" t="s">
        <v>353</v>
      </c>
      <c r="D84" s="66">
        <v>44586.8333333333</v>
      </c>
      <c r="E84" s="66">
        <v>44587.25</v>
      </c>
      <c r="F84" s="66" t="s">
        <v>33</v>
      </c>
    </row>
    <row r="85" spans="1:6" s="4" customFormat="1" ht="77.25">
      <c r="A85" s="65" t="s">
        <v>366</v>
      </c>
      <c r="B85" s="65" t="s">
        <v>6</v>
      </c>
      <c r="C85" s="65" t="s">
        <v>367</v>
      </c>
      <c r="D85" s="66">
        <v>44586.8333333333</v>
      </c>
      <c r="E85" s="66">
        <v>44587.25</v>
      </c>
      <c r="F85" s="66" t="s">
        <v>368</v>
      </c>
    </row>
    <row r="86" spans="1:6" s="4" customFormat="1" ht="46.5">
      <c r="A86" s="65" t="s">
        <v>379</v>
      </c>
      <c r="B86" s="65" t="s">
        <v>5</v>
      </c>
      <c r="C86" s="65" t="s">
        <v>597</v>
      </c>
      <c r="D86" s="66">
        <v>44586.8333333333</v>
      </c>
      <c r="E86" s="66">
        <v>44587.25</v>
      </c>
      <c r="F86" s="66" t="s">
        <v>381</v>
      </c>
    </row>
    <row r="87" spans="1:6" s="4" customFormat="1" ht="15">
      <c r="A87" s="65" t="s">
        <v>584</v>
      </c>
      <c r="B87" s="65" t="s">
        <v>7</v>
      </c>
      <c r="C87" s="65" t="s">
        <v>585</v>
      </c>
      <c r="D87" s="66">
        <v>44586.875</v>
      </c>
      <c r="E87" s="66">
        <v>44587.208333333336</v>
      </c>
      <c r="F87" s="66"/>
    </row>
    <row r="88" spans="1:6" s="4" customFormat="1" ht="77.25">
      <c r="A88" s="68" t="s">
        <v>38</v>
      </c>
      <c r="B88" s="68" t="s">
        <v>6</v>
      </c>
      <c r="C88" s="68" t="s">
        <v>239</v>
      </c>
      <c r="D88" s="66">
        <v>44586.9166666667</v>
      </c>
      <c r="E88" s="66">
        <v>44587.2291666667</v>
      </c>
      <c r="F88" s="66" t="s">
        <v>240</v>
      </c>
    </row>
    <row r="89" spans="1:6" s="4" customFormat="1" ht="46.5">
      <c r="A89" s="68" t="s">
        <v>38</v>
      </c>
      <c r="B89" s="68" t="s">
        <v>6</v>
      </c>
      <c r="C89" s="68" t="s">
        <v>557</v>
      </c>
      <c r="D89" s="66">
        <v>44586.916666666664</v>
      </c>
      <c r="E89" s="66">
        <v>44587.208333333336</v>
      </c>
      <c r="F89" s="66" t="s">
        <v>558</v>
      </c>
    </row>
    <row r="90" spans="1:6" s="4" customFormat="1" ht="46.5">
      <c r="A90" s="65" t="s">
        <v>38</v>
      </c>
      <c r="B90" s="65" t="s">
        <v>2</v>
      </c>
      <c r="C90" s="65" t="s">
        <v>559</v>
      </c>
      <c r="D90" s="66">
        <v>44586.916666666664</v>
      </c>
      <c r="E90" s="66">
        <v>44587.208333333336</v>
      </c>
      <c r="F90" s="66" t="s">
        <v>560</v>
      </c>
    </row>
    <row r="91" spans="1:6" s="4" customFormat="1" ht="77.25">
      <c r="A91" s="68" t="s">
        <v>38</v>
      </c>
      <c r="B91" s="68" t="s">
        <v>6</v>
      </c>
      <c r="C91" s="68" t="s">
        <v>553</v>
      </c>
      <c r="D91" s="66">
        <v>44586.875</v>
      </c>
      <c r="E91" s="66">
        <v>44587.208333333336</v>
      </c>
      <c r="F91" s="66" t="s">
        <v>279</v>
      </c>
    </row>
    <row r="92" spans="1:6" s="4" customFormat="1" ht="77.25">
      <c r="A92" s="65" t="s">
        <v>38</v>
      </c>
      <c r="B92" s="65" t="s">
        <v>6</v>
      </c>
      <c r="C92" s="65" t="s">
        <v>567</v>
      </c>
      <c r="D92" s="66">
        <v>44586.875</v>
      </c>
      <c r="E92" s="66">
        <v>44587.25</v>
      </c>
      <c r="F92" s="66" t="s">
        <v>298</v>
      </c>
    </row>
    <row r="93" spans="1:6" s="18" customFormat="1" ht="61.5">
      <c r="A93" s="65" t="s">
        <v>38</v>
      </c>
      <c r="B93" s="65" t="s">
        <v>6</v>
      </c>
      <c r="C93" s="65" t="s">
        <v>568</v>
      </c>
      <c r="D93" s="66">
        <v>44586.9166666667</v>
      </c>
      <c r="E93" s="66">
        <v>44587.25</v>
      </c>
      <c r="F93" s="66" t="s">
        <v>302</v>
      </c>
    </row>
    <row r="94" spans="1:6" s="18" customFormat="1" ht="61.5">
      <c r="A94" s="60" t="s">
        <v>38</v>
      </c>
      <c r="B94" s="65" t="s">
        <v>2</v>
      </c>
      <c r="C94" s="65" t="s">
        <v>574</v>
      </c>
      <c r="D94" s="66">
        <v>44586.8333333333</v>
      </c>
      <c r="E94" s="66">
        <v>44587.2083333333</v>
      </c>
      <c r="F94" s="66" t="s">
        <v>575</v>
      </c>
    </row>
    <row r="95" spans="1:6" s="18" customFormat="1" ht="46.5">
      <c r="A95" s="65" t="s">
        <v>38</v>
      </c>
      <c r="B95" s="65" t="s">
        <v>2</v>
      </c>
      <c r="C95" s="65" t="s">
        <v>309</v>
      </c>
      <c r="D95" s="66">
        <v>44586.9166666667</v>
      </c>
      <c r="E95" s="66">
        <v>44587.2083333333</v>
      </c>
      <c r="F95" s="66" t="s">
        <v>310</v>
      </c>
    </row>
    <row r="96" spans="1:6" s="4" customFormat="1" ht="46.5">
      <c r="A96" s="65" t="s">
        <v>38</v>
      </c>
      <c r="B96" s="65" t="s">
        <v>2</v>
      </c>
      <c r="C96" s="65" t="s">
        <v>311</v>
      </c>
      <c r="D96" s="66">
        <v>44586.8333333333</v>
      </c>
      <c r="E96" s="66">
        <v>44587.25</v>
      </c>
      <c r="F96" s="66" t="s">
        <v>312</v>
      </c>
    </row>
    <row r="97" spans="1:6" s="4" customFormat="1" ht="61.5">
      <c r="A97" s="65" t="s">
        <v>38</v>
      </c>
      <c r="B97" s="65" t="s">
        <v>2</v>
      </c>
      <c r="C97" s="65" t="s">
        <v>168</v>
      </c>
      <c r="D97" s="66">
        <v>44586.8333333333</v>
      </c>
      <c r="E97" s="66">
        <v>44587.25</v>
      </c>
      <c r="F97" s="66" t="s">
        <v>169</v>
      </c>
    </row>
    <row r="98" spans="1:6" s="4" customFormat="1" ht="61.5">
      <c r="A98" s="68" t="s">
        <v>86</v>
      </c>
      <c r="B98" s="68" t="s">
        <v>6</v>
      </c>
      <c r="C98" s="68" t="s">
        <v>551</v>
      </c>
      <c r="D98" s="66">
        <v>44586.875</v>
      </c>
      <c r="E98" s="66">
        <v>44587.208333333336</v>
      </c>
      <c r="F98" s="66" t="s">
        <v>552</v>
      </c>
    </row>
    <row r="99" spans="1:6" s="4" customFormat="1" ht="61.5">
      <c r="A99" s="65" t="s">
        <v>118</v>
      </c>
      <c r="B99" s="65" t="s">
        <v>2</v>
      </c>
      <c r="C99" s="65" t="s">
        <v>510</v>
      </c>
      <c r="D99" s="66">
        <v>44586.8333333333</v>
      </c>
      <c r="E99" s="66">
        <v>44587.25</v>
      </c>
      <c r="F99" s="66" t="s">
        <v>120</v>
      </c>
    </row>
    <row r="100" spans="1:6" s="5" customFormat="1" ht="61.5">
      <c r="A100" s="65" t="s">
        <v>118</v>
      </c>
      <c r="B100" s="65" t="s">
        <v>83</v>
      </c>
      <c r="C100" s="65" t="s">
        <v>595</v>
      </c>
      <c r="D100" s="66">
        <v>44586.8333333333</v>
      </c>
      <c r="E100" s="66">
        <v>44587.25</v>
      </c>
      <c r="F100" s="66" t="s">
        <v>596</v>
      </c>
    </row>
    <row r="101" spans="1:6" s="5" customFormat="1" ht="93">
      <c r="A101" s="63" t="s">
        <v>34</v>
      </c>
      <c r="B101" s="63" t="s">
        <v>4</v>
      </c>
      <c r="C101" s="63" t="s">
        <v>35</v>
      </c>
      <c r="D101" s="64">
        <v>44480.25</v>
      </c>
      <c r="E101" s="64">
        <v>44620.25</v>
      </c>
      <c r="F101" s="64" t="s">
        <v>36</v>
      </c>
    </row>
    <row r="102" spans="1:6" s="5" customFormat="1" ht="93">
      <c r="A102" s="63" t="s">
        <v>34</v>
      </c>
      <c r="B102" s="63" t="s">
        <v>4</v>
      </c>
      <c r="C102" s="63" t="s">
        <v>37</v>
      </c>
      <c r="D102" s="64">
        <v>44480.25</v>
      </c>
      <c r="E102" s="64">
        <v>44620.25</v>
      </c>
      <c r="F102" s="64" t="s">
        <v>36</v>
      </c>
    </row>
    <row r="103" spans="1:6" s="5" customFormat="1" ht="46.5">
      <c r="A103" s="68" t="s">
        <v>26</v>
      </c>
      <c r="B103" s="68" t="s">
        <v>7</v>
      </c>
      <c r="C103" s="68" t="s">
        <v>539</v>
      </c>
      <c r="D103" s="66">
        <v>44586.9166666667</v>
      </c>
      <c r="E103" s="66">
        <v>44587.2083333333</v>
      </c>
      <c r="F103" s="66" t="s">
        <v>540</v>
      </c>
    </row>
    <row r="104" spans="1:6" s="5" customFormat="1" ht="61.5">
      <c r="A104" s="68" t="s">
        <v>26</v>
      </c>
      <c r="B104" s="68" t="s">
        <v>7</v>
      </c>
      <c r="C104" s="68" t="s">
        <v>248</v>
      </c>
      <c r="D104" s="66">
        <v>44586.9166666667</v>
      </c>
      <c r="E104" s="66">
        <v>44587.2083333333</v>
      </c>
      <c r="F104" s="66" t="s">
        <v>249</v>
      </c>
    </row>
    <row r="105" spans="1:6" s="5" customFormat="1" ht="61.5">
      <c r="A105" s="68" t="s">
        <v>26</v>
      </c>
      <c r="B105" s="68" t="s">
        <v>7</v>
      </c>
      <c r="C105" s="68" t="s">
        <v>250</v>
      </c>
      <c r="D105" s="66">
        <v>44586.9166666667</v>
      </c>
      <c r="E105" s="66">
        <v>44587.2083333333</v>
      </c>
      <c r="F105" s="66" t="s">
        <v>249</v>
      </c>
    </row>
    <row r="106" spans="1:6" s="5" customFormat="1" ht="61.5">
      <c r="A106" s="68" t="s">
        <v>26</v>
      </c>
      <c r="B106" s="68" t="s">
        <v>7</v>
      </c>
      <c r="C106" s="68" t="s">
        <v>541</v>
      </c>
      <c r="D106" s="66">
        <v>44586.9166666667</v>
      </c>
      <c r="E106" s="66">
        <v>44587.2083333333</v>
      </c>
      <c r="F106" s="66" t="s">
        <v>542</v>
      </c>
    </row>
    <row r="107" spans="1:6" s="5" customFormat="1" ht="61.5">
      <c r="A107" s="68" t="s">
        <v>26</v>
      </c>
      <c r="B107" s="68" t="s">
        <v>7</v>
      </c>
      <c r="C107" s="68" t="s">
        <v>543</v>
      </c>
      <c r="D107" s="66">
        <v>44586.9166666667</v>
      </c>
      <c r="E107" s="66">
        <v>44587.2083333333</v>
      </c>
      <c r="F107" s="66" t="s">
        <v>542</v>
      </c>
    </row>
    <row r="108" spans="1:6" s="5" customFormat="1" ht="30.75">
      <c r="A108" s="68" t="s">
        <v>26</v>
      </c>
      <c r="B108" s="68" t="s">
        <v>7</v>
      </c>
      <c r="C108" s="68" t="s">
        <v>628</v>
      </c>
      <c r="D108" s="66">
        <v>44586.9166666667</v>
      </c>
      <c r="E108" s="66">
        <v>44587.2083333333</v>
      </c>
      <c r="F108" s="66" t="s">
        <v>674</v>
      </c>
    </row>
    <row r="109" spans="1:6" s="5" customFormat="1" ht="30.75">
      <c r="A109" s="68" t="s">
        <v>26</v>
      </c>
      <c r="B109" s="68" t="s">
        <v>7</v>
      </c>
      <c r="C109" s="68" t="s">
        <v>626</v>
      </c>
      <c r="D109" s="66">
        <v>44586.9166666667</v>
      </c>
      <c r="E109" s="66">
        <v>44587.2083333333</v>
      </c>
      <c r="F109" s="66" t="s">
        <v>675</v>
      </c>
    </row>
    <row r="110" spans="1:6" s="5" customFormat="1" ht="46.5">
      <c r="A110" s="68" t="s">
        <v>26</v>
      </c>
      <c r="B110" s="68" t="s">
        <v>8</v>
      </c>
      <c r="C110" s="68" t="s">
        <v>676</v>
      </c>
      <c r="D110" s="66">
        <v>44586.9166666667</v>
      </c>
      <c r="E110" s="66">
        <v>44587.2083333333</v>
      </c>
      <c r="F110" s="66" t="s">
        <v>677</v>
      </c>
    </row>
    <row r="111" spans="1:6" s="5" customFormat="1" ht="30.75">
      <c r="A111" s="68" t="s">
        <v>26</v>
      </c>
      <c r="B111" s="68" t="s">
        <v>8</v>
      </c>
      <c r="C111" s="68" t="s">
        <v>678</v>
      </c>
      <c r="D111" s="66">
        <v>44586.9166666667</v>
      </c>
      <c r="E111" s="66">
        <v>44587.2083333333</v>
      </c>
      <c r="F111" s="66" t="s">
        <v>679</v>
      </c>
    </row>
    <row r="112" spans="1:6" s="5" customFormat="1" ht="46.5">
      <c r="A112" s="65" t="s">
        <v>49</v>
      </c>
      <c r="B112" s="65" t="s">
        <v>5</v>
      </c>
      <c r="C112" s="65" t="s">
        <v>207</v>
      </c>
      <c r="D112" s="66">
        <v>44586.875</v>
      </c>
      <c r="E112" s="66">
        <v>44587.25</v>
      </c>
      <c r="F112" s="66" t="s">
        <v>208</v>
      </c>
    </row>
    <row r="113" spans="1:6" s="5" customFormat="1" ht="46.5">
      <c r="A113" s="65" t="s">
        <v>49</v>
      </c>
      <c r="B113" s="65" t="s">
        <v>4</v>
      </c>
      <c r="C113" s="65" t="s">
        <v>52</v>
      </c>
      <c r="D113" s="66">
        <v>44586.8333333333</v>
      </c>
      <c r="E113" s="66">
        <v>44587.25</v>
      </c>
      <c r="F113" s="66" t="s">
        <v>53</v>
      </c>
    </row>
    <row r="114" spans="1:6" s="5" customFormat="1" ht="46.5">
      <c r="A114" s="65" t="s">
        <v>49</v>
      </c>
      <c r="B114" s="65" t="s">
        <v>5</v>
      </c>
      <c r="C114" s="65" t="s">
        <v>209</v>
      </c>
      <c r="D114" s="66">
        <v>44586.875</v>
      </c>
      <c r="E114" s="66">
        <v>44587.25</v>
      </c>
      <c r="F114" s="66" t="s">
        <v>210</v>
      </c>
    </row>
    <row r="115" spans="1:6" s="5" customFormat="1" ht="61.5">
      <c r="A115" s="60" t="s">
        <v>49</v>
      </c>
      <c r="B115" s="65" t="s">
        <v>5</v>
      </c>
      <c r="C115" s="65" t="s">
        <v>522</v>
      </c>
      <c r="D115" s="66">
        <v>44586.875</v>
      </c>
      <c r="E115" s="66">
        <v>44587.25</v>
      </c>
      <c r="F115" s="66" t="s">
        <v>523</v>
      </c>
    </row>
    <row r="116" spans="1:6" s="5" customFormat="1" ht="61.5">
      <c r="A116" s="68" t="s">
        <v>419</v>
      </c>
      <c r="B116" s="68" t="s">
        <v>8</v>
      </c>
      <c r="C116" s="68" t="s">
        <v>544</v>
      </c>
      <c r="D116" s="66">
        <v>44586.9166666667</v>
      </c>
      <c r="E116" s="66">
        <v>44587.2083333333</v>
      </c>
      <c r="F116" s="66" t="s">
        <v>545</v>
      </c>
    </row>
    <row r="117" spans="1:6" s="5" customFormat="1" ht="46.5">
      <c r="A117" s="65" t="s">
        <v>187</v>
      </c>
      <c r="B117" s="65" t="s">
        <v>6</v>
      </c>
      <c r="C117" s="65" t="s">
        <v>471</v>
      </c>
      <c r="D117" s="66">
        <v>44586.896527777775</v>
      </c>
      <c r="E117" s="66">
        <v>44587.25</v>
      </c>
      <c r="F117" s="66" t="s">
        <v>472</v>
      </c>
    </row>
    <row r="118" spans="1:6" s="5" customFormat="1" ht="61.5">
      <c r="A118" s="65" t="s">
        <v>54</v>
      </c>
      <c r="B118" s="65" t="s">
        <v>4</v>
      </c>
      <c r="C118" s="65" t="s">
        <v>598</v>
      </c>
      <c r="D118" s="66">
        <v>44586.875</v>
      </c>
      <c r="E118" s="66">
        <v>44587.25</v>
      </c>
      <c r="F118" s="66" t="s">
        <v>599</v>
      </c>
    </row>
    <row r="119" spans="1:6" s="5" customFormat="1" ht="46.5">
      <c r="A119" s="65" t="s">
        <v>54</v>
      </c>
      <c r="B119" s="65" t="s">
        <v>4</v>
      </c>
      <c r="C119" s="65" t="s">
        <v>513</v>
      </c>
      <c r="D119" s="66">
        <v>44586.833333333336</v>
      </c>
      <c r="E119" s="66">
        <v>44587.25</v>
      </c>
      <c r="F119" s="66" t="s">
        <v>514</v>
      </c>
    </row>
    <row r="120" spans="1:6" s="5" customFormat="1" ht="46.5">
      <c r="A120" s="65" t="s">
        <v>54</v>
      </c>
      <c r="B120" s="65" t="s">
        <v>4</v>
      </c>
      <c r="C120" s="65" t="s">
        <v>515</v>
      </c>
      <c r="D120" s="66">
        <v>44586.833333333336</v>
      </c>
      <c r="E120" s="66">
        <v>44587.25</v>
      </c>
      <c r="F120" s="66" t="s">
        <v>514</v>
      </c>
    </row>
    <row r="121" spans="1:6" s="5" customFormat="1" ht="46.5">
      <c r="A121" s="65" t="s">
        <v>54</v>
      </c>
      <c r="B121" s="65" t="s">
        <v>4</v>
      </c>
      <c r="C121" s="65" t="s">
        <v>670</v>
      </c>
      <c r="D121" s="66">
        <v>44586.91736111111</v>
      </c>
      <c r="E121" s="66">
        <v>44587.25</v>
      </c>
      <c r="F121" s="66" t="s">
        <v>671</v>
      </c>
    </row>
    <row r="122" spans="1:6" s="5" customFormat="1" ht="46.5">
      <c r="A122" s="65" t="s">
        <v>54</v>
      </c>
      <c r="B122" s="65" t="s">
        <v>4</v>
      </c>
      <c r="C122" s="65" t="s">
        <v>524</v>
      </c>
      <c r="D122" s="66">
        <v>44586.8333333333</v>
      </c>
      <c r="E122" s="66">
        <v>44587.25</v>
      </c>
      <c r="F122" s="66" t="s">
        <v>525</v>
      </c>
    </row>
    <row r="123" spans="1:6" s="5" customFormat="1" ht="46.5">
      <c r="A123" s="65" t="s">
        <v>54</v>
      </c>
      <c r="B123" s="65" t="s">
        <v>83</v>
      </c>
      <c r="C123" s="65" t="s">
        <v>526</v>
      </c>
      <c r="D123" s="66">
        <v>44586.8333333333</v>
      </c>
      <c r="E123" s="66">
        <v>44587.25</v>
      </c>
      <c r="F123" s="66" t="s">
        <v>527</v>
      </c>
    </row>
    <row r="124" spans="1:6" s="5" customFormat="1" ht="46.5">
      <c r="A124" s="65" t="s">
        <v>54</v>
      </c>
      <c r="B124" s="65" t="s">
        <v>4</v>
      </c>
      <c r="C124" s="65" t="s">
        <v>475</v>
      </c>
      <c r="D124" s="66">
        <v>44586.8333333333</v>
      </c>
      <c r="E124" s="66">
        <v>44587.25</v>
      </c>
      <c r="F124" s="66" t="s">
        <v>476</v>
      </c>
    </row>
    <row r="125" spans="1:6" s="5" customFormat="1" ht="61.5">
      <c r="A125" s="68" t="s">
        <v>54</v>
      </c>
      <c r="B125" s="68" t="s">
        <v>5</v>
      </c>
      <c r="C125" s="68" t="s">
        <v>531</v>
      </c>
      <c r="D125" s="66">
        <v>44586.9166666667</v>
      </c>
      <c r="E125" s="66">
        <v>44587.2291666667</v>
      </c>
      <c r="F125" s="66" t="s">
        <v>532</v>
      </c>
    </row>
    <row r="126" spans="1:6" s="5" customFormat="1" ht="46.5">
      <c r="A126" s="68" t="s">
        <v>288</v>
      </c>
      <c r="B126" s="68" t="s">
        <v>4</v>
      </c>
      <c r="C126" s="68" t="s">
        <v>561</v>
      </c>
      <c r="D126" s="66">
        <v>44586.916666666664</v>
      </c>
      <c r="E126" s="66">
        <v>44587.208333333336</v>
      </c>
      <c r="F126" s="66" t="s">
        <v>562</v>
      </c>
    </row>
    <row r="127" spans="1:6" s="5" customFormat="1" ht="46.5">
      <c r="A127" s="68" t="s">
        <v>288</v>
      </c>
      <c r="B127" s="68" t="s">
        <v>4</v>
      </c>
      <c r="C127" s="68" t="s">
        <v>563</v>
      </c>
      <c r="D127" s="66">
        <v>44586.916666666664</v>
      </c>
      <c r="E127" s="66">
        <v>44587.208333333336</v>
      </c>
      <c r="F127" s="66" t="s">
        <v>564</v>
      </c>
    </row>
    <row r="128" spans="1:6" s="5" customFormat="1" ht="46.5">
      <c r="A128" s="68" t="s">
        <v>288</v>
      </c>
      <c r="B128" s="68" t="s">
        <v>4</v>
      </c>
      <c r="C128" s="68" t="s">
        <v>565</v>
      </c>
      <c r="D128" s="66">
        <v>44586.916666666664</v>
      </c>
      <c r="E128" s="66">
        <v>44587.208333333336</v>
      </c>
      <c r="F128" s="66" t="s">
        <v>566</v>
      </c>
    </row>
    <row r="129" spans="1:6" s="5" customFormat="1" ht="46.5">
      <c r="A129" s="65" t="s">
        <v>40</v>
      </c>
      <c r="B129" s="60" t="s">
        <v>2</v>
      </c>
      <c r="C129" s="65" t="s">
        <v>438</v>
      </c>
      <c r="D129" s="66">
        <v>44586.916666666664</v>
      </c>
      <c r="E129" s="66">
        <v>44587.25</v>
      </c>
      <c r="F129" s="66" t="s">
        <v>439</v>
      </c>
    </row>
    <row r="130" spans="1:6" s="5" customFormat="1" ht="61.5">
      <c r="A130" s="65" t="s">
        <v>40</v>
      </c>
      <c r="B130" s="65" t="s">
        <v>2</v>
      </c>
      <c r="C130" s="65" t="s">
        <v>440</v>
      </c>
      <c r="D130" s="66">
        <v>44586.833333333336</v>
      </c>
      <c r="E130" s="66">
        <v>44587.25</v>
      </c>
      <c r="F130" s="66" t="s">
        <v>441</v>
      </c>
    </row>
    <row r="131" spans="1:6" s="5" customFormat="1" ht="61.5">
      <c r="A131" s="65" t="s">
        <v>313</v>
      </c>
      <c r="B131" s="65" t="s">
        <v>5</v>
      </c>
      <c r="C131" s="65" t="s">
        <v>314</v>
      </c>
      <c r="D131" s="66">
        <v>44586.8333333333</v>
      </c>
      <c r="E131" s="66">
        <v>44587.25</v>
      </c>
      <c r="F131" s="66" t="s">
        <v>315</v>
      </c>
    </row>
    <row r="132" spans="1:6" s="5" customFormat="1" ht="61.5">
      <c r="A132" s="63" t="s">
        <v>17</v>
      </c>
      <c r="B132" s="63" t="s">
        <v>7</v>
      </c>
      <c r="C132" s="63" t="s">
        <v>18</v>
      </c>
      <c r="D132" s="64">
        <v>44554</v>
      </c>
      <c r="E132" s="64">
        <v>44632</v>
      </c>
      <c r="F132" s="64" t="s">
        <v>19</v>
      </c>
    </row>
    <row r="133" spans="1:6" ht="61.5">
      <c r="A133" s="65" t="s">
        <v>17</v>
      </c>
      <c r="B133" s="65" t="s">
        <v>2</v>
      </c>
      <c r="C133" s="65" t="s">
        <v>194</v>
      </c>
      <c r="D133" s="66">
        <v>44586.833333333336</v>
      </c>
      <c r="E133" s="66">
        <v>44587.25</v>
      </c>
      <c r="F133" s="66" t="s">
        <v>195</v>
      </c>
    </row>
    <row r="134" spans="1:6" ht="61.5">
      <c r="A134" s="65" t="s">
        <v>17</v>
      </c>
      <c r="B134" s="65" t="s">
        <v>6</v>
      </c>
      <c r="C134" s="65" t="s">
        <v>516</v>
      </c>
      <c r="D134" s="66">
        <v>44586.916666666664</v>
      </c>
      <c r="E134" s="66">
        <v>44587.25</v>
      </c>
      <c r="F134" s="66" t="s">
        <v>517</v>
      </c>
    </row>
    <row r="135" spans="1:6" ht="46.5">
      <c r="A135" s="65" t="s">
        <v>17</v>
      </c>
      <c r="B135" s="65" t="s">
        <v>2</v>
      </c>
      <c r="C135" s="65" t="s">
        <v>442</v>
      </c>
      <c r="D135" s="66">
        <v>44586.833333333336</v>
      </c>
      <c r="E135" s="66">
        <v>44587.25</v>
      </c>
      <c r="F135" s="66" t="s">
        <v>443</v>
      </c>
    </row>
    <row r="136" spans="1:6" ht="46.5">
      <c r="A136" s="65" t="s">
        <v>17</v>
      </c>
      <c r="B136" s="65" t="s">
        <v>2</v>
      </c>
      <c r="C136" s="65" t="s">
        <v>582</v>
      </c>
      <c r="D136" s="66">
        <v>44586.833333333336</v>
      </c>
      <c r="E136" s="66">
        <v>44587.25</v>
      </c>
      <c r="F136" s="66" t="s">
        <v>445</v>
      </c>
    </row>
    <row r="137" spans="1:6" ht="15">
      <c r="A137" s="65" t="s">
        <v>103</v>
      </c>
      <c r="B137" s="65" t="s">
        <v>6</v>
      </c>
      <c r="C137" s="65" t="s">
        <v>104</v>
      </c>
      <c r="D137" s="66">
        <v>44586.875</v>
      </c>
      <c r="E137" s="66">
        <v>44587.25</v>
      </c>
      <c r="F137" s="66"/>
    </row>
    <row r="138" spans="1:6" ht="15">
      <c r="A138" s="65" t="s">
        <v>103</v>
      </c>
      <c r="B138" s="65" t="s">
        <v>6</v>
      </c>
      <c r="C138" s="65" t="s">
        <v>340</v>
      </c>
      <c r="D138" s="66">
        <v>44586.875</v>
      </c>
      <c r="E138" s="66">
        <v>44587.208333333336</v>
      </c>
      <c r="F138" s="66"/>
    </row>
    <row r="139" spans="1:6" ht="15">
      <c r="A139" s="65" t="s">
        <v>103</v>
      </c>
      <c r="B139" s="65" t="s">
        <v>2</v>
      </c>
      <c r="C139" s="65" t="s">
        <v>502</v>
      </c>
      <c r="D139" s="66">
        <v>44586.875</v>
      </c>
      <c r="E139" s="66">
        <v>44587.208333333336</v>
      </c>
      <c r="F139" s="66"/>
    </row>
    <row r="140" spans="1:6" ht="15">
      <c r="A140" s="65" t="s">
        <v>590</v>
      </c>
      <c r="B140" s="65" t="s">
        <v>5</v>
      </c>
      <c r="C140" s="65" t="s">
        <v>591</v>
      </c>
      <c r="D140" s="66">
        <v>44586.833333333336</v>
      </c>
      <c r="E140" s="66">
        <v>44587.208333333336</v>
      </c>
      <c r="F140" s="66"/>
    </row>
    <row r="141" spans="1:6" ht="15">
      <c r="A141" s="65" t="s">
        <v>163</v>
      </c>
      <c r="B141" s="65" t="s">
        <v>5</v>
      </c>
      <c r="C141" s="65" t="s">
        <v>337</v>
      </c>
      <c r="D141" s="66">
        <v>44586.875</v>
      </c>
      <c r="E141" s="66">
        <v>44587.25</v>
      </c>
      <c r="F141" s="66"/>
    </row>
    <row r="142" spans="1:6" ht="15">
      <c r="A142" s="65" t="s">
        <v>163</v>
      </c>
      <c r="B142" s="60" t="s">
        <v>5</v>
      </c>
      <c r="C142" s="65" t="s">
        <v>338</v>
      </c>
      <c r="D142" s="66">
        <v>44586.875</v>
      </c>
      <c r="E142" s="66">
        <v>44587.25</v>
      </c>
      <c r="F142" s="66"/>
    </row>
    <row r="143" spans="1:6" ht="15">
      <c r="A143" s="65" t="s">
        <v>163</v>
      </c>
      <c r="B143" s="65" t="s">
        <v>5</v>
      </c>
      <c r="C143" s="65" t="s">
        <v>339</v>
      </c>
      <c r="D143" s="66">
        <v>44586.875</v>
      </c>
      <c r="E143" s="66">
        <v>44587.25</v>
      </c>
      <c r="F143" s="66"/>
    </row>
    <row r="144" spans="1:6" ht="15">
      <c r="A144" s="65" t="s">
        <v>163</v>
      </c>
      <c r="B144" s="65" t="s">
        <v>5</v>
      </c>
      <c r="C144" s="65" t="s">
        <v>686</v>
      </c>
      <c r="D144" s="66">
        <v>44586.875</v>
      </c>
      <c r="E144" s="66">
        <v>44587.208333333336</v>
      </c>
      <c r="F144" s="66"/>
    </row>
    <row r="145" spans="1:6" ht="61.5">
      <c r="A145" s="65" t="s">
        <v>30</v>
      </c>
      <c r="B145" s="65" t="s">
        <v>2</v>
      </c>
      <c r="C145" s="65" t="s">
        <v>331</v>
      </c>
      <c r="D145" s="66">
        <v>44586.875</v>
      </c>
      <c r="E145" s="66">
        <v>44587.25</v>
      </c>
      <c r="F145" s="66" t="s">
        <v>685</v>
      </c>
    </row>
    <row r="146" spans="1:6" ht="30.75">
      <c r="A146" s="65" t="s">
        <v>30</v>
      </c>
      <c r="B146" s="65" t="s">
        <v>2</v>
      </c>
      <c r="C146" s="65" t="s">
        <v>580</v>
      </c>
      <c r="D146" s="66">
        <v>44586.916666666664</v>
      </c>
      <c r="E146" s="66">
        <v>44587.25</v>
      </c>
      <c r="F146" s="66" t="s">
        <v>581</v>
      </c>
    </row>
    <row r="147" spans="1:6" ht="46.5">
      <c r="A147" s="65" t="s">
        <v>30</v>
      </c>
      <c r="B147" s="65" t="s">
        <v>6</v>
      </c>
      <c r="C147" s="65" t="s">
        <v>576</v>
      </c>
      <c r="D147" s="66">
        <v>44586.875</v>
      </c>
      <c r="E147" s="66">
        <v>44587.25</v>
      </c>
      <c r="F147" s="66" t="s">
        <v>321</v>
      </c>
    </row>
    <row r="148" spans="1:6" ht="15">
      <c r="A148" s="65" t="s">
        <v>30</v>
      </c>
      <c r="B148" s="65" t="s">
        <v>6</v>
      </c>
      <c r="C148" s="65" t="s">
        <v>341</v>
      </c>
      <c r="D148" s="66">
        <v>44586.875</v>
      </c>
      <c r="E148" s="66">
        <v>44587.25</v>
      </c>
      <c r="F148" s="66"/>
    </row>
    <row r="149" spans="1:6" ht="30.75">
      <c r="A149" s="65" t="s">
        <v>30</v>
      </c>
      <c r="B149" s="65" t="s">
        <v>2</v>
      </c>
      <c r="C149" s="65" t="s">
        <v>351</v>
      </c>
      <c r="D149" s="66">
        <v>44586.875</v>
      </c>
      <c r="E149" s="66">
        <v>44587.25</v>
      </c>
      <c r="F149" s="66"/>
    </row>
    <row r="150" spans="1:6" ht="15">
      <c r="A150" s="65" t="s">
        <v>30</v>
      </c>
      <c r="B150" s="65" t="s">
        <v>6</v>
      </c>
      <c r="C150" s="65" t="s">
        <v>114</v>
      </c>
      <c r="D150" s="66">
        <v>44586.833333333336</v>
      </c>
      <c r="E150" s="66">
        <v>44587.25</v>
      </c>
      <c r="F150" s="66"/>
    </row>
    <row r="151" spans="1:6" ht="15">
      <c r="A151" s="65" t="s">
        <v>105</v>
      </c>
      <c r="B151" s="65" t="s">
        <v>8</v>
      </c>
      <c r="C151" s="65" t="s">
        <v>106</v>
      </c>
      <c r="D151" s="66">
        <v>44586.833333333336</v>
      </c>
      <c r="E151" s="66">
        <v>44587.25</v>
      </c>
      <c r="F151" s="66"/>
    </row>
    <row r="152" spans="1:6" ht="15">
      <c r="A152" s="65" t="s">
        <v>105</v>
      </c>
      <c r="B152" s="65" t="s">
        <v>8</v>
      </c>
      <c r="C152" s="65" t="s">
        <v>345</v>
      </c>
      <c r="D152" s="66">
        <v>44586.875</v>
      </c>
      <c r="E152" s="66">
        <v>44587.25</v>
      </c>
      <c r="F152" s="66"/>
    </row>
    <row r="153" spans="1:6" ht="15">
      <c r="A153" s="65" t="s">
        <v>105</v>
      </c>
      <c r="B153" s="65" t="s">
        <v>7</v>
      </c>
      <c r="C153" s="65" t="s">
        <v>586</v>
      </c>
      <c r="D153" s="66">
        <v>44586.833333333336</v>
      </c>
      <c r="E153" s="66">
        <v>44587.208333333336</v>
      </c>
      <c r="F153" s="66"/>
    </row>
    <row r="154" spans="1:6" ht="15">
      <c r="A154" s="65" t="s">
        <v>105</v>
      </c>
      <c r="B154" s="65" t="s">
        <v>8</v>
      </c>
      <c r="C154" s="65" t="s">
        <v>507</v>
      </c>
      <c r="D154" s="66">
        <v>44586.875</v>
      </c>
      <c r="E154" s="66">
        <v>44587.208333333336</v>
      </c>
      <c r="F154" s="66"/>
    </row>
    <row r="155" spans="1:6" ht="15">
      <c r="A155" s="65" t="s">
        <v>41</v>
      </c>
      <c r="B155" s="65" t="s">
        <v>2</v>
      </c>
      <c r="C155" s="65" t="s">
        <v>589</v>
      </c>
      <c r="D155" s="66">
        <v>44586.875</v>
      </c>
      <c r="E155" s="66">
        <v>44587.208333333336</v>
      </c>
      <c r="F155" s="66"/>
    </row>
    <row r="156" spans="1:6" ht="15">
      <c r="A156" s="65" t="s">
        <v>170</v>
      </c>
      <c r="B156" s="65" t="s">
        <v>5</v>
      </c>
      <c r="C156" s="65" t="s">
        <v>504</v>
      </c>
      <c r="D156" s="66">
        <v>44586.875</v>
      </c>
      <c r="E156" s="66">
        <v>44587.208333333336</v>
      </c>
      <c r="F156" s="66"/>
    </row>
    <row r="157" spans="1:6" ht="61.5">
      <c r="A157" s="65" t="s">
        <v>170</v>
      </c>
      <c r="B157" s="65" t="s">
        <v>5</v>
      </c>
      <c r="C157" s="65" t="s">
        <v>371</v>
      </c>
      <c r="D157" s="66">
        <v>44586.8333333333</v>
      </c>
      <c r="E157" s="66">
        <v>44587.25</v>
      </c>
      <c r="F157" s="66" t="s">
        <v>372</v>
      </c>
    </row>
    <row r="158" spans="1:6" ht="61.5">
      <c r="A158" s="65" t="s">
        <v>170</v>
      </c>
      <c r="B158" s="65" t="s">
        <v>4</v>
      </c>
      <c r="C158" s="65" t="s">
        <v>173</v>
      </c>
      <c r="D158" s="66">
        <v>44586.8333333333</v>
      </c>
      <c r="E158" s="66">
        <v>44587.25</v>
      </c>
      <c r="F158" s="66" t="s">
        <v>174</v>
      </c>
    </row>
    <row r="159" spans="1:6" ht="15">
      <c r="A159" s="65" t="s">
        <v>349</v>
      </c>
      <c r="B159" s="65" t="s">
        <v>5</v>
      </c>
      <c r="C159" s="65" t="s">
        <v>350</v>
      </c>
      <c r="D159" s="66">
        <v>44586.875</v>
      </c>
      <c r="E159" s="66">
        <v>44587.25</v>
      </c>
      <c r="F159" s="66"/>
    </row>
    <row r="160" spans="1:6" ht="15">
      <c r="A160" s="65" t="s">
        <v>347</v>
      </c>
      <c r="B160" s="65" t="s">
        <v>6</v>
      </c>
      <c r="C160" s="65" t="s">
        <v>348</v>
      </c>
      <c r="D160" s="66">
        <v>44586.875</v>
      </c>
      <c r="E160" s="66">
        <v>44587.25</v>
      </c>
      <c r="F160" s="66"/>
    </row>
    <row r="161" spans="1:6" ht="15">
      <c r="A161" s="65" t="s">
        <v>347</v>
      </c>
      <c r="B161" s="65" t="s">
        <v>2</v>
      </c>
      <c r="C161" s="65" t="s">
        <v>583</v>
      </c>
      <c r="D161" s="66">
        <v>44586.875</v>
      </c>
      <c r="E161" s="66">
        <v>44587.25</v>
      </c>
      <c r="F161" s="66"/>
    </row>
    <row r="162" spans="1:6" ht="15">
      <c r="A162" s="60"/>
      <c r="B162" s="60"/>
      <c r="C162" s="60"/>
      <c r="D162" s="61"/>
      <c r="E162" s="61"/>
      <c r="F162" s="61"/>
    </row>
    <row r="163" spans="1:6" ht="15">
      <c r="A163" s="60"/>
      <c r="B163" s="60"/>
      <c r="C163" s="60"/>
      <c r="D163" s="61"/>
      <c r="E163" s="61"/>
      <c r="F163" s="61"/>
    </row>
    <row r="164" spans="1:6" ht="15">
      <c r="A164" s="55"/>
      <c r="B164" s="55"/>
      <c r="C164" s="55"/>
      <c r="D164" s="56"/>
      <c r="E164" s="56"/>
      <c r="F164" s="56"/>
    </row>
    <row r="165" spans="1:6" ht="15">
      <c r="A165" s="55"/>
      <c r="B165" s="55"/>
      <c r="C165" s="55"/>
      <c r="D165" s="56"/>
      <c r="E165" s="56"/>
      <c r="F165" s="56"/>
    </row>
    <row r="166" spans="1:6" ht="15">
      <c r="A166" s="55"/>
      <c r="B166" s="55"/>
      <c r="C166" s="55"/>
      <c r="D166" s="56"/>
      <c r="E166" s="56"/>
      <c r="F166" s="56"/>
    </row>
    <row r="167" spans="1:6" ht="15">
      <c r="A167" s="55"/>
      <c r="B167" s="55"/>
      <c r="C167" s="55"/>
      <c r="D167" s="56"/>
      <c r="E167" s="56"/>
      <c r="F167" s="56"/>
    </row>
    <row r="168" spans="1:6" ht="15">
      <c r="A168" s="55"/>
      <c r="B168" s="55"/>
      <c r="C168" s="55"/>
      <c r="D168" s="56"/>
      <c r="E168" s="56"/>
      <c r="F168" s="56"/>
    </row>
    <row r="169" spans="1:6" ht="15">
      <c r="A169" s="55"/>
      <c r="B169" s="55"/>
      <c r="C169" s="55"/>
      <c r="D169" s="56"/>
      <c r="E169" s="56"/>
      <c r="F169" s="56"/>
    </row>
    <row r="170" spans="1:6" ht="15">
      <c r="A170" s="55"/>
      <c r="B170" s="55"/>
      <c r="C170" s="55"/>
      <c r="D170" s="56"/>
      <c r="E170" s="56"/>
      <c r="F170" s="56"/>
    </row>
    <row r="171" spans="1:6" ht="15">
      <c r="A171" s="55"/>
      <c r="B171" s="55"/>
      <c r="C171" s="55"/>
      <c r="D171" s="56"/>
      <c r="E171" s="56"/>
      <c r="F171" s="56"/>
    </row>
    <row r="172" spans="1:6" ht="15">
      <c r="A172" s="55"/>
      <c r="B172" s="55"/>
      <c r="C172" s="55"/>
      <c r="D172" s="56"/>
      <c r="E172" s="56"/>
      <c r="F172" s="56"/>
    </row>
    <row r="173" spans="1:6" ht="15">
      <c r="A173" s="55"/>
      <c r="B173" s="55"/>
      <c r="C173" s="55"/>
      <c r="D173" s="56"/>
      <c r="E173" s="56"/>
      <c r="F173" s="56"/>
    </row>
    <row r="174" spans="1:6" ht="15">
      <c r="A174" s="55"/>
      <c r="B174" s="55"/>
      <c r="C174" s="55"/>
      <c r="D174" s="56"/>
      <c r="E174" s="56"/>
      <c r="F174" s="56"/>
    </row>
    <row r="175" spans="1:6" ht="15">
      <c r="A175" s="55"/>
      <c r="B175" s="55"/>
      <c r="C175" s="55"/>
      <c r="D175" s="56"/>
      <c r="E175" s="56"/>
      <c r="F175" s="56"/>
    </row>
    <row r="176" spans="1:6" ht="15">
      <c r="A176" s="55"/>
      <c r="B176" s="55"/>
      <c r="C176" s="55"/>
      <c r="D176" s="56"/>
      <c r="E176" s="56"/>
      <c r="F176" s="56"/>
    </row>
    <row r="177" spans="1:6" ht="15">
      <c r="A177" s="55"/>
      <c r="B177" s="55"/>
      <c r="C177" s="55"/>
      <c r="D177" s="56"/>
      <c r="E177" s="56"/>
      <c r="F177" s="56"/>
    </row>
    <row r="178" spans="1:6" ht="15">
      <c r="A178" s="55"/>
      <c r="B178" s="55"/>
      <c r="C178" s="55"/>
      <c r="D178" s="56"/>
      <c r="E178" s="56"/>
      <c r="F178" s="56"/>
    </row>
    <row r="179" spans="1:6" ht="15">
      <c r="A179" s="55"/>
      <c r="B179" s="55"/>
      <c r="C179" s="55"/>
      <c r="D179" s="56"/>
      <c r="E179" s="56"/>
      <c r="F179" s="56"/>
    </row>
    <row r="180" spans="1:6" ht="15">
      <c r="A180" s="41"/>
      <c r="B180" s="41"/>
      <c r="C180" s="41"/>
      <c r="D180" s="40"/>
      <c r="E180" s="40"/>
      <c r="F180" s="40"/>
    </row>
    <row r="181" spans="1:6" ht="15">
      <c r="A181" s="41"/>
      <c r="B181" s="41"/>
      <c r="C181" s="41"/>
      <c r="D181" s="40"/>
      <c r="E181" s="40"/>
      <c r="F181" s="40"/>
    </row>
    <row r="182" spans="1:6" ht="15">
      <c r="A182" s="41"/>
      <c r="B182" s="41"/>
      <c r="C182" s="41"/>
      <c r="D182" s="40"/>
      <c r="E182" s="40"/>
      <c r="F182" s="40"/>
    </row>
    <row r="183" spans="1:6" ht="15">
      <c r="A183" s="41"/>
      <c r="B183" s="41"/>
      <c r="C183" s="41"/>
      <c r="D183" s="40"/>
      <c r="E183" s="40"/>
      <c r="F183" s="40"/>
    </row>
    <row r="184" spans="1:6" ht="15">
      <c r="A184" s="41"/>
      <c r="B184" s="41"/>
      <c r="C184" s="41"/>
      <c r="D184" s="40"/>
      <c r="E184" s="40"/>
      <c r="F184" s="40"/>
    </row>
    <row r="185" spans="1:6" ht="15">
      <c r="A185" s="41"/>
      <c r="B185" s="41"/>
      <c r="C185" s="41"/>
      <c r="D185" s="40"/>
      <c r="E185" s="40"/>
      <c r="F185" s="40"/>
    </row>
    <row r="186" spans="1:6" ht="15">
      <c r="A186" s="41"/>
      <c r="B186" s="41"/>
      <c r="C186" s="41"/>
      <c r="D186" s="40"/>
      <c r="E186" s="40"/>
      <c r="F186" s="40"/>
    </row>
    <row r="187" spans="1:6" ht="15">
      <c r="A187" s="41"/>
      <c r="B187" s="41"/>
      <c r="C187" s="41"/>
      <c r="D187" s="40"/>
      <c r="E187" s="40"/>
      <c r="F187" s="40"/>
    </row>
    <row r="188" spans="1:6" ht="15">
      <c r="A188" s="41"/>
      <c r="B188" s="41"/>
      <c r="C188" s="41"/>
      <c r="D188" s="40"/>
      <c r="E188" s="40"/>
      <c r="F188" s="40"/>
    </row>
    <row r="189" spans="1:6" ht="15">
      <c r="A189" s="41"/>
      <c r="B189" s="41"/>
      <c r="C189" s="41"/>
      <c r="D189" s="40"/>
      <c r="E189" s="40"/>
      <c r="F189" s="40"/>
    </row>
    <row r="190" spans="1:6" ht="15">
      <c r="A190" s="41"/>
      <c r="B190" s="41"/>
      <c r="C190" s="41"/>
      <c r="D190" s="40"/>
      <c r="E190" s="40"/>
      <c r="F190" s="40"/>
    </row>
    <row r="191" spans="1:6" ht="15">
      <c r="A191" s="41"/>
      <c r="B191" s="41"/>
      <c r="C191" s="41"/>
      <c r="D191" s="40"/>
      <c r="E191" s="40"/>
      <c r="F191" s="40"/>
    </row>
  </sheetData>
  <sheetProtection/>
  <autoFilter ref="A2:F191">
    <sortState ref="A3:F191">
      <sortCondition sortBy="value" ref="A3:A191"/>
    </sortState>
  </autoFilter>
  <mergeCells count="1">
    <mergeCell ref="A1:F1"/>
  </mergeCells>
  <conditionalFormatting sqref="A3:F104">
    <cfRule type="expression" priority="1" dxfId="1">
      <formula>Tuesday!#REF!="Additional"</formula>
    </cfRule>
    <cfRule type="expression" priority="2" dxfId="0">
      <formula>Tuesday!#REF!="Updated"</formula>
    </cfRule>
    <cfRule type="expression" priority="3" dxfId="81">
      <formula>Tuesday!#REF!="Cancelled"</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80"/>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1.77734375" style="9" customWidth="1"/>
    <col min="4" max="4" width="16.4453125" style="9" customWidth="1"/>
    <col min="5" max="5" width="17.4453125" style="30" customWidth="1"/>
    <col min="6" max="6" width="46.99609375" style="30" customWidth="1"/>
    <col min="7" max="11" width="0" style="0" hidden="1" customWidth="1"/>
    <col min="12" max="16384" width="8.77734375" style="0" hidden="1" customWidth="1"/>
  </cols>
  <sheetData>
    <row r="1" spans="1:6" s="12" customFormat="1" ht="33.75">
      <c r="A1" s="85" t="str">
        <f>"Daily closure report: "&amp;'Front page'!A6</f>
        <v>Daily closure report: Wednesday, 26 January</v>
      </c>
      <c r="B1" s="85"/>
      <c r="C1" s="85"/>
      <c r="D1" s="85"/>
      <c r="E1" s="85"/>
      <c r="F1" s="85"/>
    </row>
    <row r="2" spans="1:6" s="17" customFormat="1" ht="30">
      <c r="A2" s="16" t="s">
        <v>9</v>
      </c>
      <c r="B2" s="16" t="s">
        <v>1</v>
      </c>
      <c r="C2" s="16" t="s">
        <v>0</v>
      </c>
      <c r="D2" s="15" t="s">
        <v>11</v>
      </c>
      <c r="E2" s="15" t="s">
        <v>12</v>
      </c>
      <c r="F2" s="16" t="s">
        <v>10</v>
      </c>
    </row>
    <row r="3" spans="1:6" s="3" customFormat="1" ht="46.5">
      <c r="A3" s="90" t="s">
        <v>76</v>
      </c>
      <c r="B3" s="90" t="s">
        <v>2</v>
      </c>
      <c r="C3" s="90" t="s">
        <v>486</v>
      </c>
      <c r="D3" s="87">
        <v>44587.875</v>
      </c>
      <c r="E3" s="87">
        <v>44588.208333333336</v>
      </c>
      <c r="F3" s="87" t="s">
        <v>256</v>
      </c>
    </row>
    <row r="4" spans="1:6" s="3" customFormat="1" ht="46.5">
      <c r="A4" s="90" t="s">
        <v>76</v>
      </c>
      <c r="B4" s="90" t="s">
        <v>2</v>
      </c>
      <c r="C4" s="90" t="s">
        <v>489</v>
      </c>
      <c r="D4" s="87">
        <v>44587.833333333336</v>
      </c>
      <c r="E4" s="87">
        <v>44588.25</v>
      </c>
      <c r="F4" s="87" t="s">
        <v>423</v>
      </c>
    </row>
    <row r="5" spans="1:6" s="3" customFormat="1" ht="46.5">
      <c r="A5" s="86" t="s">
        <v>76</v>
      </c>
      <c r="B5" s="86" t="s">
        <v>2</v>
      </c>
      <c r="C5" s="86" t="s">
        <v>373</v>
      </c>
      <c r="D5" s="87">
        <v>44587.8333333333</v>
      </c>
      <c r="E5" s="87">
        <v>44588.25</v>
      </c>
      <c r="F5" s="87" t="s">
        <v>374</v>
      </c>
    </row>
    <row r="6" spans="1:6" s="3" customFormat="1" ht="46.5">
      <c r="A6" s="86" t="s">
        <v>76</v>
      </c>
      <c r="B6" s="86" t="s">
        <v>2</v>
      </c>
      <c r="C6" s="86" t="s">
        <v>375</v>
      </c>
      <c r="D6" s="87">
        <v>44587.8333333333</v>
      </c>
      <c r="E6" s="87">
        <v>44588.25</v>
      </c>
      <c r="F6" s="87" t="s">
        <v>374</v>
      </c>
    </row>
    <row r="7" spans="1:6" s="3" customFormat="1" ht="61.5">
      <c r="A7" s="86" t="s">
        <v>76</v>
      </c>
      <c r="B7" s="86" t="s">
        <v>6</v>
      </c>
      <c r="C7" s="86" t="s">
        <v>377</v>
      </c>
      <c r="D7" s="87">
        <v>44587.8333333333</v>
      </c>
      <c r="E7" s="87">
        <v>44588.25</v>
      </c>
      <c r="F7" s="87" t="s">
        <v>374</v>
      </c>
    </row>
    <row r="8" spans="1:6" s="3" customFormat="1" ht="77.25">
      <c r="A8" s="86" t="s">
        <v>76</v>
      </c>
      <c r="B8" s="86" t="s">
        <v>6</v>
      </c>
      <c r="C8" s="86" t="s">
        <v>121</v>
      </c>
      <c r="D8" s="87">
        <v>44587.8333333333</v>
      </c>
      <c r="E8" s="87">
        <v>44588.25</v>
      </c>
      <c r="F8" s="87" t="s">
        <v>122</v>
      </c>
    </row>
    <row r="9" spans="1:6" s="3" customFormat="1" ht="61.5">
      <c r="A9" s="86" t="s">
        <v>76</v>
      </c>
      <c r="B9" s="86" t="s">
        <v>83</v>
      </c>
      <c r="C9" s="86" t="s">
        <v>126</v>
      </c>
      <c r="D9" s="87">
        <v>44587.8333333333</v>
      </c>
      <c r="E9" s="87">
        <v>44588.25</v>
      </c>
      <c r="F9" s="87" t="s">
        <v>127</v>
      </c>
    </row>
    <row r="10" spans="1:6" s="3" customFormat="1" ht="46.5">
      <c r="A10" s="86" t="s">
        <v>76</v>
      </c>
      <c r="B10" s="86" t="s">
        <v>2</v>
      </c>
      <c r="C10" s="86" t="s">
        <v>128</v>
      </c>
      <c r="D10" s="87">
        <v>44587.8333333333</v>
      </c>
      <c r="E10" s="87">
        <v>44588.25</v>
      </c>
      <c r="F10" s="87" t="s">
        <v>127</v>
      </c>
    </row>
    <row r="11" spans="1:6" s="3" customFormat="1" ht="46.5">
      <c r="A11" s="86" t="s">
        <v>76</v>
      </c>
      <c r="B11" s="86" t="s">
        <v>83</v>
      </c>
      <c r="C11" s="86" t="s">
        <v>129</v>
      </c>
      <c r="D11" s="87">
        <v>44587.8333333333</v>
      </c>
      <c r="E11" s="87">
        <v>44588.25</v>
      </c>
      <c r="F11" s="87" t="s">
        <v>127</v>
      </c>
    </row>
    <row r="12" spans="1:6" s="3" customFormat="1" ht="46.5">
      <c r="A12" s="86" t="s">
        <v>76</v>
      </c>
      <c r="B12" s="86" t="s">
        <v>2</v>
      </c>
      <c r="C12" s="86" t="s">
        <v>130</v>
      </c>
      <c r="D12" s="87">
        <v>44587.8333333333</v>
      </c>
      <c r="E12" s="87">
        <v>44588.25</v>
      </c>
      <c r="F12" s="87" t="s">
        <v>127</v>
      </c>
    </row>
    <row r="13" spans="1:6" s="3" customFormat="1" ht="61.5">
      <c r="A13" s="90" t="s">
        <v>235</v>
      </c>
      <c r="B13" s="90" t="s">
        <v>6</v>
      </c>
      <c r="C13" s="90" t="s">
        <v>236</v>
      </c>
      <c r="D13" s="87">
        <v>44587.9166666667</v>
      </c>
      <c r="E13" s="87">
        <v>44588.2291666667</v>
      </c>
      <c r="F13" s="87" t="s">
        <v>237</v>
      </c>
    </row>
    <row r="14" spans="1:6" s="3" customFormat="1" ht="46.5">
      <c r="A14" s="90" t="s">
        <v>235</v>
      </c>
      <c r="B14" s="90" t="s">
        <v>6</v>
      </c>
      <c r="C14" s="90" t="s">
        <v>238</v>
      </c>
      <c r="D14" s="87">
        <v>44587.9166666667</v>
      </c>
      <c r="E14" s="87">
        <v>44588.2291666667</v>
      </c>
      <c r="F14" s="87" t="s">
        <v>237</v>
      </c>
    </row>
    <row r="15" spans="1:6" s="3" customFormat="1" ht="77.25">
      <c r="A15" s="74" t="s">
        <v>235</v>
      </c>
      <c r="B15" s="90" t="s">
        <v>2</v>
      </c>
      <c r="C15" s="90" t="s">
        <v>280</v>
      </c>
      <c r="D15" s="87">
        <v>44587.875</v>
      </c>
      <c r="E15" s="87">
        <v>44588.25</v>
      </c>
      <c r="F15" s="87" t="s">
        <v>281</v>
      </c>
    </row>
    <row r="16" spans="1:6" s="3" customFormat="1" ht="77.25">
      <c r="A16" s="74" t="s">
        <v>235</v>
      </c>
      <c r="B16" s="86" t="s">
        <v>2</v>
      </c>
      <c r="C16" s="86" t="s">
        <v>282</v>
      </c>
      <c r="D16" s="87">
        <v>44587.875</v>
      </c>
      <c r="E16" s="87">
        <v>44588.208333333336</v>
      </c>
      <c r="F16" s="87" t="s">
        <v>283</v>
      </c>
    </row>
    <row r="17" spans="1:6" s="3" customFormat="1" ht="108">
      <c r="A17" s="86" t="s">
        <v>354</v>
      </c>
      <c r="B17" s="86" t="s">
        <v>4</v>
      </c>
      <c r="C17" s="86" t="s">
        <v>355</v>
      </c>
      <c r="D17" s="87">
        <v>44587.8333333333</v>
      </c>
      <c r="E17" s="87">
        <v>44588.25</v>
      </c>
      <c r="F17" s="87" t="s">
        <v>356</v>
      </c>
    </row>
    <row r="18" spans="1:6" s="3" customFormat="1" ht="61.5">
      <c r="A18" s="90" t="s">
        <v>480</v>
      </c>
      <c r="B18" s="74" t="s">
        <v>2</v>
      </c>
      <c r="C18" s="90" t="s">
        <v>63</v>
      </c>
      <c r="D18" s="87">
        <v>44587.9166666667</v>
      </c>
      <c r="E18" s="87">
        <v>44588.2083333333</v>
      </c>
      <c r="F18" s="87" t="s">
        <v>481</v>
      </c>
    </row>
    <row r="19" spans="1:6" s="3" customFormat="1" ht="61.5">
      <c r="A19" s="90" t="s">
        <v>79</v>
      </c>
      <c r="B19" s="90" t="s">
        <v>2</v>
      </c>
      <c r="C19" s="90" t="s">
        <v>80</v>
      </c>
      <c r="D19" s="87">
        <v>44587.833333333336</v>
      </c>
      <c r="E19" s="87">
        <v>44588.25</v>
      </c>
      <c r="F19" s="87" t="s">
        <v>81</v>
      </c>
    </row>
    <row r="20" spans="1:6" s="3" customFormat="1" ht="77.25">
      <c r="A20" s="90" t="s">
        <v>39</v>
      </c>
      <c r="B20" s="90" t="s">
        <v>2</v>
      </c>
      <c r="C20" s="90" t="s">
        <v>258</v>
      </c>
      <c r="D20" s="87">
        <v>44587.875</v>
      </c>
      <c r="E20" s="87">
        <v>44588.25</v>
      </c>
      <c r="F20" s="87" t="s">
        <v>259</v>
      </c>
    </row>
    <row r="21" spans="1:6" s="3" customFormat="1" ht="61.5">
      <c r="A21" s="88" t="s">
        <v>39</v>
      </c>
      <c r="B21" s="88" t="s">
        <v>2</v>
      </c>
      <c r="C21" s="88" t="s">
        <v>260</v>
      </c>
      <c r="D21" s="89">
        <v>44571.875</v>
      </c>
      <c r="E21" s="89">
        <v>44863.208333333336</v>
      </c>
      <c r="F21" s="89" t="s">
        <v>261</v>
      </c>
    </row>
    <row r="22" spans="1:6" s="3" customFormat="1" ht="77.25">
      <c r="A22" s="90" t="s">
        <v>39</v>
      </c>
      <c r="B22" s="90" t="s">
        <v>2</v>
      </c>
      <c r="C22" s="90" t="s">
        <v>262</v>
      </c>
      <c r="D22" s="87">
        <v>44587.875</v>
      </c>
      <c r="E22" s="87">
        <v>44588.208333333336</v>
      </c>
      <c r="F22" s="87" t="s">
        <v>263</v>
      </c>
    </row>
    <row r="23" spans="1:6" s="3" customFormat="1" ht="46.5">
      <c r="A23" s="90" t="s">
        <v>39</v>
      </c>
      <c r="B23" s="90" t="s">
        <v>6</v>
      </c>
      <c r="C23" s="90" t="s">
        <v>264</v>
      </c>
      <c r="D23" s="87">
        <v>44587.875</v>
      </c>
      <c r="E23" s="87">
        <v>44588.208333333336</v>
      </c>
      <c r="F23" s="87" t="s">
        <v>263</v>
      </c>
    </row>
    <row r="24" spans="1:6" s="3" customFormat="1" ht="14.25" customHeight="1">
      <c r="A24" s="90" t="s">
        <v>82</v>
      </c>
      <c r="B24" s="90" t="s">
        <v>83</v>
      </c>
      <c r="C24" s="90" t="s">
        <v>265</v>
      </c>
      <c r="D24" s="87">
        <v>44587.833333333336</v>
      </c>
      <c r="E24" s="87">
        <v>44588.25</v>
      </c>
      <c r="F24" s="87" t="s">
        <v>266</v>
      </c>
    </row>
    <row r="25" spans="1:6" s="3" customFormat="1" ht="46.5">
      <c r="A25" s="90" t="s">
        <v>61</v>
      </c>
      <c r="B25" s="90" t="s">
        <v>4</v>
      </c>
      <c r="C25" s="90" t="s">
        <v>406</v>
      </c>
      <c r="D25" s="87">
        <v>44587.9166666667</v>
      </c>
      <c r="E25" s="87">
        <v>44588.2083333333</v>
      </c>
      <c r="F25" s="87" t="s">
        <v>407</v>
      </c>
    </row>
    <row r="26" spans="1:6" s="3" customFormat="1" ht="61.5">
      <c r="A26" s="91" t="s">
        <v>61</v>
      </c>
      <c r="B26" s="91" t="s">
        <v>5</v>
      </c>
      <c r="C26" s="91" t="s">
        <v>408</v>
      </c>
      <c r="D26" s="92">
        <v>44587.9166666667</v>
      </c>
      <c r="E26" s="92">
        <v>44588.2083333333</v>
      </c>
      <c r="F26" s="92" t="s">
        <v>409</v>
      </c>
    </row>
    <row r="27" spans="1:6" s="3" customFormat="1" ht="61.5">
      <c r="A27" s="90" t="s">
        <v>139</v>
      </c>
      <c r="B27" s="90" t="s">
        <v>5</v>
      </c>
      <c r="C27" s="90" t="s">
        <v>140</v>
      </c>
      <c r="D27" s="87">
        <v>44587.875</v>
      </c>
      <c r="E27" s="87">
        <v>44588.25</v>
      </c>
      <c r="F27" s="87" t="s">
        <v>141</v>
      </c>
    </row>
    <row r="28" spans="1:6" s="3" customFormat="1" ht="61.5">
      <c r="A28" s="90" t="s">
        <v>139</v>
      </c>
      <c r="B28" s="90" t="s">
        <v>5</v>
      </c>
      <c r="C28" s="90" t="s">
        <v>267</v>
      </c>
      <c r="D28" s="87">
        <v>44587.833333333336</v>
      </c>
      <c r="E28" s="87">
        <v>44588.25</v>
      </c>
      <c r="F28" s="87" t="s">
        <v>268</v>
      </c>
    </row>
    <row r="29" spans="1:6" s="3" customFormat="1" ht="77.25">
      <c r="A29" s="86" t="s">
        <v>357</v>
      </c>
      <c r="B29" s="86" t="s">
        <v>4</v>
      </c>
      <c r="C29" s="86" t="s">
        <v>358</v>
      </c>
      <c r="D29" s="87">
        <v>44587.8333333333</v>
      </c>
      <c r="E29" s="87">
        <v>44588.25</v>
      </c>
      <c r="F29" s="87" t="s">
        <v>359</v>
      </c>
    </row>
    <row r="30" spans="1:6" s="3" customFormat="1" ht="46.5">
      <c r="A30" s="86" t="s">
        <v>123</v>
      </c>
      <c r="B30" s="86" t="s">
        <v>6</v>
      </c>
      <c r="C30" s="86" t="s">
        <v>378</v>
      </c>
      <c r="D30" s="87">
        <v>44587.8333333333</v>
      </c>
      <c r="E30" s="87">
        <v>44588.25</v>
      </c>
      <c r="F30" s="87" t="s">
        <v>125</v>
      </c>
    </row>
    <row r="31" spans="1:6" s="3" customFormat="1" ht="46.5">
      <c r="A31" s="86" t="s">
        <v>123</v>
      </c>
      <c r="B31" s="86" t="s">
        <v>2</v>
      </c>
      <c r="C31" s="86" t="s">
        <v>124</v>
      </c>
      <c r="D31" s="87">
        <v>44587.8333333333</v>
      </c>
      <c r="E31" s="87">
        <v>44588.25</v>
      </c>
      <c r="F31" s="87" t="s">
        <v>125</v>
      </c>
    </row>
    <row r="32" spans="1:6" s="3" customFormat="1" ht="46.5">
      <c r="A32" s="88" t="s">
        <v>20</v>
      </c>
      <c r="B32" s="88" t="s">
        <v>7</v>
      </c>
      <c r="C32" s="88" t="s">
        <v>21</v>
      </c>
      <c r="D32" s="89">
        <v>44541.25</v>
      </c>
      <c r="E32" s="89">
        <v>44620.3333333333</v>
      </c>
      <c r="F32" s="89" t="s">
        <v>22</v>
      </c>
    </row>
    <row r="33" spans="1:6" s="3" customFormat="1" ht="46.5">
      <c r="A33" s="86" t="s">
        <v>20</v>
      </c>
      <c r="B33" s="86" t="s">
        <v>4</v>
      </c>
      <c r="C33" s="86" t="s">
        <v>216</v>
      </c>
      <c r="D33" s="87">
        <v>44582.8333333333</v>
      </c>
      <c r="E33" s="87">
        <v>44590.25</v>
      </c>
      <c r="F33" s="87" t="s">
        <v>217</v>
      </c>
    </row>
    <row r="34" spans="1:6" s="3" customFormat="1" ht="46.5">
      <c r="A34" s="86" t="s">
        <v>20</v>
      </c>
      <c r="B34" s="86" t="s">
        <v>5</v>
      </c>
      <c r="C34" s="86" t="s">
        <v>218</v>
      </c>
      <c r="D34" s="87">
        <v>44587.8333333333</v>
      </c>
      <c r="E34" s="87">
        <v>44588.25</v>
      </c>
      <c r="F34" s="87" t="s">
        <v>219</v>
      </c>
    </row>
    <row r="35" spans="1:6" s="3" customFormat="1" ht="77.25">
      <c r="A35" s="86" t="s">
        <v>220</v>
      </c>
      <c r="B35" s="86" t="s">
        <v>6</v>
      </c>
      <c r="C35" s="86" t="s">
        <v>221</v>
      </c>
      <c r="D35" s="87">
        <v>44587.8333333333</v>
      </c>
      <c r="E35" s="87">
        <v>44588.25</v>
      </c>
      <c r="F35" s="87" t="s">
        <v>222</v>
      </c>
    </row>
    <row r="36" spans="1:6" s="3" customFormat="1" ht="77.25">
      <c r="A36" s="86" t="s">
        <v>223</v>
      </c>
      <c r="B36" s="86" t="s">
        <v>83</v>
      </c>
      <c r="C36" s="86" t="s">
        <v>224</v>
      </c>
      <c r="D36" s="87">
        <v>44587.8333333333</v>
      </c>
      <c r="E36" s="87">
        <v>44588.25</v>
      </c>
      <c r="F36" s="87" t="s">
        <v>225</v>
      </c>
    </row>
    <row r="37" spans="1:6" s="3" customFormat="1" ht="46.5">
      <c r="A37" s="86" t="s">
        <v>226</v>
      </c>
      <c r="B37" s="86" t="s">
        <v>4</v>
      </c>
      <c r="C37" s="86" t="s">
        <v>227</v>
      </c>
      <c r="D37" s="87">
        <v>44587.8333333333</v>
      </c>
      <c r="E37" s="87">
        <v>44588.25</v>
      </c>
      <c r="F37" s="87" t="s">
        <v>228</v>
      </c>
    </row>
    <row r="38" spans="1:6" s="3" customFormat="1" ht="61.5">
      <c r="A38" s="86" t="s">
        <v>226</v>
      </c>
      <c r="B38" s="86" t="s">
        <v>5</v>
      </c>
      <c r="C38" s="86" t="s">
        <v>229</v>
      </c>
      <c r="D38" s="87">
        <v>44587.8333333333</v>
      </c>
      <c r="E38" s="87">
        <v>44588.25</v>
      </c>
      <c r="F38" s="87" t="s">
        <v>228</v>
      </c>
    </row>
    <row r="39" spans="1:6" s="3" customFormat="1" ht="61.5">
      <c r="A39" s="90" t="s">
        <v>68</v>
      </c>
      <c r="B39" s="90" t="s">
        <v>2</v>
      </c>
      <c r="C39" s="90" t="s">
        <v>133</v>
      </c>
      <c r="D39" s="87">
        <v>44587.9166666667</v>
      </c>
      <c r="E39" s="87">
        <v>44588.2291666667</v>
      </c>
      <c r="F39" s="87" t="s">
        <v>134</v>
      </c>
    </row>
    <row r="40" spans="1:6" s="3" customFormat="1" ht="46.5">
      <c r="A40" s="90" t="s">
        <v>68</v>
      </c>
      <c r="B40" s="90" t="s">
        <v>8</v>
      </c>
      <c r="C40" s="90" t="s">
        <v>135</v>
      </c>
      <c r="D40" s="87">
        <v>44587.9166666667</v>
      </c>
      <c r="E40" s="87">
        <v>44588.2291666667</v>
      </c>
      <c r="F40" s="87" t="s">
        <v>134</v>
      </c>
    </row>
    <row r="41" spans="1:6" s="3" customFormat="1" ht="46.5">
      <c r="A41" s="86" t="s">
        <v>398</v>
      </c>
      <c r="B41" s="86" t="s">
        <v>2</v>
      </c>
      <c r="C41" s="86" t="s">
        <v>399</v>
      </c>
      <c r="D41" s="87">
        <v>44587.875</v>
      </c>
      <c r="E41" s="87">
        <v>44588.25</v>
      </c>
      <c r="F41" s="87" t="s">
        <v>400</v>
      </c>
    </row>
    <row r="42" spans="1:6" s="3" customFormat="1" ht="77.25">
      <c r="A42" s="86" t="s">
        <v>180</v>
      </c>
      <c r="B42" s="86" t="s">
        <v>5</v>
      </c>
      <c r="C42" s="86" t="s">
        <v>466</v>
      </c>
      <c r="D42" s="87">
        <v>44587.834027777775</v>
      </c>
      <c r="E42" s="87">
        <v>44588.25</v>
      </c>
      <c r="F42" s="87" t="s">
        <v>467</v>
      </c>
    </row>
    <row r="43" spans="1:6" s="3" customFormat="1" ht="46.5">
      <c r="A43" s="86" t="s">
        <v>180</v>
      </c>
      <c r="B43" s="86" t="s">
        <v>83</v>
      </c>
      <c r="C43" s="86" t="s">
        <v>181</v>
      </c>
      <c r="D43" s="87">
        <v>44587.834027777775</v>
      </c>
      <c r="E43" s="87">
        <v>44588.25</v>
      </c>
      <c r="F43" s="87" t="s">
        <v>182</v>
      </c>
    </row>
    <row r="44" spans="1:6" s="3" customFormat="1" ht="46.5">
      <c r="A44" s="88" t="s">
        <v>23</v>
      </c>
      <c r="B44" s="88" t="s">
        <v>4</v>
      </c>
      <c r="C44" s="88" t="s">
        <v>24</v>
      </c>
      <c r="D44" s="89">
        <v>44498.25</v>
      </c>
      <c r="E44" s="89">
        <v>44895.25</v>
      </c>
      <c r="F44" s="89" t="s">
        <v>25</v>
      </c>
    </row>
    <row r="45" spans="1:6" s="3" customFormat="1" ht="61.5">
      <c r="A45" s="88" t="s">
        <v>23</v>
      </c>
      <c r="B45" s="88" t="s">
        <v>5</v>
      </c>
      <c r="C45" s="88" t="s">
        <v>47</v>
      </c>
      <c r="D45" s="89">
        <v>44565.875</v>
      </c>
      <c r="E45" s="89">
        <v>45202.25</v>
      </c>
      <c r="F45" s="89" t="s">
        <v>25</v>
      </c>
    </row>
    <row r="46" spans="1:6" s="3" customFormat="1" ht="61.5">
      <c r="A46" s="88" t="s">
        <v>23</v>
      </c>
      <c r="B46" s="88" t="s">
        <v>5</v>
      </c>
      <c r="C46" s="88" t="s">
        <v>48</v>
      </c>
      <c r="D46" s="89">
        <v>44587.25</v>
      </c>
      <c r="E46" s="89">
        <v>44895.25</v>
      </c>
      <c r="F46" s="89" t="s">
        <v>25</v>
      </c>
    </row>
    <row r="47" spans="1:6" s="3" customFormat="1" ht="61.5">
      <c r="A47" s="86" t="s">
        <v>23</v>
      </c>
      <c r="B47" s="86" t="s">
        <v>4</v>
      </c>
      <c r="C47" s="86" t="s">
        <v>59</v>
      </c>
      <c r="D47" s="87">
        <v>44587.875</v>
      </c>
      <c r="E47" s="87">
        <v>44588.25</v>
      </c>
      <c r="F47" s="87" t="s">
        <v>60</v>
      </c>
    </row>
    <row r="48" spans="1:6" s="3" customFormat="1" ht="61.5">
      <c r="A48" s="86" t="s">
        <v>199</v>
      </c>
      <c r="B48" s="86" t="s">
        <v>4</v>
      </c>
      <c r="C48" s="71" t="s">
        <v>668</v>
      </c>
      <c r="D48" s="87">
        <v>44587.834027777775</v>
      </c>
      <c r="E48" s="87">
        <v>44588.25</v>
      </c>
      <c r="F48" s="87" t="s">
        <v>393</v>
      </c>
    </row>
    <row r="49" spans="1:6" s="3" customFormat="1" ht="61.5">
      <c r="A49" s="86" t="s">
        <v>199</v>
      </c>
      <c r="B49" s="86" t="s">
        <v>4</v>
      </c>
      <c r="C49" s="71" t="s">
        <v>669</v>
      </c>
      <c r="D49" s="87">
        <v>44587.833333333336</v>
      </c>
      <c r="E49" s="87">
        <v>44588.25</v>
      </c>
      <c r="F49" s="87" t="s">
        <v>201</v>
      </c>
    </row>
    <row r="50" spans="1:6" s="3" customFormat="1" ht="61.5">
      <c r="A50" s="86" t="s">
        <v>468</v>
      </c>
      <c r="B50" s="71" t="s">
        <v>83</v>
      </c>
      <c r="C50" s="86" t="s">
        <v>469</v>
      </c>
      <c r="D50" s="87">
        <v>44587.834027777775</v>
      </c>
      <c r="E50" s="87">
        <v>44588.25</v>
      </c>
      <c r="F50" s="87" t="s">
        <v>470</v>
      </c>
    </row>
    <row r="51" spans="1:6" s="3" customFormat="1" ht="61.5">
      <c r="A51" s="86" t="s">
        <v>175</v>
      </c>
      <c r="B51" s="86" t="s">
        <v>5</v>
      </c>
      <c r="C51" s="86" t="s">
        <v>176</v>
      </c>
      <c r="D51" s="87">
        <v>44587.834027777775</v>
      </c>
      <c r="E51" s="87">
        <v>44588.25</v>
      </c>
      <c r="F51" s="87" t="s">
        <v>177</v>
      </c>
    </row>
    <row r="52" spans="1:6" s="3" customFormat="1" ht="77.25">
      <c r="A52" s="86" t="s">
        <v>175</v>
      </c>
      <c r="B52" s="86" t="s">
        <v>4</v>
      </c>
      <c r="C52" s="86" t="s">
        <v>178</v>
      </c>
      <c r="D52" s="87">
        <v>44587.834027777775</v>
      </c>
      <c r="E52" s="87">
        <v>44588.25</v>
      </c>
      <c r="F52" s="87" t="s">
        <v>179</v>
      </c>
    </row>
    <row r="53" spans="1:6" s="3" customFormat="1" ht="30.75">
      <c r="A53" s="86" t="s">
        <v>183</v>
      </c>
      <c r="B53" s="71" t="s">
        <v>4</v>
      </c>
      <c r="C53" s="86" t="s">
        <v>384</v>
      </c>
      <c r="D53" s="87">
        <v>44587.833333333336</v>
      </c>
      <c r="E53" s="87">
        <v>44588.25</v>
      </c>
      <c r="F53" s="87" t="s">
        <v>385</v>
      </c>
    </row>
    <row r="54" spans="1:6" s="3" customFormat="1" ht="30.75">
      <c r="A54" s="90" t="s">
        <v>196</v>
      </c>
      <c r="B54" s="90" t="s">
        <v>83</v>
      </c>
      <c r="C54" s="90" t="s">
        <v>197</v>
      </c>
      <c r="D54" s="87">
        <v>44587.834027777775</v>
      </c>
      <c r="E54" s="87">
        <v>44588.25</v>
      </c>
      <c r="F54" s="87" t="s">
        <v>198</v>
      </c>
    </row>
    <row r="55" spans="1:6" s="3" customFormat="1" ht="46.5">
      <c r="A55" s="90" t="s">
        <v>202</v>
      </c>
      <c r="B55" s="90" t="s">
        <v>2</v>
      </c>
      <c r="C55" s="90" t="s">
        <v>203</v>
      </c>
      <c r="D55" s="87">
        <v>44587.833333333336</v>
      </c>
      <c r="E55" s="87">
        <v>44588.25</v>
      </c>
      <c r="F55" s="87" t="s">
        <v>204</v>
      </c>
    </row>
    <row r="56" spans="1:6" s="3" customFormat="1" ht="61.5">
      <c r="A56" s="86" t="s">
        <v>142</v>
      </c>
      <c r="B56" s="86" t="s">
        <v>2</v>
      </c>
      <c r="C56" s="86" t="s">
        <v>143</v>
      </c>
      <c r="D56" s="87">
        <v>44587.8333333333</v>
      </c>
      <c r="E56" s="87">
        <v>44588.25</v>
      </c>
      <c r="F56" s="87" t="s">
        <v>144</v>
      </c>
    </row>
    <row r="57" spans="1:6" s="37" customFormat="1" ht="46.5">
      <c r="A57" s="86" t="s">
        <v>142</v>
      </c>
      <c r="B57" s="86" t="s">
        <v>2</v>
      </c>
      <c r="C57" s="86" t="s">
        <v>145</v>
      </c>
      <c r="D57" s="87">
        <v>44587.8333333333</v>
      </c>
      <c r="E57" s="87">
        <v>44588.25</v>
      </c>
      <c r="F57" s="87" t="s">
        <v>144</v>
      </c>
    </row>
    <row r="58" spans="1:6" s="3" customFormat="1" ht="77.25">
      <c r="A58" s="86" t="s">
        <v>89</v>
      </c>
      <c r="B58" s="86" t="s">
        <v>2</v>
      </c>
      <c r="C58" s="86" t="s">
        <v>495</v>
      </c>
      <c r="D58" s="87">
        <v>44587.8333333333</v>
      </c>
      <c r="E58" s="87">
        <v>44588.25</v>
      </c>
      <c r="F58" s="87" t="s">
        <v>430</v>
      </c>
    </row>
    <row r="59" spans="1:6" s="3" customFormat="1" ht="61.5">
      <c r="A59" s="86" t="s">
        <v>89</v>
      </c>
      <c r="B59" s="86" t="s">
        <v>2</v>
      </c>
      <c r="C59" s="86" t="s">
        <v>318</v>
      </c>
      <c r="D59" s="87">
        <v>44587.875</v>
      </c>
      <c r="E59" s="87">
        <v>44588.25</v>
      </c>
      <c r="F59" s="87" t="s">
        <v>319</v>
      </c>
    </row>
    <row r="60" spans="1:6" s="3" customFormat="1" ht="46.5">
      <c r="A60" s="86" t="s">
        <v>434</v>
      </c>
      <c r="B60" s="71" t="s">
        <v>2</v>
      </c>
      <c r="C60" s="86" t="s">
        <v>496</v>
      </c>
      <c r="D60" s="87">
        <v>44587.833333333336</v>
      </c>
      <c r="E60" s="87">
        <v>44588.25</v>
      </c>
      <c r="F60" s="87" t="s">
        <v>497</v>
      </c>
    </row>
    <row r="61" spans="1:6" s="3" customFormat="1" ht="61.5">
      <c r="A61" s="90" t="s">
        <v>271</v>
      </c>
      <c r="B61" s="90" t="s">
        <v>83</v>
      </c>
      <c r="C61" s="90" t="s">
        <v>272</v>
      </c>
      <c r="D61" s="87">
        <v>44587.833333333336</v>
      </c>
      <c r="E61" s="87">
        <v>44588.25</v>
      </c>
      <c r="F61" s="87" t="s">
        <v>273</v>
      </c>
    </row>
    <row r="62" spans="1:6" s="3" customFormat="1" ht="61.5">
      <c r="A62" s="90" t="s">
        <v>271</v>
      </c>
      <c r="B62" s="90" t="s">
        <v>5</v>
      </c>
      <c r="C62" s="90" t="s">
        <v>274</v>
      </c>
      <c r="D62" s="87">
        <v>44587.833333333336</v>
      </c>
      <c r="E62" s="87">
        <v>44588.25</v>
      </c>
      <c r="F62" s="87" t="s">
        <v>275</v>
      </c>
    </row>
    <row r="63" spans="1:6" s="3" customFormat="1" ht="46.5">
      <c r="A63" s="71" t="s">
        <v>684</v>
      </c>
      <c r="B63" s="86" t="s">
        <v>2</v>
      </c>
      <c r="C63" s="86" t="s">
        <v>499</v>
      </c>
      <c r="D63" s="87">
        <v>44587.833333333336</v>
      </c>
      <c r="E63" s="87">
        <v>44588.25</v>
      </c>
      <c r="F63" s="87" t="s">
        <v>500</v>
      </c>
    </row>
    <row r="64" spans="1:6" s="3" customFormat="1" ht="46.5">
      <c r="A64" s="71" t="s">
        <v>146</v>
      </c>
      <c r="B64" s="86" t="s">
        <v>2</v>
      </c>
      <c r="C64" s="86" t="s">
        <v>493</v>
      </c>
      <c r="D64" s="87">
        <v>44587.833333333336</v>
      </c>
      <c r="E64" s="87">
        <v>44588.25</v>
      </c>
      <c r="F64" s="87" t="s">
        <v>491</v>
      </c>
    </row>
    <row r="65" spans="1:6" s="3" customFormat="1" ht="61.5">
      <c r="A65" s="71" t="s">
        <v>146</v>
      </c>
      <c r="B65" s="86" t="s">
        <v>6</v>
      </c>
      <c r="C65" s="86" t="s">
        <v>490</v>
      </c>
      <c r="D65" s="87">
        <v>44587.833333333336</v>
      </c>
      <c r="E65" s="87">
        <v>44588.25</v>
      </c>
      <c r="F65" s="87" t="s">
        <v>491</v>
      </c>
    </row>
    <row r="66" spans="1:6" s="3" customFormat="1" ht="61.5">
      <c r="A66" s="90" t="s">
        <v>146</v>
      </c>
      <c r="B66" s="90" t="s">
        <v>6</v>
      </c>
      <c r="C66" s="90" t="s">
        <v>492</v>
      </c>
      <c r="D66" s="87">
        <v>44587.833333333336</v>
      </c>
      <c r="E66" s="87">
        <v>44588.25</v>
      </c>
      <c r="F66" s="87" t="s">
        <v>491</v>
      </c>
    </row>
    <row r="67" spans="1:6" s="3" customFormat="1" ht="61.5">
      <c r="A67" s="71" t="s">
        <v>146</v>
      </c>
      <c r="B67" s="86" t="s">
        <v>4</v>
      </c>
      <c r="C67" s="86" t="s">
        <v>323</v>
      </c>
      <c r="D67" s="87">
        <v>44587.916666666664</v>
      </c>
      <c r="E67" s="87">
        <v>44588.25</v>
      </c>
      <c r="F67" s="87" t="s">
        <v>324</v>
      </c>
    </row>
    <row r="68" spans="1:6" s="3" customFormat="1" ht="46.5">
      <c r="A68" s="71" t="s">
        <v>27</v>
      </c>
      <c r="B68" s="86" t="s">
        <v>4</v>
      </c>
      <c r="C68" s="86" t="s">
        <v>501</v>
      </c>
      <c r="D68" s="87">
        <v>44587.833333333336</v>
      </c>
      <c r="E68" s="87">
        <v>44588.25</v>
      </c>
      <c r="F68" s="87" t="s">
        <v>326</v>
      </c>
    </row>
    <row r="69" spans="1:6" s="3" customFormat="1" ht="46.5">
      <c r="A69" s="88" t="s">
        <v>27</v>
      </c>
      <c r="B69" s="88" t="s">
        <v>6</v>
      </c>
      <c r="C69" s="88" t="s">
        <v>28</v>
      </c>
      <c r="D69" s="89">
        <v>44520.875</v>
      </c>
      <c r="E69" s="89">
        <v>44604.25</v>
      </c>
      <c r="F69" s="89" t="s">
        <v>29</v>
      </c>
    </row>
    <row r="70" spans="1:6" s="3" customFormat="1" ht="61.5">
      <c r="A70" s="71" t="s">
        <v>689</v>
      </c>
      <c r="B70" s="86" t="s">
        <v>6</v>
      </c>
      <c r="C70" s="86" t="s">
        <v>690</v>
      </c>
      <c r="D70" s="87">
        <v>44587.895833333336</v>
      </c>
      <c r="E70" s="87">
        <v>44588.25</v>
      </c>
      <c r="F70" s="87" t="s">
        <v>691</v>
      </c>
    </row>
    <row r="71" spans="1:6" s="3" customFormat="1" ht="61.5">
      <c r="A71" s="86" t="s">
        <v>362</v>
      </c>
      <c r="B71" s="86" t="s">
        <v>2</v>
      </c>
      <c r="C71" s="86" t="s">
        <v>363</v>
      </c>
      <c r="D71" s="87">
        <v>44587.8333333333</v>
      </c>
      <c r="E71" s="87">
        <v>44588.25</v>
      </c>
      <c r="F71" s="87" t="s">
        <v>364</v>
      </c>
    </row>
    <row r="72" spans="1:6" s="3" customFormat="1" ht="61.5">
      <c r="A72" s="88" t="s">
        <v>31</v>
      </c>
      <c r="B72" s="88" t="s">
        <v>5</v>
      </c>
      <c r="C72" s="88" t="s">
        <v>32</v>
      </c>
      <c r="D72" s="89">
        <v>44491.8333333333</v>
      </c>
      <c r="E72" s="89">
        <v>44651.25</v>
      </c>
      <c r="F72" s="89" t="s">
        <v>33</v>
      </c>
    </row>
    <row r="73" spans="1:6" s="3" customFormat="1" ht="46.5">
      <c r="A73" s="86" t="s">
        <v>31</v>
      </c>
      <c r="B73" s="86" t="s">
        <v>5</v>
      </c>
      <c r="C73" s="86" t="s">
        <v>353</v>
      </c>
      <c r="D73" s="87">
        <v>44587.8333333333</v>
      </c>
      <c r="E73" s="87">
        <v>44588.25</v>
      </c>
      <c r="F73" s="87" t="s">
        <v>33</v>
      </c>
    </row>
    <row r="74" spans="1:6" s="3" customFormat="1" ht="61.5">
      <c r="A74" s="86" t="s">
        <v>366</v>
      </c>
      <c r="B74" s="86" t="s">
        <v>6</v>
      </c>
      <c r="C74" s="86" t="s">
        <v>367</v>
      </c>
      <c r="D74" s="87">
        <v>44587.8333333333</v>
      </c>
      <c r="E74" s="87">
        <v>44588.25</v>
      </c>
      <c r="F74" s="87" t="s">
        <v>368</v>
      </c>
    </row>
    <row r="75" spans="1:6" s="3" customFormat="1" ht="61.5">
      <c r="A75" s="86" t="s">
        <v>379</v>
      </c>
      <c r="B75" s="86" t="s">
        <v>5</v>
      </c>
      <c r="C75" s="86" t="s">
        <v>380</v>
      </c>
      <c r="D75" s="87">
        <v>44587.8333333333</v>
      </c>
      <c r="E75" s="87">
        <v>44588.25</v>
      </c>
      <c r="F75" s="87" t="s">
        <v>381</v>
      </c>
    </row>
    <row r="76" spans="1:6" s="3" customFormat="1" ht="61.5">
      <c r="A76" s="90" t="s">
        <v>38</v>
      </c>
      <c r="B76" s="90" t="s">
        <v>6</v>
      </c>
      <c r="C76" s="90" t="s">
        <v>239</v>
      </c>
      <c r="D76" s="87">
        <v>44587.9166666667</v>
      </c>
      <c r="E76" s="87">
        <v>44588.2291666667</v>
      </c>
      <c r="F76" s="87" t="s">
        <v>240</v>
      </c>
    </row>
    <row r="77" spans="1:6" s="3" customFormat="1" ht="77.25">
      <c r="A77" s="91" t="s">
        <v>38</v>
      </c>
      <c r="B77" s="91" t="s">
        <v>2</v>
      </c>
      <c r="C77" s="91" t="s">
        <v>74</v>
      </c>
      <c r="D77" s="92">
        <v>44587.9166666667</v>
      </c>
      <c r="E77" s="92">
        <v>44588.2291666667</v>
      </c>
      <c r="F77" s="92" t="s">
        <v>75</v>
      </c>
    </row>
    <row r="78" spans="1:6" s="3" customFormat="1" ht="93">
      <c r="A78" s="90" t="s">
        <v>38</v>
      </c>
      <c r="B78" s="90" t="s">
        <v>2</v>
      </c>
      <c r="C78" s="90" t="s">
        <v>688</v>
      </c>
      <c r="D78" s="87">
        <v>44587.916666666664</v>
      </c>
      <c r="E78" s="87">
        <v>44588.208333333336</v>
      </c>
      <c r="F78" s="87" t="s">
        <v>494</v>
      </c>
    </row>
    <row r="79" spans="1:6" s="3" customFormat="1" ht="93">
      <c r="A79" s="86" t="s">
        <v>38</v>
      </c>
      <c r="B79" s="86" t="s">
        <v>2</v>
      </c>
      <c r="C79" s="86" t="s">
        <v>299</v>
      </c>
      <c r="D79" s="87">
        <v>44587.875</v>
      </c>
      <c r="E79" s="87">
        <v>44588.25</v>
      </c>
      <c r="F79" s="87" t="s">
        <v>298</v>
      </c>
    </row>
    <row r="80" spans="1:6" s="3" customFormat="1" ht="61.5">
      <c r="A80" s="86" t="s">
        <v>38</v>
      </c>
      <c r="B80" s="86" t="s">
        <v>2</v>
      </c>
      <c r="C80" s="86" t="s">
        <v>309</v>
      </c>
      <c r="D80" s="87">
        <v>44587.9166666667</v>
      </c>
      <c r="E80" s="87">
        <v>44588.2083333333</v>
      </c>
      <c r="F80" s="87" t="s">
        <v>310</v>
      </c>
    </row>
    <row r="81" spans="1:6" s="3" customFormat="1" ht="46.5">
      <c r="A81" s="86" t="s">
        <v>38</v>
      </c>
      <c r="B81" s="86" t="s">
        <v>2</v>
      </c>
      <c r="C81" s="86" t="s">
        <v>168</v>
      </c>
      <c r="D81" s="87">
        <v>44587.8333333333</v>
      </c>
      <c r="E81" s="87">
        <v>44588.25</v>
      </c>
      <c r="F81" s="87" t="s">
        <v>169</v>
      </c>
    </row>
    <row r="82" spans="1:6" s="3" customFormat="1" ht="61.5">
      <c r="A82" s="86" t="s">
        <v>38</v>
      </c>
      <c r="B82" s="86" t="s">
        <v>83</v>
      </c>
      <c r="C82" s="86" t="s">
        <v>508</v>
      </c>
      <c r="D82" s="87">
        <v>44587.9375</v>
      </c>
      <c r="E82" s="87">
        <v>44588.25</v>
      </c>
      <c r="F82" s="87" t="s">
        <v>509</v>
      </c>
    </row>
    <row r="83" spans="1:6" s="3" customFormat="1" ht="46.5">
      <c r="A83" s="90" t="s">
        <v>86</v>
      </c>
      <c r="B83" s="90" t="s">
        <v>2</v>
      </c>
      <c r="C83" s="90" t="s">
        <v>487</v>
      </c>
      <c r="D83" s="87">
        <v>44587.875</v>
      </c>
      <c r="E83" s="87">
        <v>44588.208333333336</v>
      </c>
      <c r="F83" s="87" t="s">
        <v>488</v>
      </c>
    </row>
    <row r="84" spans="1:6" s="3" customFormat="1" ht="46.5">
      <c r="A84" s="86" t="s">
        <v>118</v>
      </c>
      <c r="B84" s="86" t="s">
        <v>2</v>
      </c>
      <c r="C84" s="86" t="s">
        <v>510</v>
      </c>
      <c r="D84" s="87">
        <v>44587.8333333333</v>
      </c>
      <c r="E84" s="87">
        <v>44588.25</v>
      </c>
      <c r="F84" s="87" t="s">
        <v>120</v>
      </c>
    </row>
    <row r="85" spans="1:6" s="3" customFormat="1" ht="46.5">
      <c r="A85" s="88" t="s">
        <v>34</v>
      </c>
      <c r="B85" s="88" t="s">
        <v>4</v>
      </c>
      <c r="C85" s="88" t="s">
        <v>35</v>
      </c>
      <c r="D85" s="89">
        <v>44480.25</v>
      </c>
      <c r="E85" s="89">
        <v>44620.25</v>
      </c>
      <c r="F85" s="89" t="s">
        <v>36</v>
      </c>
    </row>
    <row r="86" spans="1:6" s="3" customFormat="1" ht="61.5">
      <c r="A86" s="88" t="s">
        <v>34</v>
      </c>
      <c r="B86" s="88" t="s">
        <v>4</v>
      </c>
      <c r="C86" s="88" t="s">
        <v>37</v>
      </c>
      <c r="D86" s="89">
        <v>44480.25</v>
      </c>
      <c r="E86" s="89">
        <v>44620.25</v>
      </c>
      <c r="F86" s="89" t="s">
        <v>36</v>
      </c>
    </row>
    <row r="87" spans="1:6" s="3" customFormat="1" ht="77.25">
      <c r="A87" s="90" t="s">
        <v>26</v>
      </c>
      <c r="B87" s="90" t="s">
        <v>8</v>
      </c>
      <c r="C87" s="90" t="s">
        <v>482</v>
      </c>
      <c r="D87" s="87">
        <v>44587.9166666667</v>
      </c>
      <c r="E87" s="87">
        <v>44588.2083333333</v>
      </c>
      <c r="F87" s="87" t="s">
        <v>483</v>
      </c>
    </row>
    <row r="88" spans="1:6" s="3" customFormat="1" ht="108">
      <c r="A88" s="90" t="s">
        <v>26</v>
      </c>
      <c r="B88" s="90" t="s">
        <v>8</v>
      </c>
      <c r="C88" s="90" t="s">
        <v>244</v>
      </c>
      <c r="D88" s="87">
        <v>44587.9166666667</v>
      </c>
      <c r="E88" s="87">
        <v>44588.2291666667</v>
      </c>
      <c r="F88" s="87" t="s">
        <v>245</v>
      </c>
    </row>
    <row r="89" spans="1:6" s="3" customFormat="1" ht="61.5">
      <c r="A89" s="90" t="s">
        <v>26</v>
      </c>
      <c r="B89" s="90" t="s">
        <v>7</v>
      </c>
      <c r="C89" s="90" t="s">
        <v>246</v>
      </c>
      <c r="D89" s="87">
        <v>44587.9166666667</v>
      </c>
      <c r="E89" s="87">
        <v>44588.2291666667</v>
      </c>
      <c r="F89" s="87" t="s">
        <v>245</v>
      </c>
    </row>
    <row r="90" spans="1:6" s="3" customFormat="1" ht="61.5">
      <c r="A90" s="90" t="s">
        <v>26</v>
      </c>
      <c r="B90" s="90" t="s">
        <v>7</v>
      </c>
      <c r="C90" s="90" t="s">
        <v>247</v>
      </c>
      <c r="D90" s="87">
        <v>44587.9166666667</v>
      </c>
      <c r="E90" s="87">
        <v>44588.2291666667</v>
      </c>
      <c r="F90" s="87" t="s">
        <v>245</v>
      </c>
    </row>
    <row r="91" spans="1:6" s="3" customFormat="1" ht="46.5">
      <c r="A91" s="90" t="s">
        <v>26</v>
      </c>
      <c r="B91" s="90" t="s">
        <v>7</v>
      </c>
      <c r="C91" s="90" t="s">
        <v>248</v>
      </c>
      <c r="D91" s="87">
        <v>44587.9166666667</v>
      </c>
      <c r="E91" s="87">
        <v>44588.2083333333</v>
      </c>
      <c r="F91" s="87" t="s">
        <v>249</v>
      </c>
    </row>
    <row r="92" spans="1:6" s="10" customFormat="1" ht="61.5">
      <c r="A92" s="90" t="s">
        <v>26</v>
      </c>
      <c r="B92" s="90" t="s">
        <v>7</v>
      </c>
      <c r="C92" s="90" t="s">
        <v>250</v>
      </c>
      <c r="D92" s="87">
        <v>44587.9166666667</v>
      </c>
      <c r="E92" s="87">
        <v>44588.2083333333</v>
      </c>
      <c r="F92" s="87" t="s">
        <v>249</v>
      </c>
    </row>
    <row r="93" spans="1:6" s="9" customFormat="1" ht="77.25">
      <c r="A93" s="90" t="s">
        <v>26</v>
      </c>
      <c r="B93" s="90" t="s">
        <v>8</v>
      </c>
      <c r="C93" s="90" t="s">
        <v>484</v>
      </c>
      <c r="D93" s="87">
        <v>44587.9166666667</v>
      </c>
      <c r="E93" s="87">
        <v>44588.2083333333</v>
      </c>
      <c r="F93" s="87" t="s">
        <v>485</v>
      </c>
    </row>
    <row r="94" spans="1:6" s="9" customFormat="1" ht="46.5">
      <c r="A94" s="93" t="s">
        <v>26</v>
      </c>
      <c r="B94" s="93" t="s">
        <v>8</v>
      </c>
      <c r="C94" s="93" t="s">
        <v>694</v>
      </c>
      <c r="D94" s="94">
        <v>44587.9166666667</v>
      </c>
      <c r="E94" s="94">
        <v>44588.2083333333</v>
      </c>
      <c r="F94" s="94" t="s">
        <v>679</v>
      </c>
    </row>
    <row r="95" spans="1:6" s="10" customFormat="1" ht="61.5">
      <c r="A95" s="93" t="s">
        <v>26</v>
      </c>
      <c r="B95" s="93" t="s">
        <v>7</v>
      </c>
      <c r="C95" s="93" t="s">
        <v>695</v>
      </c>
      <c r="D95" s="94">
        <v>44587.9166666667</v>
      </c>
      <c r="E95" s="94">
        <v>44588.2083333333</v>
      </c>
      <c r="F95" s="94" t="s">
        <v>696</v>
      </c>
    </row>
    <row r="96" spans="1:6" s="10" customFormat="1" ht="46.5">
      <c r="A96" s="93" t="s">
        <v>26</v>
      </c>
      <c r="B96" s="93" t="s">
        <v>7</v>
      </c>
      <c r="C96" s="93" t="s">
        <v>697</v>
      </c>
      <c r="D96" s="94">
        <v>44587.9166666667</v>
      </c>
      <c r="E96" s="94">
        <v>44588.2083333333</v>
      </c>
      <c r="F96" s="94" t="s">
        <v>698</v>
      </c>
    </row>
    <row r="97" spans="1:6" s="3" customFormat="1" ht="15">
      <c r="A97" s="86" t="s">
        <v>49</v>
      </c>
      <c r="B97" s="86" t="s">
        <v>5</v>
      </c>
      <c r="C97" s="86" t="s">
        <v>207</v>
      </c>
      <c r="D97" s="87">
        <v>44587.875</v>
      </c>
      <c r="E97" s="87">
        <v>44588.25</v>
      </c>
      <c r="F97" s="87" t="s">
        <v>208</v>
      </c>
    </row>
    <row r="98" spans="1:6" s="3" customFormat="1" ht="15">
      <c r="A98" s="86" t="s">
        <v>49</v>
      </c>
      <c r="B98" s="86" t="s">
        <v>4</v>
      </c>
      <c r="C98" s="86" t="s">
        <v>52</v>
      </c>
      <c r="D98" s="87">
        <v>44587.875</v>
      </c>
      <c r="E98" s="87">
        <v>44588.25</v>
      </c>
      <c r="F98" s="87" t="s">
        <v>53</v>
      </c>
    </row>
    <row r="99" spans="1:6" s="37" customFormat="1" ht="15">
      <c r="A99" s="86" t="s">
        <v>49</v>
      </c>
      <c r="B99" s="86" t="s">
        <v>5</v>
      </c>
      <c r="C99" s="86" t="s">
        <v>209</v>
      </c>
      <c r="D99" s="87">
        <v>44587.875</v>
      </c>
      <c r="E99" s="87">
        <v>44588.25</v>
      </c>
      <c r="F99" s="87" t="s">
        <v>210</v>
      </c>
    </row>
    <row r="100" spans="1:6" s="3" customFormat="1" ht="15">
      <c r="A100" s="90" t="s">
        <v>419</v>
      </c>
      <c r="B100" s="90" t="s">
        <v>83</v>
      </c>
      <c r="C100" s="90" t="s">
        <v>420</v>
      </c>
      <c r="D100" s="87">
        <v>44587.9166666667</v>
      </c>
      <c r="E100" s="87">
        <v>44588.2083333333</v>
      </c>
      <c r="F100" s="87" t="s">
        <v>421</v>
      </c>
    </row>
    <row r="101" spans="1:6" s="3" customFormat="1" ht="15">
      <c r="A101" s="86" t="s">
        <v>187</v>
      </c>
      <c r="B101" s="86" t="s">
        <v>6</v>
      </c>
      <c r="C101" s="86" t="s">
        <v>471</v>
      </c>
      <c r="D101" s="87">
        <v>44587.85486111111</v>
      </c>
      <c r="E101" s="87">
        <v>44588.25</v>
      </c>
      <c r="F101" s="87" t="s">
        <v>472</v>
      </c>
    </row>
    <row r="102" spans="1:6" s="3" customFormat="1" ht="15">
      <c r="A102" s="86" t="s">
        <v>54</v>
      </c>
      <c r="B102" s="86" t="s">
        <v>4</v>
      </c>
      <c r="C102" s="86" t="s">
        <v>386</v>
      </c>
      <c r="D102" s="87">
        <v>44587.833333333336</v>
      </c>
      <c r="E102" s="87">
        <v>44588.25</v>
      </c>
      <c r="F102" s="87" t="s">
        <v>387</v>
      </c>
    </row>
    <row r="103" spans="1:6" s="6" customFormat="1" ht="15">
      <c r="A103" s="86" t="s">
        <v>54</v>
      </c>
      <c r="B103" s="86" t="s">
        <v>4</v>
      </c>
      <c r="C103" s="86" t="s">
        <v>475</v>
      </c>
      <c r="D103" s="87">
        <v>44587.8333333333</v>
      </c>
      <c r="E103" s="87">
        <v>44588.25</v>
      </c>
      <c r="F103" s="87" t="s">
        <v>476</v>
      </c>
    </row>
    <row r="104" spans="1:6" s="6" customFormat="1" ht="15">
      <c r="A104" s="86" t="s">
        <v>54</v>
      </c>
      <c r="B104" s="71" t="s">
        <v>5</v>
      </c>
      <c r="C104" s="86" t="s">
        <v>396</v>
      </c>
      <c r="D104" s="87">
        <v>44587.8333333333</v>
      </c>
      <c r="E104" s="87">
        <v>44588.25</v>
      </c>
      <c r="F104" s="87" t="s">
        <v>397</v>
      </c>
    </row>
    <row r="105" spans="1:6" s="6" customFormat="1" ht="15">
      <c r="A105" s="93" t="s">
        <v>54</v>
      </c>
      <c r="B105" s="93" t="s">
        <v>5</v>
      </c>
      <c r="C105" s="93" t="s">
        <v>692</v>
      </c>
      <c r="D105" s="94">
        <v>44587.9166666667</v>
      </c>
      <c r="E105" s="94">
        <v>44588.2291666667</v>
      </c>
      <c r="F105" s="94" t="s">
        <v>693</v>
      </c>
    </row>
    <row r="106" spans="1:6" s="6" customFormat="1" ht="15">
      <c r="A106" s="90" t="s">
        <v>288</v>
      </c>
      <c r="B106" s="90" t="s">
        <v>5</v>
      </c>
      <c r="C106" s="90" t="s">
        <v>424</v>
      </c>
      <c r="D106" s="87">
        <v>44587.895833333336</v>
      </c>
      <c r="E106" s="87">
        <v>44588.25</v>
      </c>
      <c r="F106" s="87" t="s">
        <v>425</v>
      </c>
    </row>
    <row r="107" spans="1:6" s="6" customFormat="1" ht="15">
      <c r="A107" s="86" t="s">
        <v>288</v>
      </c>
      <c r="B107" s="86" t="s">
        <v>5</v>
      </c>
      <c r="C107" s="86" t="s">
        <v>74</v>
      </c>
      <c r="D107" s="87">
        <v>44587.895833333336</v>
      </c>
      <c r="E107" s="87">
        <v>44588.25</v>
      </c>
      <c r="F107" s="87" t="s">
        <v>426</v>
      </c>
    </row>
    <row r="108" spans="1:6" s="6" customFormat="1" ht="15">
      <c r="A108" s="86" t="s">
        <v>40</v>
      </c>
      <c r="B108" s="71" t="s">
        <v>2</v>
      </c>
      <c r="C108" s="86" t="s">
        <v>438</v>
      </c>
      <c r="D108" s="87">
        <v>44587.916666666664</v>
      </c>
      <c r="E108" s="87">
        <v>44588.25</v>
      </c>
      <c r="F108" s="87" t="s">
        <v>439</v>
      </c>
    </row>
    <row r="109" spans="1:6" s="6" customFormat="1" ht="15">
      <c r="A109" s="86" t="s">
        <v>40</v>
      </c>
      <c r="B109" s="86" t="s">
        <v>2</v>
      </c>
      <c r="C109" s="86" t="s">
        <v>440</v>
      </c>
      <c r="D109" s="87">
        <v>44587.833333333336</v>
      </c>
      <c r="E109" s="87">
        <v>44588.25</v>
      </c>
      <c r="F109" s="87" t="s">
        <v>441</v>
      </c>
    </row>
    <row r="110" spans="1:6" s="6" customFormat="1" ht="15">
      <c r="A110" s="86" t="s">
        <v>313</v>
      </c>
      <c r="B110" s="86" t="s">
        <v>5</v>
      </c>
      <c r="C110" s="86" t="s">
        <v>314</v>
      </c>
      <c r="D110" s="87">
        <v>44587.8333333333</v>
      </c>
      <c r="E110" s="87">
        <v>44588.25</v>
      </c>
      <c r="F110" s="87" t="s">
        <v>315</v>
      </c>
    </row>
    <row r="111" spans="1:6" s="6" customFormat="1" ht="15">
      <c r="A111" s="88" t="s">
        <v>17</v>
      </c>
      <c r="B111" s="88" t="s">
        <v>7</v>
      </c>
      <c r="C111" s="88" t="s">
        <v>18</v>
      </c>
      <c r="D111" s="89">
        <v>44554</v>
      </c>
      <c r="E111" s="89">
        <v>44632</v>
      </c>
      <c r="F111" s="89" t="s">
        <v>19</v>
      </c>
    </row>
    <row r="112" spans="1:6" s="6" customFormat="1" ht="15">
      <c r="A112" s="86" t="s">
        <v>17</v>
      </c>
      <c r="B112" s="71" t="s">
        <v>2</v>
      </c>
      <c r="C112" s="86" t="s">
        <v>194</v>
      </c>
      <c r="D112" s="87">
        <v>44587.833333333336</v>
      </c>
      <c r="E112" s="87">
        <v>44588.25</v>
      </c>
      <c r="F112" s="87" t="s">
        <v>195</v>
      </c>
    </row>
    <row r="113" spans="1:6" s="6" customFormat="1" ht="15">
      <c r="A113" s="90" t="s">
        <v>17</v>
      </c>
      <c r="B113" s="74" t="s">
        <v>687</v>
      </c>
      <c r="C113" s="90" t="s">
        <v>473</v>
      </c>
      <c r="D113" s="87">
        <v>44587.833333333336</v>
      </c>
      <c r="E113" s="87">
        <v>44588.25</v>
      </c>
      <c r="F113" s="87" t="s">
        <v>474</v>
      </c>
    </row>
    <row r="114" spans="1:6" s="31" customFormat="1" ht="30.75">
      <c r="A114" s="86" t="s">
        <v>17</v>
      </c>
      <c r="B114" s="86" t="s">
        <v>2</v>
      </c>
      <c r="C114" s="86" t="s">
        <v>442</v>
      </c>
      <c r="D114" s="87">
        <v>44587.833333333336</v>
      </c>
      <c r="E114" s="87">
        <v>44588.25</v>
      </c>
      <c r="F114" s="87" t="s">
        <v>443</v>
      </c>
    </row>
    <row r="115" spans="1:6" s="6" customFormat="1" ht="15">
      <c r="A115" s="86" t="s">
        <v>17</v>
      </c>
      <c r="B115" s="86" t="s">
        <v>6</v>
      </c>
      <c r="C115" s="86" t="s">
        <v>444</v>
      </c>
      <c r="D115" s="87">
        <v>44587.958333333336</v>
      </c>
      <c r="E115" s="87">
        <v>44588.25</v>
      </c>
      <c r="F115" s="87" t="s">
        <v>445</v>
      </c>
    </row>
    <row r="116" spans="1:6" s="6" customFormat="1" ht="108">
      <c r="A116" s="86" t="s">
        <v>103</v>
      </c>
      <c r="B116" s="86" t="s">
        <v>6</v>
      </c>
      <c r="C116" s="86" t="s">
        <v>340</v>
      </c>
      <c r="D116" s="87">
        <v>44587.875</v>
      </c>
      <c r="E116" s="87">
        <v>44588.208333333336</v>
      </c>
      <c r="F116" s="87"/>
    </row>
    <row r="117" spans="1:6" s="7" customFormat="1" ht="108">
      <c r="A117" s="86" t="s">
        <v>163</v>
      </c>
      <c r="B117" s="86" t="s">
        <v>5</v>
      </c>
      <c r="C117" s="86" t="s">
        <v>337</v>
      </c>
      <c r="D117" s="87">
        <v>44587.875</v>
      </c>
      <c r="E117" s="87">
        <v>44588.25</v>
      </c>
      <c r="F117" s="87"/>
    </row>
    <row r="118" spans="1:6" s="7" customFormat="1" ht="77.25">
      <c r="A118" s="86" t="s">
        <v>163</v>
      </c>
      <c r="B118" s="71" t="s">
        <v>5</v>
      </c>
      <c r="C118" s="86" t="s">
        <v>338</v>
      </c>
      <c r="D118" s="87">
        <v>44587.875</v>
      </c>
      <c r="E118" s="87">
        <v>44588.25</v>
      </c>
      <c r="F118" s="87"/>
    </row>
    <row r="119" spans="1:6" s="6" customFormat="1" ht="46.5">
      <c r="A119" s="86" t="s">
        <v>163</v>
      </c>
      <c r="B119" s="71" t="s">
        <v>5</v>
      </c>
      <c r="C119" s="86" t="s">
        <v>339</v>
      </c>
      <c r="D119" s="87">
        <v>44587.833333333336</v>
      </c>
      <c r="E119" s="87">
        <v>44588.25</v>
      </c>
      <c r="F119" s="87"/>
    </row>
    <row r="120" spans="1:6" s="6" customFormat="1" ht="61.5">
      <c r="A120" s="86" t="s">
        <v>30</v>
      </c>
      <c r="B120" s="86" t="s">
        <v>6</v>
      </c>
      <c r="C120" s="86" t="s">
        <v>316</v>
      </c>
      <c r="D120" s="87">
        <v>44587.916666666664</v>
      </c>
      <c r="E120" s="87">
        <v>44588.25</v>
      </c>
      <c r="F120" s="87" t="s">
        <v>317</v>
      </c>
    </row>
    <row r="121" spans="1:6" s="6" customFormat="1" ht="77.25">
      <c r="A121" s="86" t="s">
        <v>30</v>
      </c>
      <c r="B121" s="86" t="s">
        <v>2</v>
      </c>
      <c r="C121" s="86" t="s">
        <v>331</v>
      </c>
      <c r="D121" s="87">
        <v>44587.875</v>
      </c>
      <c r="E121" s="87">
        <v>44588.25</v>
      </c>
      <c r="F121" s="87" t="s">
        <v>685</v>
      </c>
    </row>
    <row r="122" spans="1:6" s="6" customFormat="1" ht="61.5">
      <c r="A122" s="86" t="s">
        <v>30</v>
      </c>
      <c r="B122" s="86" t="s">
        <v>6</v>
      </c>
      <c r="C122" s="86" t="s">
        <v>320</v>
      </c>
      <c r="D122" s="87">
        <v>44587.875</v>
      </c>
      <c r="E122" s="87">
        <v>44588.25</v>
      </c>
      <c r="F122" s="87" t="s">
        <v>321</v>
      </c>
    </row>
    <row r="123" spans="1:6" s="6" customFormat="1" ht="61.5">
      <c r="A123" s="86" t="s">
        <v>30</v>
      </c>
      <c r="B123" s="86" t="s">
        <v>6</v>
      </c>
      <c r="C123" s="86" t="s">
        <v>448</v>
      </c>
      <c r="D123" s="87">
        <v>44587.875</v>
      </c>
      <c r="E123" s="87">
        <v>44588.25</v>
      </c>
      <c r="F123" s="87"/>
    </row>
    <row r="124" spans="1:6" s="6" customFormat="1" ht="61.5">
      <c r="A124" s="86" t="s">
        <v>30</v>
      </c>
      <c r="B124" s="86" t="s">
        <v>2</v>
      </c>
      <c r="C124" s="86" t="s">
        <v>450</v>
      </c>
      <c r="D124" s="87">
        <v>44587.875</v>
      </c>
      <c r="E124" s="87">
        <v>44588.25</v>
      </c>
      <c r="F124" s="87"/>
    </row>
    <row r="125" spans="1:6" s="6" customFormat="1" ht="93">
      <c r="A125" s="86" t="s">
        <v>30</v>
      </c>
      <c r="B125" s="86" t="s">
        <v>6</v>
      </c>
      <c r="C125" s="86" t="s">
        <v>449</v>
      </c>
      <c r="D125" s="87">
        <v>44587.875</v>
      </c>
      <c r="E125" s="87">
        <v>44588.25</v>
      </c>
      <c r="F125" s="87"/>
    </row>
    <row r="126" spans="1:6" s="17" customFormat="1" ht="93">
      <c r="A126" s="86" t="s">
        <v>30</v>
      </c>
      <c r="B126" s="86" t="s">
        <v>2</v>
      </c>
      <c r="C126" s="86" t="s">
        <v>503</v>
      </c>
      <c r="D126" s="87">
        <v>44587.875</v>
      </c>
      <c r="E126" s="87">
        <v>44588.25</v>
      </c>
      <c r="F126" s="87"/>
    </row>
    <row r="127" spans="1:6" s="17" customFormat="1" ht="61.5">
      <c r="A127" s="86" t="s">
        <v>30</v>
      </c>
      <c r="B127" s="86" t="s">
        <v>2</v>
      </c>
      <c r="C127" s="86" t="s">
        <v>351</v>
      </c>
      <c r="D127" s="87">
        <v>44587.875</v>
      </c>
      <c r="E127" s="87">
        <v>44588.25</v>
      </c>
      <c r="F127" s="87"/>
    </row>
    <row r="128" spans="1:6" s="17" customFormat="1" ht="77.25">
      <c r="A128" s="86" t="s">
        <v>30</v>
      </c>
      <c r="B128" s="86" t="s">
        <v>6</v>
      </c>
      <c r="C128" s="86" t="s">
        <v>114</v>
      </c>
      <c r="D128" s="87">
        <v>44587.833333333336</v>
      </c>
      <c r="E128" s="87">
        <v>44588.25</v>
      </c>
      <c r="F128" s="87"/>
    </row>
    <row r="129" spans="1:6" s="17" customFormat="1" ht="61.5">
      <c r="A129" s="86" t="s">
        <v>105</v>
      </c>
      <c r="B129" s="86" t="s">
        <v>8</v>
      </c>
      <c r="C129" s="86" t="s">
        <v>106</v>
      </c>
      <c r="D129" s="87">
        <v>44587.875</v>
      </c>
      <c r="E129" s="87">
        <v>44588.208333333336</v>
      </c>
      <c r="F129" s="87"/>
    </row>
    <row r="130" spans="1:6" s="17" customFormat="1" ht="61.5">
      <c r="A130" s="86" t="s">
        <v>105</v>
      </c>
      <c r="B130" s="86" t="s">
        <v>8</v>
      </c>
      <c r="C130" s="86" t="s">
        <v>345</v>
      </c>
      <c r="D130" s="87">
        <v>44587.875</v>
      </c>
      <c r="E130" s="87">
        <v>44588.25</v>
      </c>
      <c r="F130" s="87"/>
    </row>
    <row r="131" spans="1:6" s="17" customFormat="1" ht="61.5">
      <c r="A131" s="86" t="s">
        <v>105</v>
      </c>
      <c r="B131" s="86" t="s">
        <v>8</v>
      </c>
      <c r="C131" s="86" t="s">
        <v>507</v>
      </c>
      <c r="D131" s="87">
        <v>44587.875</v>
      </c>
      <c r="E131" s="87">
        <v>44588.208333333336</v>
      </c>
      <c r="F131" s="87"/>
    </row>
    <row r="132" spans="1:6" s="17" customFormat="1" ht="61.5">
      <c r="A132" s="86" t="s">
        <v>41</v>
      </c>
      <c r="B132" s="86" t="s">
        <v>2</v>
      </c>
      <c r="C132" s="86" t="s">
        <v>506</v>
      </c>
      <c r="D132" s="87">
        <v>44587.875</v>
      </c>
      <c r="E132" s="87">
        <v>44588.208333333336</v>
      </c>
      <c r="F132" s="87"/>
    </row>
    <row r="133" spans="1:6" s="17" customFormat="1" ht="61.5">
      <c r="A133" s="86" t="s">
        <v>170</v>
      </c>
      <c r="B133" s="86" t="s">
        <v>5</v>
      </c>
      <c r="C133" s="86" t="s">
        <v>504</v>
      </c>
      <c r="D133" s="87">
        <v>44587.875</v>
      </c>
      <c r="E133" s="87">
        <v>44588.208333333336</v>
      </c>
      <c r="F133" s="87"/>
    </row>
    <row r="134" spans="1:6" s="17" customFormat="1" ht="30.75">
      <c r="A134" s="86" t="s">
        <v>170</v>
      </c>
      <c r="B134" s="86" t="s">
        <v>5</v>
      </c>
      <c r="C134" s="86" t="s">
        <v>505</v>
      </c>
      <c r="D134" s="87">
        <v>44587.875</v>
      </c>
      <c r="E134" s="87">
        <v>44588.208333333336</v>
      </c>
      <c r="F134" s="87"/>
    </row>
    <row r="135" spans="1:6" s="17" customFormat="1" ht="30.75">
      <c r="A135" s="86" t="s">
        <v>170</v>
      </c>
      <c r="B135" s="86" t="s">
        <v>5</v>
      </c>
      <c r="C135" s="86" t="s">
        <v>371</v>
      </c>
      <c r="D135" s="87">
        <v>44587.8333333333</v>
      </c>
      <c r="E135" s="87">
        <v>44588.25</v>
      </c>
      <c r="F135" s="87" t="s">
        <v>372</v>
      </c>
    </row>
    <row r="136" spans="1:6" s="17" customFormat="1" ht="77.25">
      <c r="A136" s="86" t="s">
        <v>170</v>
      </c>
      <c r="B136" s="86" t="s">
        <v>5</v>
      </c>
      <c r="C136" s="86" t="s">
        <v>511</v>
      </c>
      <c r="D136" s="87">
        <v>44587.8333333333</v>
      </c>
      <c r="E136" s="87">
        <v>44588.25</v>
      </c>
      <c r="F136" s="87" t="s">
        <v>512</v>
      </c>
    </row>
    <row r="137" spans="1:6" s="17" customFormat="1" ht="77.25">
      <c r="A137" s="86" t="s">
        <v>170</v>
      </c>
      <c r="B137" s="86" t="s">
        <v>4</v>
      </c>
      <c r="C137" s="86" t="s">
        <v>173</v>
      </c>
      <c r="D137" s="87">
        <v>44587.8333333333</v>
      </c>
      <c r="E137" s="87">
        <v>44588.25</v>
      </c>
      <c r="F137" s="87" t="s">
        <v>174</v>
      </c>
    </row>
    <row r="138" spans="1:6" s="17" customFormat="1" ht="77.25">
      <c r="A138" s="71" t="s">
        <v>170</v>
      </c>
      <c r="B138" s="86" t="s">
        <v>5</v>
      </c>
      <c r="C138" s="86" t="s">
        <v>464</v>
      </c>
      <c r="D138" s="87">
        <v>44587.875</v>
      </c>
      <c r="E138" s="87">
        <v>44588.25</v>
      </c>
      <c r="F138" s="72" t="s">
        <v>465</v>
      </c>
    </row>
    <row r="139" spans="1:6" s="5" customFormat="1" ht="77.25">
      <c r="A139" s="86" t="s">
        <v>349</v>
      </c>
      <c r="B139" s="86" t="s">
        <v>5</v>
      </c>
      <c r="C139" s="86" t="s">
        <v>350</v>
      </c>
      <c r="D139" s="87">
        <v>44587.875</v>
      </c>
      <c r="E139" s="87">
        <v>44588.25</v>
      </c>
      <c r="F139" s="87"/>
    </row>
    <row r="140" spans="1:6" s="5" customFormat="1" ht="46.5">
      <c r="A140" s="86" t="s">
        <v>347</v>
      </c>
      <c r="B140" s="86" t="s">
        <v>6</v>
      </c>
      <c r="C140" s="86" t="s">
        <v>348</v>
      </c>
      <c r="D140" s="87">
        <v>44587.875</v>
      </c>
      <c r="E140" s="87">
        <v>44588.25</v>
      </c>
      <c r="F140" s="87"/>
    </row>
    <row r="141" spans="1:6" ht="77.25">
      <c r="A141" s="86" t="s">
        <v>347</v>
      </c>
      <c r="B141" s="86" t="s">
        <v>2</v>
      </c>
      <c r="C141" s="86" t="s">
        <v>458</v>
      </c>
      <c r="D141" s="87">
        <v>44587.875</v>
      </c>
      <c r="E141" s="87">
        <v>44588.208333333336</v>
      </c>
      <c r="F141" s="87"/>
    </row>
    <row r="142" spans="1:6" ht="15">
      <c r="A142" s="58"/>
      <c r="B142" s="58"/>
      <c r="C142" s="58"/>
      <c r="D142" s="59"/>
      <c r="E142" s="59"/>
      <c r="F142" s="58"/>
    </row>
    <row r="143" spans="1:6" ht="15">
      <c r="A143" s="46"/>
      <c r="B143" s="46"/>
      <c r="C143" s="46"/>
      <c r="D143" s="47"/>
      <c r="E143" s="47"/>
      <c r="F143" s="47"/>
    </row>
    <row r="144" spans="1:6" ht="15">
      <c r="A144" s="55"/>
      <c r="B144" s="55"/>
      <c r="C144" s="55"/>
      <c r="D144" s="56"/>
      <c r="E144" s="56"/>
      <c r="F144" s="56"/>
    </row>
    <row r="145" spans="1:6" ht="15">
      <c r="A145" s="55"/>
      <c r="B145" s="55"/>
      <c r="C145" s="55"/>
      <c r="D145" s="56"/>
      <c r="E145" s="56"/>
      <c r="F145" s="56"/>
    </row>
    <row r="146" spans="1:6" ht="15">
      <c r="A146" s="46"/>
      <c r="B146" s="46"/>
      <c r="C146" s="46"/>
      <c r="D146" s="47"/>
      <c r="E146" s="47"/>
      <c r="F146" s="47"/>
    </row>
    <row r="147" spans="1:6" ht="15">
      <c r="A147" s="46"/>
      <c r="B147" s="46"/>
      <c r="C147" s="46"/>
      <c r="D147" s="47"/>
      <c r="E147" s="47"/>
      <c r="F147" s="47"/>
    </row>
    <row r="148" spans="1:6" ht="15">
      <c r="A148" s="55"/>
      <c r="B148" s="55"/>
      <c r="C148" s="55"/>
      <c r="D148" s="56"/>
      <c r="E148" s="56"/>
      <c r="F148" s="56"/>
    </row>
    <row r="149" spans="1:6" ht="15">
      <c r="A149" s="55"/>
      <c r="B149" s="55"/>
      <c r="C149" s="55"/>
      <c r="D149" s="56"/>
      <c r="E149" s="56"/>
      <c r="F149" s="56"/>
    </row>
    <row r="150" spans="1:6" ht="15">
      <c r="A150" s="55"/>
      <c r="B150" s="55"/>
      <c r="C150" s="55"/>
      <c r="D150" s="56"/>
      <c r="E150" s="56"/>
      <c r="F150" s="56"/>
    </row>
    <row r="151" spans="1:6" ht="15">
      <c r="A151" s="55"/>
      <c r="B151" s="55"/>
      <c r="C151" s="55"/>
      <c r="D151" s="56"/>
      <c r="E151" s="56"/>
      <c r="F151" s="56"/>
    </row>
    <row r="152" spans="1:6" ht="15">
      <c r="A152" s="55"/>
      <c r="B152" s="55"/>
      <c r="C152" s="55"/>
      <c r="D152" s="56"/>
      <c r="E152" s="56"/>
      <c r="F152" s="56"/>
    </row>
    <row r="153" spans="1:6" ht="15">
      <c r="A153" s="55"/>
      <c r="B153" s="55"/>
      <c r="C153" s="55"/>
      <c r="D153" s="56"/>
      <c r="E153" s="56"/>
      <c r="F153" s="56"/>
    </row>
    <row r="154" spans="1:6" ht="15">
      <c r="A154" s="55"/>
      <c r="B154" s="55"/>
      <c r="C154" s="55"/>
      <c r="D154" s="56"/>
      <c r="E154" s="56"/>
      <c r="F154" s="56"/>
    </row>
    <row r="155" spans="1:6" ht="15">
      <c r="A155" s="55"/>
      <c r="B155" s="55"/>
      <c r="C155" s="55"/>
      <c r="D155" s="56"/>
      <c r="E155" s="56"/>
      <c r="F155" s="56"/>
    </row>
    <row r="156" spans="1:6" ht="15">
      <c r="A156" s="55"/>
      <c r="B156" s="55"/>
      <c r="C156" s="55"/>
      <c r="D156" s="56"/>
      <c r="E156" s="56"/>
      <c r="F156" s="56"/>
    </row>
    <row r="157" spans="1:6" ht="15">
      <c r="A157" s="55"/>
      <c r="B157" s="55"/>
      <c r="C157" s="55"/>
      <c r="D157" s="56"/>
      <c r="E157" s="56"/>
      <c r="F157" s="56"/>
    </row>
    <row r="158" spans="1:6" ht="15">
      <c r="A158" s="55"/>
      <c r="B158" s="55"/>
      <c r="C158" s="55"/>
      <c r="D158" s="56"/>
      <c r="E158" s="56"/>
      <c r="F158" s="56"/>
    </row>
    <row r="159" spans="1:6" ht="15">
      <c r="A159" s="55"/>
      <c r="B159" s="55"/>
      <c r="C159" s="55"/>
      <c r="D159" s="56"/>
      <c r="E159" s="56"/>
      <c r="F159" s="56"/>
    </row>
    <row r="160" spans="1:6" ht="15">
      <c r="A160" s="55"/>
      <c r="B160" s="55"/>
      <c r="C160" s="55"/>
      <c r="D160" s="56"/>
      <c r="E160" s="56"/>
      <c r="F160" s="56"/>
    </row>
    <row r="161" spans="1:6" ht="15">
      <c r="A161" s="55"/>
      <c r="B161" s="55"/>
      <c r="C161" s="55"/>
      <c r="D161" s="56"/>
      <c r="E161" s="56"/>
      <c r="F161" s="56"/>
    </row>
    <row r="162" spans="1:6" ht="15">
      <c r="A162" s="44"/>
      <c r="B162" s="44"/>
      <c r="C162" s="44"/>
      <c r="D162" s="45"/>
      <c r="E162" s="45"/>
      <c r="F162" s="45"/>
    </row>
    <row r="163" spans="1:6" ht="15">
      <c r="A163" s="44"/>
      <c r="B163" s="44"/>
      <c r="C163" s="44"/>
      <c r="D163" s="45"/>
      <c r="E163" s="45"/>
      <c r="F163" s="45"/>
    </row>
    <row r="164" spans="1:6" ht="15">
      <c r="A164" s="44"/>
      <c r="B164" s="44"/>
      <c r="C164" s="44"/>
      <c r="D164" s="45"/>
      <c r="E164" s="45"/>
      <c r="F164" s="45"/>
    </row>
    <row r="165" spans="1:6" ht="15">
      <c r="A165" s="44"/>
      <c r="B165" s="44"/>
      <c r="C165" s="44"/>
      <c r="D165" s="45"/>
      <c r="E165" s="45"/>
      <c r="F165" s="45"/>
    </row>
    <row r="166" spans="1:6" ht="15">
      <c r="A166" s="44"/>
      <c r="B166" s="44"/>
      <c r="C166" s="44"/>
      <c r="D166" s="45"/>
      <c r="E166" s="45"/>
      <c r="F166" s="45"/>
    </row>
    <row r="167" spans="1:6" ht="15">
      <c r="A167" s="44"/>
      <c r="B167" s="44"/>
      <c r="C167" s="44"/>
      <c r="D167" s="45"/>
      <c r="E167" s="45"/>
      <c r="F167" s="45"/>
    </row>
    <row r="168" spans="1:6" ht="15">
      <c r="A168" s="44"/>
      <c r="B168" s="44"/>
      <c r="C168" s="44"/>
      <c r="D168" s="45"/>
      <c r="E168" s="45"/>
      <c r="F168" s="45"/>
    </row>
    <row r="169" spans="1:6" ht="15">
      <c r="A169" s="44"/>
      <c r="B169" s="44"/>
      <c r="C169" s="44"/>
      <c r="D169" s="45"/>
      <c r="E169" s="45"/>
      <c r="F169" s="45"/>
    </row>
    <row r="170" spans="1:6" ht="15">
      <c r="A170" s="44"/>
      <c r="B170" s="44"/>
      <c r="C170" s="44"/>
      <c r="D170" s="45"/>
      <c r="E170" s="45"/>
      <c r="F170" s="45"/>
    </row>
    <row r="171" spans="1:6" ht="15">
      <c r="A171" s="44"/>
      <c r="B171" s="44"/>
      <c r="C171" s="44"/>
      <c r="D171" s="45"/>
      <c r="E171" s="45"/>
      <c r="F171" s="45"/>
    </row>
    <row r="172" spans="1:6" ht="15">
      <c r="A172" s="44"/>
      <c r="B172" s="44"/>
      <c r="C172" s="44"/>
      <c r="D172" s="45"/>
      <c r="E172" s="45"/>
      <c r="F172" s="45"/>
    </row>
    <row r="173" spans="1:6" ht="15">
      <c r="A173" s="44"/>
      <c r="B173" s="44"/>
      <c r="C173" s="44"/>
      <c r="D173" s="45"/>
      <c r="E173" s="45"/>
      <c r="F173" s="45"/>
    </row>
    <row r="174" spans="1:6" ht="15">
      <c r="A174" s="44"/>
      <c r="B174" s="44"/>
      <c r="C174" s="44"/>
      <c r="D174" s="45"/>
      <c r="E174" s="45"/>
      <c r="F174" s="45"/>
    </row>
    <row r="175" spans="1:6" ht="15">
      <c r="A175" s="44"/>
      <c r="B175" s="44"/>
      <c r="C175" s="44"/>
      <c r="D175" s="45"/>
      <c r="E175" s="45"/>
      <c r="F175" s="45"/>
    </row>
    <row r="176" spans="1:6" ht="15">
      <c r="A176" s="44"/>
      <c r="B176" s="44"/>
      <c r="C176" s="44"/>
      <c r="D176" s="45"/>
      <c r="E176" s="45"/>
      <c r="F176" s="45"/>
    </row>
    <row r="177" spans="1:6" ht="15">
      <c r="A177" s="44"/>
      <c r="B177" s="44"/>
      <c r="C177" s="44"/>
      <c r="D177" s="45"/>
      <c r="E177" s="45"/>
      <c r="F177" s="45"/>
    </row>
    <row r="178" spans="1:6" ht="15">
      <c r="A178" s="44"/>
      <c r="B178" s="44"/>
      <c r="C178" s="44"/>
      <c r="D178" s="45"/>
      <c r="E178" s="45"/>
      <c r="F178" s="45"/>
    </row>
    <row r="179" spans="1:6" ht="15">
      <c r="A179" s="44"/>
      <c r="B179" s="44"/>
      <c r="C179" s="44"/>
      <c r="D179" s="45"/>
      <c r="E179" s="45"/>
      <c r="F179" s="45"/>
    </row>
    <row r="180" spans="1:6" ht="15">
      <c r="A180" s="44"/>
      <c r="B180" s="44"/>
      <c r="C180" s="44"/>
      <c r="D180" s="45"/>
      <c r="E180" s="45"/>
      <c r="F180" s="45"/>
    </row>
  </sheetData>
  <sheetProtection/>
  <autoFilter ref="A2:F178">
    <sortState ref="A3:F180">
      <sortCondition sortBy="value" ref="A3:A180"/>
    </sortState>
  </autoFilter>
  <mergeCells count="1">
    <mergeCell ref="A1:F1"/>
  </mergeCells>
  <conditionalFormatting sqref="B112:B113 B115 A3:F108">
    <cfRule type="expression" priority="1" dxfId="1">
      <formula>Wednesday!#REF!="Additional"</formula>
    </cfRule>
    <cfRule type="expression" priority="2" dxfId="0">
      <formula>Wednesday!#REF!="Updated"</formula>
    </cfRule>
    <cfRule type="expression" priority="3" dxfId="81">
      <formula>Wednesday!#REF!="Cancelled"</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179"/>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30" customWidth="1"/>
    <col min="6" max="6" width="46.99609375" style="30" customWidth="1"/>
    <col min="7" max="11" width="0" style="0" hidden="1" customWidth="1"/>
    <col min="12" max="16384" width="8.77734375" style="0" hidden="1" customWidth="1"/>
  </cols>
  <sheetData>
    <row r="1" spans="1:6" ht="33.75">
      <c r="A1" s="85" t="str">
        <f>"Daily closure report: "&amp;'Front page'!A7</f>
        <v>Daily closure report: Thursday, 27 January</v>
      </c>
      <c r="B1" s="85"/>
      <c r="C1" s="85"/>
      <c r="D1" s="85"/>
      <c r="E1" s="85"/>
      <c r="F1" s="85"/>
    </row>
    <row r="2" spans="1:6" s="16" customFormat="1" ht="30">
      <c r="A2" s="16" t="s">
        <v>9</v>
      </c>
      <c r="B2" s="16" t="s">
        <v>1</v>
      </c>
      <c r="C2" s="16" t="s">
        <v>0</v>
      </c>
      <c r="D2" s="16" t="s">
        <v>11</v>
      </c>
      <c r="E2" s="16" t="s">
        <v>12</v>
      </c>
      <c r="F2" s="16" t="s">
        <v>10</v>
      </c>
    </row>
    <row r="3" spans="1:6" s="6" customFormat="1" ht="61.5">
      <c r="A3" s="71" t="s">
        <v>76</v>
      </c>
      <c r="B3" s="71" t="s">
        <v>2</v>
      </c>
      <c r="C3" s="71" t="s">
        <v>422</v>
      </c>
      <c r="D3" s="72">
        <v>44588.8333333333</v>
      </c>
      <c r="E3" s="72">
        <v>44589.25</v>
      </c>
      <c r="F3" s="72" t="s">
        <v>423</v>
      </c>
    </row>
    <row r="4" spans="1:6" s="6" customFormat="1" ht="61.5">
      <c r="A4" s="71" t="s">
        <v>76</v>
      </c>
      <c r="B4" s="71" t="s">
        <v>2</v>
      </c>
      <c r="C4" s="71" t="s">
        <v>373</v>
      </c>
      <c r="D4" s="72">
        <v>44588.8333333333</v>
      </c>
      <c r="E4" s="72">
        <v>44589.25</v>
      </c>
      <c r="F4" s="72" t="s">
        <v>374</v>
      </c>
    </row>
    <row r="5" spans="1:6" s="6" customFormat="1" ht="61.5">
      <c r="A5" s="71" t="s">
        <v>76</v>
      </c>
      <c r="B5" s="71" t="s">
        <v>2</v>
      </c>
      <c r="C5" s="71" t="s">
        <v>375</v>
      </c>
      <c r="D5" s="72">
        <v>44588.8333333333</v>
      </c>
      <c r="E5" s="72">
        <v>44589.25</v>
      </c>
      <c r="F5" s="72" t="s">
        <v>374</v>
      </c>
    </row>
    <row r="6" spans="1:6" s="6" customFormat="1" ht="61.5">
      <c r="A6" s="71" t="s">
        <v>76</v>
      </c>
      <c r="B6" s="71" t="s">
        <v>6</v>
      </c>
      <c r="C6" s="71" t="s">
        <v>377</v>
      </c>
      <c r="D6" s="72">
        <v>44588.8333333333</v>
      </c>
      <c r="E6" s="72">
        <v>44589.25</v>
      </c>
      <c r="F6" s="72" t="s">
        <v>374</v>
      </c>
    </row>
    <row r="7" spans="1:6" s="6" customFormat="1" ht="61.5">
      <c r="A7" s="71" t="s">
        <v>76</v>
      </c>
      <c r="B7" s="71" t="s">
        <v>6</v>
      </c>
      <c r="C7" s="71" t="s">
        <v>121</v>
      </c>
      <c r="D7" s="72">
        <v>44588.8333333333</v>
      </c>
      <c r="E7" s="72">
        <v>44589.25</v>
      </c>
      <c r="F7" s="72" t="s">
        <v>122</v>
      </c>
    </row>
    <row r="8" spans="1:6" s="6" customFormat="1" ht="77.25">
      <c r="A8" s="71" t="s">
        <v>76</v>
      </c>
      <c r="B8" s="71" t="s">
        <v>83</v>
      </c>
      <c r="C8" s="71" t="s">
        <v>126</v>
      </c>
      <c r="D8" s="72">
        <v>44588.8333333333</v>
      </c>
      <c r="E8" s="72">
        <v>44589.25</v>
      </c>
      <c r="F8" s="72" t="s">
        <v>127</v>
      </c>
    </row>
    <row r="9" spans="1:6" s="6" customFormat="1" ht="77.25">
      <c r="A9" s="71" t="s">
        <v>76</v>
      </c>
      <c r="B9" s="71" t="s">
        <v>2</v>
      </c>
      <c r="C9" s="71" t="s">
        <v>128</v>
      </c>
      <c r="D9" s="72">
        <v>44588.8333333333</v>
      </c>
      <c r="E9" s="72">
        <v>44589.25</v>
      </c>
      <c r="F9" s="72" t="s">
        <v>127</v>
      </c>
    </row>
    <row r="10" spans="1:6" s="6" customFormat="1" ht="77.25">
      <c r="A10" s="71" t="s">
        <v>76</v>
      </c>
      <c r="B10" s="71" t="s">
        <v>83</v>
      </c>
      <c r="C10" s="71" t="s">
        <v>129</v>
      </c>
      <c r="D10" s="72">
        <v>44588.8333333333</v>
      </c>
      <c r="E10" s="72">
        <v>44589.25</v>
      </c>
      <c r="F10" s="72" t="s">
        <v>127</v>
      </c>
    </row>
    <row r="11" spans="1:6" s="6" customFormat="1" ht="77.25">
      <c r="A11" s="71" t="s">
        <v>76</v>
      </c>
      <c r="B11" s="71" t="s">
        <v>2</v>
      </c>
      <c r="C11" s="71" t="s">
        <v>130</v>
      </c>
      <c r="D11" s="72">
        <v>44588.8333333333</v>
      </c>
      <c r="E11" s="72">
        <v>44589.25</v>
      </c>
      <c r="F11" s="72" t="s">
        <v>127</v>
      </c>
    </row>
    <row r="12" spans="1:6" s="6" customFormat="1" ht="77.25">
      <c r="A12" s="74" t="s">
        <v>235</v>
      </c>
      <c r="B12" s="74" t="s">
        <v>6</v>
      </c>
      <c r="C12" s="74" t="s">
        <v>236</v>
      </c>
      <c r="D12" s="72">
        <v>44588.9166666667</v>
      </c>
      <c r="E12" s="72">
        <v>44589.2291666667</v>
      </c>
      <c r="F12" s="72" t="s">
        <v>237</v>
      </c>
    </row>
    <row r="13" spans="1:6" s="6" customFormat="1" ht="77.25">
      <c r="A13" s="74" t="s">
        <v>235</v>
      </c>
      <c r="B13" s="74" t="s">
        <v>6</v>
      </c>
      <c r="C13" s="74" t="s">
        <v>238</v>
      </c>
      <c r="D13" s="72">
        <v>44588.9166666667</v>
      </c>
      <c r="E13" s="72">
        <v>44589.2291666667</v>
      </c>
      <c r="F13" s="72" t="s">
        <v>237</v>
      </c>
    </row>
    <row r="14" spans="1:6" s="6" customFormat="1" ht="46.5">
      <c r="A14" s="65" t="s">
        <v>235</v>
      </c>
      <c r="B14" s="71" t="s">
        <v>2</v>
      </c>
      <c r="C14" s="71" t="s">
        <v>280</v>
      </c>
      <c r="D14" s="72">
        <v>44588.875</v>
      </c>
      <c r="E14" s="72">
        <v>44589.25</v>
      </c>
      <c r="F14" s="72" t="s">
        <v>281</v>
      </c>
    </row>
    <row r="15" spans="1:6" s="6" customFormat="1" ht="61.5">
      <c r="A15" s="65" t="s">
        <v>235</v>
      </c>
      <c r="B15" s="71" t="s">
        <v>2</v>
      </c>
      <c r="C15" s="71" t="s">
        <v>282</v>
      </c>
      <c r="D15" s="72">
        <v>44588.875</v>
      </c>
      <c r="E15" s="72">
        <v>44589.2083333333</v>
      </c>
      <c r="F15" s="72" t="s">
        <v>283</v>
      </c>
    </row>
    <row r="16" spans="1:6" s="6" customFormat="1" ht="61.5">
      <c r="A16" s="65" t="s">
        <v>235</v>
      </c>
      <c r="B16" s="71" t="s">
        <v>2</v>
      </c>
      <c r="C16" s="71" t="s">
        <v>360</v>
      </c>
      <c r="D16" s="72">
        <v>44588.8333333333</v>
      </c>
      <c r="E16" s="72">
        <v>44589.25</v>
      </c>
      <c r="F16" s="72" t="s">
        <v>361</v>
      </c>
    </row>
    <row r="17" spans="1:6" s="6" customFormat="1" ht="77.25">
      <c r="A17" s="71" t="s">
        <v>354</v>
      </c>
      <c r="B17" s="71" t="s">
        <v>4</v>
      </c>
      <c r="C17" s="71" t="s">
        <v>355</v>
      </c>
      <c r="D17" s="72">
        <v>44588.8333333333</v>
      </c>
      <c r="E17" s="72">
        <v>44589.25</v>
      </c>
      <c r="F17" s="72" t="s">
        <v>356</v>
      </c>
    </row>
    <row r="18" spans="1:6" s="6" customFormat="1" ht="61.5">
      <c r="A18" s="74" t="s">
        <v>79</v>
      </c>
      <c r="B18" s="74" t="s">
        <v>2</v>
      </c>
      <c r="C18" s="74" t="s">
        <v>80</v>
      </c>
      <c r="D18" s="72">
        <v>44588.8333333333</v>
      </c>
      <c r="E18" s="72">
        <v>44589.25</v>
      </c>
      <c r="F18" s="72" t="s">
        <v>81</v>
      </c>
    </row>
    <row r="19" spans="1:6" s="6" customFormat="1" ht="61.5">
      <c r="A19" s="74" t="s">
        <v>39</v>
      </c>
      <c r="B19" s="74" t="s">
        <v>2</v>
      </c>
      <c r="C19" s="74" t="s">
        <v>258</v>
      </c>
      <c r="D19" s="72">
        <v>44588.875</v>
      </c>
      <c r="E19" s="72">
        <v>44589.25</v>
      </c>
      <c r="F19" s="72" t="s">
        <v>259</v>
      </c>
    </row>
    <row r="20" spans="1:6" s="6" customFormat="1" ht="46.5">
      <c r="A20" s="73" t="s">
        <v>39</v>
      </c>
      <c r="B20" s="73" t="s">
        <v>2</v>
      </c>
      <c r="C20" s="73" t="s">
        <v>260</v>
      </c>
      <c r="D20" s="70">
        <v>44571.875</v>
      </c>
      <c r="E20" s="70">
        <v>44590.2083333333</v>
      </c>
      <c r="F20" s="70" t="s">
        <v>261</v>
      </c>
    </row>
    <row r="21" spans="1:6" s="6" customFormat="1" ht="61.5">
      <c r="A21" s="74" t="s">
        <v>39</v>
      </c>
      <c r="B21" s="74" t="s">
        <v>2</v>
      </c>
      <c r="C21" s="74" t="s">
        <v>262</v>
      </c>
      <c r="D21" s="72">
        <v>44588.875</v>
      </c>
      <c r="E21" s="72">
        <v>44589.2083333333</v>
      </c>
      <c r="F21" s="72" t="s">
        <v>263</v>
      </c>
    </row>
    <row r="22" spans="1:6" s="6" customFormat="1" ht="61.5">
      <c r="A22" s="74" t="s">
        <v>39</v>
      </c>
      <c r="B22" s="74" t="s">
        <v>6</v>
      </c>
      <c r="C22" s="74" t="s">
        <v>264</v>
      </c>
      <c r="D22" s="72">
        <v>44588.875</v>
      </c>
      <c r="E22" s="72">
        <v>44589.2083333333</v>
      </c>
      <c r="F22" s="72" t="s">
        <v>263</v>
      </c>
    </row>
    <row r="23" spans="1:6" s="6" customFormat="1" ht="77.25">
      <c r="A23" s="74" t="s">
        <v>82</v>
      </c>
      <c r="B23" s="74" t="s">
        <v>83</v>
      </c>
      <c r="C23" s="74" t="s">
        <v>265</v>
      </c>
      <c r="D23" s="72">
        <v>44588.8333333333</v>
      </c>
      <c r="E23" s="72">
        <v>44589.25</v>
      </c>
      <c r="F23" s="72" t="s">
        <v>266</v>
      </c>
    </row>
    <row r="24" spans="1:6" s="6" customFormat="1" ht="61.5">
      <c r="A24" s="74" t="s">
        <v>61</v>
      </c>
      <c r="B24" s="74" t="s">
        <v>4</v>
      </c>
      <c r="C24" s="74" t="s">
        <v>406</v>
      </c>
      <c r="D24" s="72">
        <v>44588.9166666667</v>
      </c>
      <c r="E24" s="72">
        <v>44589.2083333333</v>
      </c>
      <c r="F24" s="72" t="s">
        <v>407</v>
      </c>
    </row>
    <row r="25" spans="1:6" s="6" customFormat="1" ht="61.5">
      <c r="A25" s="74" t="s">
        <v>61</v>
      </c>
      <c r="B25" s="74" t="s">
        <v>5</v>
      </c>
      <c r="C25" s="74" t="s">
        <v>408</v>
      </c>
      <c r="D25" s="72">
        <v>44588.9166666667</v>
      </c>
      <c r="E25" s="72">
        <v>44589.2083333333</v>
      </c>
      <c r="F25" s="72" t="s">
        <v>409</v>
      </c>
    </row>
    <row r="26" spans="1:6" s="6" customFormat="1" ht="61.5">
      <c r="A26" s="74" t="s">
        <v>61</v>
      </c>
      <c r="B26" s="74" t="s">
        <v>5</v>
      </c>
      <c r="C26" s="74" t="s">
        <v>410</v>
      </c>
      <c r="D26" s="72">
        <v>44588.9166666667</v>
      </c>
      <c r="E26" s="72">
        <v>44589.2083333333</v>
      </c>
      <c r="F26" s="72" t="s">
        <v>411</v>
      </c>
    </row>
    <row r="27" spans="1:6" s="6" customFormat="1" ht="46.5">
      <c r="A27" s="74" t="s">
        <v>139</v>
      </c>
      <c r="B27" s="74" t="s">
        <v>5</v>
      </c>
      <c r="C27" s="74" t="s">
        <v>140</v>
      </c>
      <c r="D27" s="72">
        <v>44588.875</v>
      </c>
      <c r="E27" s="72">
        <v>44589.25</v>
      </c>
      <c r="F27" s="72" t="s">
        <v>141</v>
      </c>
    </row>
    <row r="28" spans="1:6" s="6" customFormat="1" ht="61.5">
      <c r="A28" s="74" t="s">
        <v>139</v>
      </c>
      <c r="B28" s="74" t="s">
        <v>5</v>
      </c>
      <c r="C28" s="74" t="s">
        <v>267</v>
      </c>
      <c r="D28" s="72">
        <v>44588.8333333333</v>
      </c>
      <c r="E28" s="72">
        <v>44589.25</v>
      </c>
      <c r="F28" s="72" t="s">
        <v>268</v>
      </c>
    </row>
    <row r="29" spans="1:6" s="6" customFormat="1" ht="46.5">
      <c r="A29" s="74" t="s">
        <v>139</v>
      </c>
      <c r="B29" s="74" t="s">
        <v>4</v>
      </c>
      <c r="C29" s="74" t="s">
        <v>269</v>
      </c>
      <c r="D29" s="72">
        <v>44588.8541666667</v>
      </c>
      <c r="E29" s="72">
        <v>44589.25</v>
      </c>
      <c r="F29" s="72" t="s">
        <v>270</v>
      </c>
    </row>
    <row r="30" spans="1:6" s="6" customFormat="1" ht="46.5">
      <c r="A30" s="71" t="s">
        <v>357</v>
      </c>
      <c r="B30" s="71" t="s">
        <v>4</v>
      </c>
      <c r="C30" s="71" t="s">
        <v>358</v>
      </c>
      <c r="D30" s="72">
        <v>44588.8333333333</v>
      </c>
      <c r="E30" s="72">
        <v>44589.25</v>
      </c>
      <c r="F30" s="72" t="s">
        <v>359</v>
      </c>
    </row>
    <row r="31" spans="1:6" s="6" customFormat="1" ht="30.75">
      <c r="A31" s="71" t="s">
        <v>123</v>
      </c>
      <c r="B31" s="71" t="s">
        <v>6</v>
      </c>
      <c r="C31" s="71" t="s">
        <v>378</v>
      </c>
      <c r="D31" s="72">
        <v>44588.8333333333</v>
      </c>
      <c r="E31" s="72">
        <v>44589.25</v>
      </c>
      <c r="F31" s="72" t="s">
        <v>125</v>
      </c>
    </row>
    <row r="32" spans="1:6" s="6" customFormat="1" ht="30.75">
      <c r="A32" s="71" t="s">
        <v>123</v>
      </c>
      <c r="B32" s="71" t="s">
        <v>2</v>
      </c>
      <c r="C32" s="71" t="s">
        <v>124</v>
      </c>
      <c r="D32" s="72">
        <v>44588.8333333333</v>
      </c>
      <c r="E32" s="72">
        <v>44589.25</v>
      </c>
      <c r="F32" s="72" t="s">
        <v>125</v>
      </c>
    </row>
    <row r="33" spans="1:6" s="6" customFormat="1" ht="61.5">
      <c r="A33" s="69" t="s">
        <v>20</v>
      </c>
      <c r="B33" s="69" t="s">
        <v>7</v>
      </c>
      <c r="C33" s="69" t="s">
        <v>21</v>
      </c>
      <c r="D33" s="70">
        <v>44541.25</v>
      </c>
      <c r="E33" s="70">
        <v>44620.3333333333</v>
      </c>
      <c r="F33" s="70" t="s">
        <v>22</v>
      </c>
    </row>
    <row r="34" spans="1:6" s="6" customFormat="1" ht="61.5">
      <c r="A34" s="69" t="s">
        <v>20</v>
      </c>
      <c r="B34" s="69" t="s">
        <v>4</v>
      </c>
      <c r="C34" s="69" t="s">
        <v>216</v>
      </c>
      <c r="D34" s="70">
        <v>44582.8333333333</v>
      </c>
      <c r="E34" s="70">
        <v>44590.25</v>
      </c>
      <c r="F34" s="70" t="s">
        <v>217</v>
      </c>
    </row>
    <row r="35" spans="1:6" s="6" customFormat="1" ht="77.25">
      <c r="A35" s="71" t="s">
        <v>20</v>
      </c>
      <c r="B35" s="71" t="s">
        <v>5</v>
      </c>
      <c r="C35" s="71" t="s">
        <v>218</v>
      </c>
      <c r="D35" s="72">
        <v>44588.8333333333</v>
      </c>
      <c r="E35" s="72">
        <v>44589.25</v>
      </c>
      <c r="F35" s="72" t="s">
        <v>219</v>
      </c>
    </row>
    <row r="36" spans="1:6" s="6" customFormat="1" ht="61.5">
      <c r="A36" s="71" t="s">
        <v>220</v>
      </c>
      <c r="B36" s="71" t="s">
        <v>6</v>
      </c>
      <c r="C36" s="71" t="s">
        <v>221</v>
      </c>
      <c r="D36" s="72">
        <v>44588.8333333333</v>
      </c>
      <c r="E36" s="72">
        <v>44589.25</v>
      </c>
      <c r="F36" s="72" t="s">
        <v>222</v>
      </c>
    </row>
    <row r="37" spans="1:6" s="6" customFormat="1" ht="77.25">
      <c r="A37" s="71" t="s">
        <v>223</v>
      </c>
      <c r="B37" s="65" t="s">
        <v>83</v>
      </c>
      <c r="C37" s="71" t="s">
        <v>224</v>
      </c>
      <c r="D37" s="72">
        <v>44588.8333333333</v>
      </c>
      <c r="E37" s="72">
        <v>44589.25</v>
      </c>
      <c r="F37" s="72" t="s">
        <v>225</v>
      </c>
    </row>
    <row r="38" spans="1:6" s="6" customFormat="1" ht="46.5">
      <c r="A38" s="71" t="s">
        <v>226</v>
      </c>
      <c r="B38" s="71" t="s">
        <v>4</v>
      </c>
      <c r="C38" s="71" t="s">
        <v>227</v>
      </c>
      <c r="D38" s="72">
        <v>44588.8333333333</v>
      </c>
      <c r="E38" s="72">
        <v>44589.25</v>
      </c>
      <c r="F38" s="72" t="s">
        <v>228</v>
      </c>
    </row>
    <row r="39" spans="1:6" s="6" customFormat="1" ht="46.5">
      <c r="A39" s="71" t="s">
        <v>226</v>
      </c>
      <c r="B39" s="71" t="s">
        <v>5</v>
      </c>
      <c r="C39" s="71" t="s">
        <v>229</v>
      </c>
      <c r="D39" s="72">
        <v>44588.8333333333</v>
      </c>
      <c r="E39" s="72">
        <v>44589.25</v>
      </c>
      <c r="F39" s="72" t="s">
        <v>228</v>
      </c>
    </row>
    <row r="40" spans="1:6" s="6" customFormat="1" ht="46.5">
      <c r="A40" s="74" t="s">
        <v>68</v>
      </c>
      <c r="B40" s="74" t="s">
        <v>2</v>
      </c>
      <c r="C40" s="74" t="s">
        <v>133</v>
      </c>
      <c r="D40" s="72">
        <v>44588.9166666667</v>
      </c>
      <c r="E40" s="72">
        <v>44589.2291666667</v>
      </c>
      <c r="F40" s="72" t="s">
        <v>134</v>
      </c>
    </row>
    <row r="41" spans="1:6" s="6" customFormat="1" ht="46.5">
      <c r="A41" s="74" t="s">
        <v>68</v>
      </c>
      <c r="B41" s="74" t="s">
        <v>8</v>
      </c>
      <c r="C41" s="74" t="s">
        <v>135</v>
      </c>
      <c r="D41" s="72">
        <v>44588.9166666667</v>
      </c>
      <c r="E41" s="72">
        <v>44589.2291666667</v>
      </c>
      <c r="F41" s="72" t="s">
        <v>134</v>
      </c>
    </row>
    <row r="42" spans="1:6" s="6" customFormat="1" ht="46.5">
      <c r="A42" s="71" t="s">
        <v>398</v>
      </c>
      <c r="B42" s="71" t="s">
        <v>2</v>
      </c>
      <c r="C42" s="71" t="s">
        <v>399</v>
      </c>
      <c r="D42" s="72">
        <v>44588.875</v>
      </c>
      <c r="E42" s="72">
        <v>44589.25</v>
      </c>
      <c r="F42" s="72" t="s">
        <v>400</v>
      </c>
    </row>
    <row r="43" spans="1:6" s="6" customFormat="1" ht="46.5">
      <c r="A43" s="71" t="s">
        <v>180</v>
      </c>
      <c r="B43" s="71" t="s">
        <v>83</v>
      </c>
      <c r="C43" s="71" t="s">
        <v>181</v>
      </c>
      <c r="D43" s="72">
        <v>44588.8333333333</v>
      </c>
      <c r="E43" s="72">
        <v>44589.25</v>
      </c>
      <c r="F43" s="72" t="s">
        <v>182</v>
      </c>
    </row>
    <row r="44" spans="1:6" s="6" customFormat="1" ht="61.5">
      <c r="A44" s="71" t="s">
        <v>401</v>
      </c>
      <c r="B44" s="71" t="s">
        <v>5</v>
      </c>
      <c r="C44" s="71" t="s">
        <v>402</v>
      </c>
      <c r="D44" s="72">
        <v>44588.875</v>
      </c>
      <c r="E44" s="72">
        <v>44589.25</v>
      </c>
      <c r="F44" s="72" t="s">
        <v>403</v>
      </c>
    </row>
    <row r="45" spans="1:6" s="6" customFormat="1" ht="61.5">
      <c r="A45" s="69" t="s">
        <v>23</v>
      </c>
      <c r="B45" s="69" t="s">
        <v>4</v>
      </c>
      <c r="C45" s="69" t="s">
        <v>24</v>
      </c>
      <c r="D45" s="70">
        <v>44498.25</v>
      </c>
      <c r="E45" s="70">
        <v>44895.25</v>
      </c>
      <c r="F45" s="70" t="s">
        <v>25</v>
      </c>
    </row>
    <row r="46" spans="1:6" s="6" customFormat="1" ht="61.5">
      <c r="A46" s="69" t="s">
        <v>23</v>
      </c>
      <c r="B46" s="69" t="s">
        <v>5</v>
      </c>
      <c r="C46" s="69" t="s">
        <v>47</v>
      </c>
      <c r="D46" s="70">
        <v>44565.875</v>
      </c>
      <c r="E46" s="70">
        <v>45202.25</v>
      </c>
      <c r="F46" s="70" t="s">
        <v>25</v>
      </c>
    </row>
    <row r="47" spans="1:6" s="7" customFormat="1" ht="61.5">
      <c r="A47" s="69" t="s">
        <v>23</v>
      </c>
      <c r="B47" s="69" t="s">
        <v>5</v>
      </c>
      <c r="C47" s="69" t="s">
        <v>48</v>
      </c>
      <c r="D47" s="70">
        <v>44587.25</v>
      </c>
      <c r="E47" s="70">
        <v>44895.25</v>
      </c>
      <c r="F47" s="70" t="s">
        <v>25</v>
      </c>
    </row>
    <row r="48" spans="1:6" s="6" customFormat="1" ht="77.25">
      <c r="A48" s="71" t="s">
        <v>23</v>
      </c>
      <c r="B48" s="71" t="s">
        <v>4</v>
      </c>
      <c r="C48" s="71" t="s">
        <v>59</v>
      </c>
      <c r="D48" s="72">
        <v>44588.875</v>
      </c>
      <c r="E48" s="72">
        <v>44589.25</v>
      </c>
      <c r="F48" s="72" t="s">
        <v>60</v>
      </c>
    </row>
    <row r="49" spans="1:6" s="6" customFormat="1" ht="46.5">
      <c r="A49" s="74" t="s">
        <v>199</v>
      </c>
      <c r="B49" s="74" t="s">
        <v>4</v>
      </c>
      <c r="C49" s="74" t="s">
        <v>200</v>
      </c>
      <c r="D49" s="72">
        <v>44588.8333333333</v>
      </c>
      <c r="E49" s="72">
        <v>44589.25</v>
      </c>
      <c r="F49" s="72" t="s">
        <v>393</v>
      </c>
    </row>
    <row r="50" spans="1:6" s="6" customFormat="1" ht="46.5">
      <c r="A50" s="74" t="s">
        <v>199</v>
      </c>
      <c r="B50" s="74" t="s">
        <v>4</v>
      </c>
      <c r="C50" s="74" t="s">
        <v>200</v>
      </c>
      <c r="D50" s="72">
        <v>44588.8333333333</v>
      </c>
      <c r="E50" s="72">
        <v>44589.25</v>
      </c>
      <c r="F50" s="72" t="s">
        <v>201</v>
      </c>
    </row>
    <row r="51" spans="1:6" s="6" customFormat="1" ht="46.5">
      <c r="A51" s="71" t="s">
        <v>175</v>
      </c>
      <c r="B51" s="71" t="s">
        <v>5</v>
      </c>
      <c r="C51" s="71" t="s">
        <v>176</v>
      </c>
      <c r="D51" s="72">
        <v>44588.8333333333</v>
      </c>
      <c r="E51" s="72">
        <v>44589.25</v>
      </c>
      <c r="F51" s="72" t="s">
        <v>177</v>
      </c>
    </row>
    <row r="52" spans="1:6" s="6" customFormat="1" ht="61.5">
      <c r="A52" s="71" t="s">
        <v>175</v>
      </c>
      <c r="B52" s="71" t="s">
        <v>4</v>
      </c>
      <c r="C52" s="71" t="s">
        <v>178</v>
      </c>
      <c r="D52" s="72">
        <v>44588.8333333333</v>
      </c>
      <c r="E52" s="72">
        <v>44589.25</v>
      </c>
      <c r="F52" s="72" t="s">
        <v>179</v>
      </c>
    </row>
    <row r="53" spans="1:6" s="6" customFormat="1" ht="46.5">
      <c r="A53" s="71" t="s">
        <v>183</v>
      </c>
      <c r="B53" s="65" t="s">
        <v>157</v>
      </c>
      <c r="C53" s="71" t="s">
        <v>384</v>
      </c>
      <c r="D53" s="72">
        <v>44588.8333333333</v>
      </c>
      <c r="E53" s="72">
        <v>44589.25</v>
      </c>
      <c r="F53" s="72" t="s">
        <v>385</v>
      </c>
    </row>
    <row r="54" spans="1:6" s="6" customFormat="1" ht="108">
      <c r="A54" s="71" t="s">
        <v>196</v>
      </c>
      <c r="B54" s="71" t="s">
        <v>83</v>
      </c>
      <c r="C54" s="71" t="s">
        <v>197</v>
      </c>
      <c r="D54" s="72">
        <v>44588.8333333333</v>
      </c>
      <c r="E54" s="72">
        <v>44589.25</v>
      </c>
      <c r="F54" s="72" t="s">
        <v>198</v>
      </c>
    </row>
    <row r="55" spans="1:6" s="6" customFormat="1" ht="61.5">
      <c r="A55" s="74" t="s">
        <v>202</v>
      </c>
      <c r="B55" s="74" t="s">
        <v>2</v>
      </c>
      <c r="C55" s="74" t="s">
        <v>394</v>
      </c>
      <c r="D55" s="72">
        <v>44588.7916666667</v>
      </c>
      <c r="E55" s="72">
        <v>44589.25</v>
      </c>
      <c r="F55" s="72" t="s">
        <v>395</v>
      </c>
    </row>
    <row r="56" spans="1:6" s="6" customFormat="1" ht="77.25">
      <c r="A56" s="74" t="s">
        <v>202</v>
      </c>
      <c r="B56" s="74" t="s">
        <v>2</v>
      </c>
      <c r="C56" s="74" t="s">
        <v>203</v>
      </c>
      <c r="D56" s="72">
        <v>44588.8333333333</v>
      </c>
      <c r="E56" s="72">
        <v>44589.25</v>
      </c>
      <c r="F56" s="72" t="s">
        <v>204</v>
      </c>
    </row>
    <row r="57" spans="1:6" s="6" customFormat="1" ht="77.25">
      <c r="A57" s="71" t="s">
        <v>154</v>
      </c>
      <c r="B57" s="71" t="s">
        <v>83</v>
      </c>
      <c r="C57" s="71" t="s">
        <v>322</v>
      </c>
      <c r="D57" s="72">
        <v>44588.8333333333</v>
      </c>
      <c r="E57" s="72">
        <v>44589.25</v>
      </c>
      <c r="F57" s="72" t="s">
        <v>156</v>
      </c>
    </row>
    <row r="58" spans="1:6" s="6" customFormat="1" ht="93">
      <c r="A58" s="71" t="s">
        <v>142</v>
      </c>
      <c r="B58" s="71" t="s">
        <v>2</v>
      </c>
      <c r="C58" s="71" t="s">
        <v>143</v>
      </c>
      <c r="D58" s="72">
        <v>44588.8333333333</v>
      </c>
      <c r="E58" s="72">
        <v>44589.25</v>
      </c>
      <c r="F58" s="72" t="s">
        <v>144</v>
      </c>
    </row>
    <row r="59" spans="1:6" s="6" customFormat="1" ht="93">
      <c r="A59" s="71" t="s">
        <v>142</v>
      </c>
      <c r="B59" s="71" t="s">
        <v>2</v>
      </c>
      <c r="C59" s="71" t="s">
        <v>145</v>
      </c>
      <c r="D59" s="72">
        <v>44588.8333333333</v>
      </c>
      <c r="E59" s="72">
        <v>44589.25</v>
      </c>
      <c r="F59" s="72" t="s">
        <v>144</v>
      </c>
    </row>
    <row r="60" spans="1:6" s="6" customFormat="1" ht="61.5">
      <c r="A60" s="71" t="s">
        <v>89</v>
      </c>
      <c r="B60" s="71" t="s">
        <v>2</v>
      </c>
      <c r="C60" s="71" t="s">
        <v>429</v>
      </c>
      <c r="D60" s="72">
        <v>44588.8333333333</v>
      </c>
      <c r="E60" s="72">
        <v>44589.25</v>
      </c>
      <c r="F60" s="72" t="s">
        <v>430</v>
      </c>
    </row>
    <row r="61" spans="1:6" s="6" customFormat="1" ht="61.5">
      <c r="A61" s="71" t="s">
        <v>89</v>
      </c>
      <c r="B61" s="71" t="s">
        <v>2</v>
      </c>
      <c r="C61" s="71" t="s">
        <v>431</v>
      </c>
      <c r="D61" s="72">
        <v>44588.8333333333</v>
      </c>
      <c r="E61" s="72">
        <v>44589.25</v>
      </c>
      <c r="F61" s="72" t="s">
        <v>304</v>
      </c>
    </row>
    <row r="62" spans="1:6" s="6" customFormat="1" ht="61.5">
      <c r="A62" s="71" t="s">
        <v>89</v>
      </c>
      <c r="B62" s="71" t="s">
        <v>2</v>
      </c>
      <c r="C62" s="71" t="s">
        <v>432</v>
      </c>
      <c r="D62" s="72">
        <v>44588.8333333333</v>
      </c>
      <c r="E62" s="72">
        <v>44589.25</v>
      </c>
      <c r="F62" s="72" t="s">
        <v>304</v>
      </c>
    </row>
    <row r="63" spans="1:6" s="6" customFormat="1" ht="61.5">
      <c r="A63" s="71" t="s">
        <v>89</v>
      </c>
      <c r="B63" s="71" t="s">
        <v>2</v>
      </c>
      <c r="C63" s="71" t="s">
        <v>433</v>
      </c>
      <c r="D63" s="72">
        <v>44588.8333333333</v>
      </c>
      <c r="E63" s="72">
        <v>44589.25</v>
      </c>
      <c r="F63" s="72" t="s">
        <v>304</v>
      </c>
    </row>
    <row r="64" spans="1:6" s="6" customFormat="1" ht="46.5">
      <c r="A64" s="71" t="s">
        <v>89</v>
      </c>
      <c r="B64" s="71" t="s">
        <v>2</v>
      </c>
      <c r="C64" s="71" t="s">
        <v>318</v>
      </c>
      <c r="D64" s="72">
        <v>44588.875</v>
      </c>
      <c r="E64" s="72">
        <v>44589.25</v>
      </c>
      <c r="F64" s="72" t="s">
        <v>319</v>
      </c>
    </row>
    <row r="65" spans="1:6" s="6" customFormat="1" ht="46.5">
      <c r="A65" s="71" t="s">
        <v>434</v>
      </c>
      <c r="B65" s="71" t="s">
        <v>2</v>
      </c>
      <c r="C65" s="71" t="s">
        <v>435</v>
      </c>
      <c r="D65" s="72">
        <v>44588.8333333333</v>
      </c>
      <c r="E65" s="72">
        <v>44589.25</v>
      </c>
      <c r="F65" s="72" t="s">
        <v>436</v>
      </c>
    </row>
    <row r="66" spans="1:6" s="6" customFormat="1" ht="61.5">
      <c r="A66" s="74" t="s">
        <v>271</v>
      </c>
      <c r="B66" s="74" t="s">
        <v>83</v>
      </c>
      <c r="C66" s="74" t="s">
        <v>272</v>
      </c>
      <c r="D66" s="72">
        <v>44588.8333333333</v>
      </c>
      <c r="E66" s="72">
        <v>44589.25</v>
      </c>
      <c r="F66" s="72" t="s">
        <v>273</v>
      </c>
    </row>
    <row r="67" spans="1:6" s="6" customFormat="1" ht="46.5">
      <c r="A67" s="74" t="s">
        <v>271</v>
      </c>
      <c r="B67" s="74" t="s">
        <v>5</v>
      </c>
      <c r="C67" s="74" t="s">
        <v>274</v>
      </c>
      <c r="D67" s="72">
        <v>44588.8333333333</v>
      </c>
      <c r="E67" s="72">
        <v>44589.25</v>
      </c>
      <c r="F67" s="72" t="s">
        <v>275</v>
      </c>
    </row>
    <row r="68" spans="1:6" s="6" customFormat="1" ht="77.25">
      <c r="A68" s="71" t="s">
        <v>146</v>
      </c>
      <c r="B68" s="71" t="s">
        <v>4</v>
      </c>
      <c r="C68" s="71" t="s">
        <v>323</v>
      </c>
      <c r="D68" s="72">
        <v>44588.9166666667</v>
      </c>
      <c r="E68" s="72">
        <v>44589.25</v>
      </c>
      <c r="F68" s="72" t="s">
        <v>324</v>
      </c>
    </row>
    <row r="69" spans="1:6" s="6" customFormat="1" ht="61.5">
      <c r="A69" s="74" t="s">
        <v>333</v>
      </c>
      <c r="B69" s="74" t="s">
        <v>4</v>
      </c>
      <c r="C69" s="74" t="s">
        <v>334</v>
      </c>
      <c r="D69" s="72">
        <v>44588.8333333333</v>
      </c>
      <c r="E69" s="72">
        <v>44589.2083333333</v>
      </c>
      <c r="F69" s="72" t="s">
        <v>335</v>
      </c>
    </row>
    <row r="70" spans="1:6" s="6" customFormat="1" ht="108">
      <c r="A70" s="65" t="s">
        <v>27</v>
      </c>
      <c r="B70" s="71" t="s">
        <v>4</v>
      </c>
      <c r="C70" s="71" t="s">
        <v>437</v>
      </c>
      <c r="D70" s="72">
        <v>44588.8333333333</v>
      </c>
      <c r="E70" s="72">
        <v>44589.25</v>
      </c>
      <c r="F70" s="72" t="s">
        <v>326</v>
      </c>
    </row>
    <row r="71" spans="1:6" s="6" customFormat="1" ht="77.25">
      <c r="A71" s="69" t="s">
        <v>27</v>
      </c>
      <c r="B71" s="69" t="s">
        <v>6</v>
      </c>
      <c r="C71" s="69" t="s">
        <v>28</v>
      </c>
      <c r="D71" s="70">
        <v>44520.875</v>
      </c>
      <c r="E71" s="70">
        <v>44604.25</v>
      </c>
      <c r="F71" s="70" t="s">
        <v>29</v>
      </c>
    </row>
    <row r="72" spans="1:6" s="6" customFormat="1" ht="15">
      <c r="A72" s="71" t="s">
        <v>451</v>
      </c>
      <c r="B72" s="71" t="s">
        <v>2</v>
      </c>
      <c r="C72" s="71" t="s">
        <v>452</v>
      </c>
      <c r="D72" s="72">
        <v>44588.833333333336</v>
      </c>
      <c r="E72" s="72">
        <v>44589.208333333336</v>
      </c>
      <c r="F72" s="72"/>
    </row>
    <row r="73" spans="1:6" s="6" customFormat="1" ht="15">
      <c r="A73" s="71" t="s">
        <v>446</v>
      </c>
      <c r="B73" s="65" t="s">
        <v>6</v>
      </c>
      <c r="C73" s="71" t="s">
        <v>447</v>
      </c>
      <c r="D73" s="72">
        <v>44588.875</v>
      </c>
      <c r="E73" s="72">
        <v>44589.208333333336</v>
      </c>
      <c r="F73" s="72"/>
    </row>
    <row r="74" spans="1:6" s="6" customFormat="1" ht="61.5">
      <c r="A74" s="71" t="s">
        <v>362</v>
      </c>
      <c r="B74" s="71" t="s">
        <v>2</v>
      </c>
      <c r="C74" s="71" t="s">
        <v>363</v>
      </c>
      <c r="D74" s="72">
        <v>44588.8333333333</v>
      </c>
      <c r="E74" s="72">
        <v>44589.25</v>
      </c>
      <c r="F74" s="72" t="s">
        <v>364</v>
      </c>
    </row>
    <row r="75" spans="1:6" s="6" customFormat="1" ht="108">
      <c r="A75" s="69" t="s">
        <v>31</v>
      </c>
      <c r="B75" s="69" t="s">
        <v>5</v>
      </c>
      <c r="C75" s="69" t="s">
        <v>32</v>
      </c>
      <c r="D75" s="70">
        <v>44491.8333333333</v>
      </c>
      <c r="E75" s="70">
        <v>44651.25</v>
      </c>
      <c r="F75" s="70" t="s">
        <v>33</v>
      </c>
    </row>
    <row r="76" spans="1:6" s="6" customFormat="1" ht="108">
      <c r="A76" s="71" t="s">
        <v>31</v>
      </c>
      <c r="B76" s="71" t="s">
        <v>5</v>
      </c>
      <c r="C76" s="71" t="s">
        <v>353</v>
      </c>
      <c r="D76" s="72">
        <v>44588.8333333333</v>
      </c>
      <c r="E76" s="72">
        <v>44589.25</v>
      </c>
      <c r="F76" s="72" t="s">
        <v>33</v>
      </c>
    </row>
    <row r="77" spans="1:6" s="6" customFormat="1" ht="77.25">
      <c r="A77" s="71" t="s">
        <v>366</v>
      </c>
      <c r="B77" s="71" t="s">
        <v>6</v>
      </c>
      <c r="C77" s="71" t="s">
        <v>367</v>
      </c>
      <c r="D77" s="72">
        <v>44588.8333333333</v>
      </c>
      <c r="E77" s="72">
        <v>44589.25</v>
      </c>
      <c r="F77" s="72" t="s">
        <v>368</v>
      </c>
    </row>
    <row r="78" spans="1:6" s="6" customFormat="1" ht="46.5">
      <c r="A78" s="71" t="s">
        <v>379</v>
      </c>
      <c r="B78" s="71" t="s">
        <v>5</v>
      </c>
      <c r="C78" s="71" t="s">
        <v>380</v>
      </c>
      <c r="D78" s="72">
        <v>44588.8333333333</v>
      </c>
      <c r="E78" s="72">
        <v>44589.25</v>
      </c>
      <c r="F78" s="72" t="s">
        <v>381</v>
      </c>
    </row>
    <row r="79" spans="1:6" s="6" customFormat="1" ht="77.25">
      <c r="A79" s="74" t="s">
        <v>38</v>
      </c>
      <c r="B79" s="74" t="s">
        <v>6</v>
      </c>
      <c r="C79" s="74" t="s">
        <v>239</v>
      </c>
      <c r="D79" s="72">
        <v>44588.9166666667</v>
      </c>
      <c r="E79" s="72">
        <v>44589.2291666667</v>
      </c>
      <c r="F79" s="72" t="s">
        <v>240</v>
      </c>
    </row>
    <row r="80" spans="1:6" s="6" customFormat="1" ht="46.5">
      <c r="A80" s="74" t="s">
        <v>38</v>
      </c>
      <c r="B80" s="74" t="s">
        <v>2</v>
      </c>
      <c r="C80" s="74" t="s">
        <v>74</v>
      </c>
      <c r="D80" s="72">
        <v>44588.9166666667</v>
      </c>
      <c r="E80" s="72">
        <v>44589.2291666667</v>
      </c>
      <c r="F80" s="72" t="s">
        <v>75</v>
      </c>
    </row>
    <row r="81" spans="1:6" s="6" customFormat="1" ht="77.25">
      <c r="A81" s="71" t="s">
        <v>38</v>
      </c>
      <c r="B81" s="71" t="s">
        <v>2</v>
      </c>
      <c r="C81" s="71" t="s">
        <v>278</v>
      </c>
      <c r="D81" s="72">
        <v>44588.9166666667</v>
      </c>
      <c r="E81" s="72">
        <v>44589.25</v>
      </c>
      <c r="F81" s="72" t="s">
        <v>279</v>
      </c>
    </row>
    <row r="82" spans="1:6" s="11" customFormat="1" ht="77.25">
      <c r="A82" s="71" t="s">
        <v>38</v>
      </c>
      <c r="B82" s="71" t="s">
        <v>2</v>
      </c>
      <c r="C82" s="71" t="s">
        <v>292</v>
      </c>
      <c r="D82" s="72">
        <v>44588.875</v>
      </c>
      <c r="E82" s="72">
        <v>44589.25</v>
      </c>
      <c r="F82" s="72" t="s">
        <v>293</v>
      </c>
    </row>
    <row r="83" spans="1:6" s="6" customFormat="1" ht="77.25">
      <c r="A83" s="71" t="s">
        <v>38</v>
      </c>
      <c r="B83" s="71" t="s">
        <v>2</v>
      </c>
      <c r="C83" s="71" t="s">
        <v>294</v>
      </c>
      <c r="D83" s="72">
        <v>44588.875</v>
      </c>
      <c r="E83" s="72">
        <v>44589.25</v>
      </c>
      <c r="F83" s="72" t="s">
        <v>293</v>
      </c>
    </row>
    <row r="84" spans="1:6" s="6" customFormat="1" ht="77.25">
      <c r="A84" s="71" t="s">
        <v>38</v>
      </c>
      <c r="B84" s="71" t="s">
        <v>2</v>
      </c>
      <c r="C84" s="71" t="s">
        <v>295</v>
      </c>
      <c r="D84" s="72">
        <v>44588.875</v>
      </c>
      <c r="E84" s="72">
        <v>44589.25</v>
      </c>
      <c r="F84" s="72" t="s">
        <v>296</v>
      </c>
    </row>
    <row r="85" spans="1:6" s="6" customFormat="1" ht="77.25">
      <c r="A85" s="71" t="s">
        <v>38</v>
      </c>
      <c r="B85" s="71" t="s">
        <v>2</v>
      </c>
      <c r="C85" s="71" t="s">
        <v>297</v>
      </c>
      <c r="D85" s="72">
        <v>44588.875</v>
      </c>
      <c r="E85" s="72">
        <v>44589.25</v>
      </c>
      <c r="F85" s="72" t="s">
        <v>298</v>
      </c>
    </row>
    <row r="86" spans="1:6" s="6" customFormat="1" ht="77.25">
      <c r="A86" s="71" t="s">
        <v>38</v>
      </c>
      <c r="B86" s="71" t="s">
        <v>2</v>
      </c>
      <c r="C86" s="71" t="s">
        <v>299</v>
      </c>
      <c r="D86" s="72">
        <v>44588.875</v>
      </c>
      <c r="E86" s="72">
        <v>44589.25</v>
      </c>
      <c r="F86" s="72" t="s">
        <v>298</v>
      </c>
    </row>
    <row r="87" spans="1:6" s="6" customFormat="1" ht="77.25">
      <c r="A87" s="71" t="s">
        <v>38</v>
      </c>
      <c r="B87" s="71" t="s">
        <v>2</v>
      </c>
      <c r="C87" s="71" t="s">
        <v>300</v>
      </c>
      <c r="D87" s="72">
        <v>44588.875</v>
      </c>
      <c r="E87" s="72">
        <v>44589.25</v>
      </c>
      <c r="F87" s="72" t="s">
        <v>298</v>
      </c>
    </row>
    <row r="88" spans="1:6" s="5" customFormat="1" ht="61.5">
      <c r="A88" s="71" t="s">
        <v>38</v>
      </c>
      <c r="B88" s="71" t="s">
        <v>2</v>
      </c>
      <c r="C88" s="71" t="s">
        <v>301</v>
      </c>
      <c r="D88" s="72">
        <v>44588.875</v>
      </c>
      <c r="E88" s="72">
        <v>44589.25</v>
      </c>
      <c r="F88" s="72" t="s">
        <v>302</v>
      </c>
    </row>
    <row r="89" spans="1:6" s="6" customFormat="1" ht="46.5">
      <c r="A89" s="71" t="s">
        <v>38</v>
      </c>
      <c r="B89" s="71" t="s">
        <v>2</v>
      </c>
      <c r="C89" s="71" t="s">
        <v>309</v>
      </c>
      <c r="D89" s="72">
        <v>44588.9583333333</v>
      </c>
      <c r="E89" s="72">
        <v>44589.2083333333</v>
      </c>
      <c r="F89" s="72" t="s">
        <v>310</v>
      </c>
    </row>
    <row r="90" spans="1:6" s="6" customFormat="1" ht="61.5">
      <c r="A90" s="71" t="s">
        <v>38</v>
      </c>
      <c r="B90" s="71" t="s">
        <v>2</v>
      </c>
      <c r="C90" s="71" t="s">
        <v>168</v>
      </c>
      <c r="D90" s="72">
        <v>44588.8333333333</v>
      </c>
      <c r="E90" s="72">
        <v>44589.25</v>
      </c>
      <c r="F90" s="72" t="s">
        <v>169</v>
      </c>
    </row>
    <row r="91" spans="1:6" s="6" customFormat="1" ht="61.5">
      <c r="A91" s="74" t="s">
        <v>86</v>
      </c>
      <c r="B91" s="74" t="s">
        <v>2</v>
      </c>
      <c r="C91" s="74" t="s">
        <v>276</v>
      </c>
      <c r="D91" s="72">
        <v>44588.9166666667</v>
      </c>
      <c r="E91" s="72">
        <v>44589.2083333333</v>
      </c>
      <c r="F91" s="72" t="s">
        <v>277</v>
      </c>
    </row>
    <row r="92" spans="1:6" s="6" customFormat="1" ht="61.5">
      <c r="A92" s="71" t="s">
        <v>118</v>
      </c>
      <c r="B92" s="71" t="s">
        <v>2</v>
      </c>
      <c r="C92" s="71" t="s">
        <v>119</v>
      </c>
      <c r="D92" s="72">
        <v>44588.8333333333</v>
      </c>
      <c r="E92" s="72">
        <v>44589.25</v>
      </c>
      <c r="F92" s="72" t="s">
        <v>120</v>
      </c>
    </row>
    <row r="93" spans="1:6" s="6" customFormat="1" ht="93">
      <c r="A93" s="69" t="s">
        <v>34</v>
      </c>
      <c r="B93" s="69" t="s">
        <v>4</v>
      </c>
      <c r="C93" s="69" t="s">
        <v>35</v>
      </c>
      <c r="D93" s="70">
        <v>44480.25</v>
      </c>
      <c r="E93" s="70">
        <v>44620.25</v>
      </c>
      <c r="F93" s="70" t="s">
        <v>36</v>
      </c>
    </row>
    <row r="94" spans="1:6" s="6" customFormat="1" ht="93">
      <c r="A94" s="69" t="s">
        <v>34</v>
      </c>
      <c r="B94" s="69" t="s">
        <v>4</v>
      </c>
      <c r="C94" s="69" t="s">
        <v>37</v>
      </c>
      <c r="D94" s="70">
        <v>44480.25</v>
      </c>
      <c r="E94" s="70">
        <v>44620.25</v>
      </c>
      <c r="F94" s="70" t="s">
        <v>36</v>
      </c>
    </row>
    <row r="95" spans="1:6" s="6" customFormat="1" ht="77.25">
      <c r="A95" s="71" t="s">
        <v>34</v>
      </c>
      <c r="B95" s="71" t="s">
        <v>4</v>
      </c>
      <c r="C95" s="71" t="s">
        <v>459</v>
      </c>
      <c r="D95" s="72">
        <v>44588.8333333333</v>
      </c>
      <c r="E95" s="72">
        <v>44589.25</v>
      </c>
      <c r="F95" s="72" t="s">
        <v>460</v>
      </c>
    </row>
    <row r="96" spans="1:6" s="6" customFormat="1" ht="93">
      <c r="A96" s="71" t="s">
        <v>230</v>
      </c>
      <c r="B96" s="71" t="s">
        <v>4</v>
      </c>
      <c r="C96" s="71" t="s">
        <v>404</v>
      </c>
      <c r="D96" s="72">
        <v>44588.8333333333</v>
      </c>
      <c r="E96" s="72">
        <v>44589.25</v>
      </c>
      <c r="F96" s="72" t="s">
        <v>405</v>
      </c>
    </row>
    <row r="97" spans="1:6" s="6" customFormat="1" ht="77.25">
      <c r="A97" s="74" t="s">
        <v>26</v>
      </c>
      <c r="B97" s="74" t="s">
        <v>8</v>
      </c>
      <c r="C97" s="74" t="s">
        <v>412</v>
      </c>
      <c r="D97" s="72">
        <v>44588.9166666667</v>
      </c>
      <c r="E97" s="72">
        <v>44589.2083333333</v>
      </c>
      <c r="F97" s="72" t="s">
        <v>413</v>
      </c>
    </row>
    <row r="98" spans="1:6" s="6" customFormat="1" ht="77.25">
      <c r="A98" s="74" t="s">
        <v>26</v>
      </c>
      <c r="B98" s="74" t="s">
        <v>8</v>
      </c>
      <c r="C98" s="74" t="s">
        <v>414</v>
      </c>
      <c r="D98" s="72">
        <v>44588.9166666667</v>
      </c>
      <c r="E98" s="72">
        <v>44589.2083333333</v>
      </c>
      <c r="F98" s="72" t="s">
        <v>413</v>
      </c>
    </row>
    <row r="99" spans="1:6" s="6" customFormat="1" ht="61.5">
      <c r="A99" s="74" t="s">
        <v>26</v>
      </c>
      <c r="B99" s="74" t="s">
        <v>8</v>
      </c>
      <c r="C99" s="74" t="s">
        <v>244</v>
      </c>
      <c r="D99" s="72">
        <v>44588.9166666667</v>
      </c>
      <c r="E99" s="72">
        <v>44589.2291666667</v>
      </c>
      <c r="F99" s="72" t="s">
        <v>245</v>
      </c>
    </row>
    <row r="100" spans="1:6" s="6" customFormat="1" ht="61.5">
      <c r="A100" s="74" t="s">
        <v>26</v>
      </c>
      <c r="B100" s="74" t="s">
        <v>7</v>
      </c>
      <c r="C100" s="74" t="s">
        <v>246</v>
      </c>
      <c r="D100" s="72">
        <v>44588.9166666667</v>
      </c>
      <c r="E100" s="72">
        <v>44589.2291666667</v>
      </c>
      <c r="F100" s="72" t="s">
        <v>245</v>
      </c>
    </row>
    <row r="101" spans="1:6" s="6" customFormat="1" ht="61.5">
      <c r="A101" s="74" t="s">
        <v>26</v>
      </c>
      <c r="B101" s="74" t="s">
        <v>7</v>
      </c>
      <c r="C101" s="74" t="s">
        <v>247</v>
      </c>
      <c r="D101" s="72">
        <v>44588.9166666667</v>
      </c>
      <c r="E101" s="72">
        <v>44589.2291666667</v>
      </c>
      <c r="F101" s="72" t="s">
        <v>245</v>
      </c>
    </row>
    <row r="102" spans="1:6" s="6" customFormat="1" ht="61.5">
      <c r="A102" s="74" t="s">
        <v>26</v>
      </c>
      <c r="B102" s="74" t="s">
        <v>7</v>
      </c>
      <c r="C102" s="74" t="s">
        <v>248</v>
      </c>
      <c r="D102" s="72">
        <v>44588.9166666667</v>
      </c>
      <c r="E102" s="72">
        <v>44589.2083333333</v>
      </c>
      <c r="F102" s="72" t="s">
        <v>249</v>
      </c>
    </row>
    <row r="103" spans="1:6" s="6" customFormat="1" ht="61.5">
      <c r="A103" s="74" t="s">
        <v>26</v>
      </c>
      <c r="B103" s="74" t="s">
        <v>7</v>
      </c>
      <c r="C103" s="74" t="s">
        <v>250</v>
      </c>
      <c r="D103" s="72">
        <v>44588.9166666667</v>
      </c>
      <c r="E103" s="72">
        <v>44589.2083333333</v>
      </c>
      <c r="F103" s="72" t="s">
        <v>249</v>
      </c>
    </row>
    <row r="104" spans="1:6" s="6" customFormat="1" ht="61.5">
      <c r="A104" s="74" t="s">
        <v>26</v>
      </c>
      <c r="B104" s="74" t="s">
        <v>7</v>
      </c>
      <c r="C104" s="74" t="s">
        <v>415</v>
      </c>
      <c r="D104" s="72">
        <v>44588.9166666667</v>
      </c>
      <c r="E104" s="72">
        <v>44589.2083333333</v>
      </c>
      <c r="F104" s="72" t="s">
        <v>416</v>
      </c>
    </row>
    <row r="105" spans="1:6" s="6" customFormat="1" ht="46.5">
      <c r="A105" s="74" t="s">
        <v>26</v>
      </c>
      <c r="B105" s="74" t="s">
        <v>8</v>
      </c>
      <c r="C105" s="74" t="s">
        <v>417</v>
      </c>
      <c r="D105" s="72">
        <v>44588.9166666667</v>
      </c>
      <c r="E105" s="72">
        <v>44589.2083333333</v>
      </c>
      <c r="F105" s="72" t="s">
        <v>418</v>
      </c>
    </row>
    <row r="106" spans="1:6" s="6" customFormat="1" ht="46.5">
      <c r="A106" s="71" t="s">
        <v>49</v>
      </c>
      <c r="B106" s="71" t="s">
        <v>5</v>
      </c>
      <c r="C106" s="71" t="s">
        <v>207</v>
      </c>
      <c r="D106" s="72">
        <v>44588.875</v>
      </c>
      <c r="E106" s="72">
        <v>44589.25</v>
      </c>
      <c r="F106" s="72" t="s">
        <v>208</v>
      </c>
    </row>
    <row r="107" spans="1:6" s="6" customFormat="1" ht="46.5">
      <c r="A107" s="71" t="s">
        <v>49</v>
      </c>
      <c r="B107" s="71" t="s">
        <v>4</v>
      </c>
      <c r="C107" s="71" t="s">
        <v>52</v>
      </c>
      <c r="D107" s="72">
        <v>44588.875</v>
      </c>
      <c r="E107" s="72">
        <v>44589.25</v>
      </c>
      <c r="F107" s="72" t="s">
        <v>53</v>
      </c>
    </row>
    <row r="108" spans="1:6" s="31" customFormat="1" ht="46.5">
      <c r="A108" s="71" t="s">
        <v>49</v>
      </c>
      <c r="B108" s="71" t="s">
        <v>5</v>
      </c>
      <c r="C108" s="71" t="s">
        <v>209</v>
      </c>
      <c r="D108" s="72">
        <v>44588.875</v>
      </c>
      <c r="E108" s="72">
        <v>44589.25</v>
      </c>
      <c r="F108" s="72" t="s">
        <v>210</v>
      </c>
    </row>
    <row r="109" spans="1:6" s="6" customFormat="1" ht="61.5">
      <c r="A109" s="74" t="s">
        <v>419</v>
      </c>
      <c r="B109" s="74" t="s">
        <v>83</v>
      </c>
      <c r="C109" s="74" t="s">
        <v>420</v>
      </c>
      <c r="D109" s="72">
        <v>44588.9166666667</v>
      </c>
      <c r="E109" s="72">
        <v>44589.2083333333</v>
      </c>
      <c r="F109" s="72" t="s">
        <v>421</v>
      </c>
    </row>
    <row r="110" spans="1:6" s="6" customFormat="1" ht="46.5">
      <c r="A110" s="71" t="s">
        <v>187</v>
      </c>
      <c r="B110" s="71" t="s">
        <v>2</v>
      </c>
      <c r="C110" s="71" t="s">
        <v>188</v>
      </c>
      <c r="D110" s="72">
        <v>44588.8541666667</v>
      </c>
      <c r="E110" s="72">
        <v>44589.25</v>
      </c>
      <c r="F110" s="72" t="s">
        <v>189</v>
      </c>
    </row>
    <row r="111" spans="1:6" s="6" customFormat="1" ht="46.5">
      <c r="A111" s="71" t="s">
        <v>54</v>
      </c>
      <c r="B111" s="71" t="s">
        <v>4</v>
      </c>
      <c r="C111" s="71" t="s">
        <v>386</v>
      </c>
      <c r="D111" s="72">
        <v>44588.875</v>
      </c>
      <c r="E111" s="72">
        <v>44589.25</v>
      </c>
      <c r="F111" s="72" t="s">
        <v>387</v>
      </c>
    </row>
    <row r="112" spans="1:6" s="5" customFormat="1" ht="46.5">
      <c r="A112" s="71" t="s">
        <v>54</v>
      </c>
      <c r="B112" s="71" t="s">
        <v>5</v>
      </c>
      <c r="C112" s="71" t="s">
        <v>396</v>
      </c>
      <c r="D112" s="72">
        <v>44588.8333333333</v>
      </c>
      <c r="E112" s="72">
        <v>44589.25</v>
      </c>
      <c r="F112" s="72" t="s">
        <v>397</v>
      </c>
    </row>
    <row r="113" spans="1:6" s="5" customFormat="1" ht="46.5">
      <c r="A113" s="74" t="s">
        <v>288</v>
      </c>
      <c r="B113" s="74" t="s">
        <v>5</v>
      </c>
      <c r="C113" s="74" t="s">
        <v>424</v>
      </c>
      <c r="D113" s="72">
        <v>44588.8958333333</v>
      </c>
      <c r="E113" s="72">
        <v>44589.25</v>
      </c>
      <c r="F113" s="72" t="s">
        <v>425</v>
      </c>
    </row>
    <row r="114" spans="1:6" s="5" customFormat="1" ht="46.5">
      <c r="A114" s="74" t="s">
        <v>288</v>
      </c>
      <c r="B114" s="74" t="s">
        <v>5</v>
      </c>
      <c r="C114" s="74" t="s">
        <v>74</v>
      </c>
      <c r="D114" s="72">
        <v>44588.8958333333</v>
      </c>
      <c r="E114" s="72">
        <v>44589.25</v>
      </c>
      <c r="F114" s="72" t="s">
        <v>426</v>
      </c>
    </row>
    <row r="115" spans="1:6" s="5" customFormat="1" ht="61.5">
      <c r="A115" s="74" t="s">
        <v>288</v>
      </c>
      <c r="B115" s="74" t="s">
        <v>6</v>
      </c>
      <c r="C115" s="74" t="s">
        <v>427</v>
      </c>
      <c r="D115" s="72">
        <v>44588.8333333333</v>
      </c>
      <c r="E115" s="72">
        <v>44589.25</v>
      </c>
      <c r="F115" s="72" t="s">
        <v>428</v>
      </c>
    </row>
    <row r="116" spans="1:6" s="5" customFormat="1" ht="46.5">
      <c r="A116" s="71" t="s">
        <v>40</v>
      </c>
      <c r="B116" s="71" t="s">
        <v>2</v>
      </c>
      <c r="C116" s="71" t="s">
        <v>438</v>
      </c>
      <c r="D116" s="72">
        <v>44588.9166666667</v>
      </c>
      <c r="E116" s="72">
        <v>44589.25</v>
      </c>
      <c r="F116" s="72" t="s">
        <v>439</v>
      </c>
    </row>
    <row r="117" spans="1:6" s="5" customFormat="1" ht="46.5">
      <c r="A117" s="71" t="s">
        <v>40</v>
      </c>
      <c r="B117" s="71" t="s">
        <v>2</v>
      </c>
      <c r="C117" s="71" t="s">
        <v>327</v>
      </c>
      <c r="D117" s="72">
        <v>44588.875</v>
      </c>
      <c r="E117" s="72">
        <v>44589.25</v>
      </c>
      <c r="F117" s="72" t="s">
        <v>328</v>
      </c>
    </row>
    <row r="118" spans="1:6" s="5" customFormat="1" ht="61.5">
      <c r="A118" s="71" t="s">
        <v>40</v>
      </c>
      <c r="B118" s="71" t="s">
        <v>2</v>
      </c>
      <c r="C118" s="71" t="s">
        <v>440</v>
      </c>
      <c r="D118" s="72">
        <v>44588.8333333333</v>
      </c>
      <c r="E118" s="72">
        <v>44589.25</v>
      </c>
      <c r="F118" s="72" t="s">
        <v>441</v>
      </c>
    </row>
    <row r="119" spans="1:6" s="5" customFormat="1" ht="61.5">
      <c r="A119" s="71" t="s">
        <v>313</v>
      </c>
      <c r="B119" s="71" t="s">
        <v>5</v>
      </c>
      <c r="C119" s="71" t="s">
        <v>314</v>
      </c>
      <c r="D119" s="72">
        <v>44588.8333333333</v>
      </c>
      <c r="E119" s="72">
        <v>44589.25</v>
      </c>
      <c r="F119" s="72" t="s">
        <v>315</v>
      </c>
    </row>
    <row r="120" spans="1:6" s="5" customFormat="1" ht="61.5">
      <c r="A120" s="69" t="s">
        <v>17</v>
      </c>
      <c r="B120" s="69" t="s">
        <v>7</v>
      </c>
      <c r="C120" s="69" t="s">
        <v>18</v>
      </c>
      <c r="D120" s="70">
        <v>44554</v>
      </c>
      <c r="E120" s="70">
        <v>44632</v>
      </c>
      <c r="F120" s="70" t="s">
        <v>19</v>
      </c>
    </row>
    <row r="121" spans="1:6" s="5" customFormat="1" ht="61.5">
      <c r="A121" s="71" t="s">
        <v>17</v>
      </c>
      <c r="B121" s="71" t="s">
        <v>2</v>
      </c>
      <c r="C121" s="71" t="s">
        <v>194</v>
      </c>
      <c r="D121" s="72">
        <v>44588.8333333333</v>
      </c>
      <c r="E121" s="72">
        <v>44589.25</v>
      </c>
      <c r="F121" s="72" t="s">
        <v>195</v>
      </c>
    </row>
    <row r="122" spans="1:6" s="5" customFormat="1" ht="61.5">
      <c r="A122" s="71" t="s">
        <v>17</v>
      </c>
      <c r="B122" s="71" t="s">
        <v>6</v>
      </c>
      <c r="C122" s="71" t="s">
        <v>388</v>
      </c>
      <c r="D122" s="72">
        <v>44588.9166666667</v>
      </c>
      <c r="E122" s="72">
        <v>44589.25</v>
      </c>
      <c r="F122" s="72" t="s">
        <v>389</v>
      </c>
    </row>
    <row r="123" spans="1:6" s="5" customFormat="1" ht="61.5">
      <c r="A123" s="71" t="s">
        <v>17</v>
      </c>
      <c r="B123" s="71" t="s">
        <v>6</v>
      </c>
      <c r="C123" s="71" t="s">
        <v>390</v>
      </c>
      <c r="D123" s="72">
        <v>44588.9166666667</v>
      </c>
      <c r="E123" s="72">
        <v>44589.25</v>
      </c>
      <c r="F123" s="72" t="s">
        <v>389</v>
      </c>
    </row>
    <row r="124" spans="1:6" s="5" customFormat="1" ht="61.5">
      <c r="A124" s="71" t="s">
        <v>17</v>
      </c>
      <c r="B124" s="71" t="s">
        <v>6</v>
      </c>
      <c r="C124" s="71" t="s">
        <v>391</v>
      </c>
      <c r="D124" s="72">
        <v>44588.8333333333</v>
      </c>
      <c r="E124" s="72">
        <v>44589.25</v>
      </c>
      <c r="F124" s="72" t="s">
        <v>392</v>
      </c>
    </row>
    <row r="125" spans="1:6" s="5" customFormat="1" ht="46.5">
      <c r="A125" s="71" t="s">
        <v>17</v>
      </c>
      <c r="B125" s="71" t="s">
        <v>2</v>
      </c>
      <c r="C125" s="71" t="s">
        <v>442</v>
      </c>
      <c r="D125" s="72">
        <v>44588.8333333333</v>
      </c>
      <c r="E125" s="72">
        <v>44589.25</v>
      </c>
      <c r="F125" s="72" t="s">
        <v>443</v>
      </c>
    </row>
    <row r="126" spans="1:6" s="5" customFormat="1" ht="46.5">
      <c r="A126" s="71" t="s">
        <v>17</v>
      </c>
      <c r="B126" s="71" t="s">
        <v>6</v>
      </c>
      <c r="C126" s="71" t="s">
        <v>444</v>
      </c>
      <c r="D126" s="72">
        <v>44588.8333333333</v>
      </c>
      <c r="E126" s="72">
        <v>44589.25</v>
      </c>
      <c r="F126" s="72" t="s">
        <v>445</v>
      </c>
    </row>
    <row r="127" spans="1:6" s="5" customFormat="1" ht="15">
      <c r="A127" s="71" t="s">
        <v>103</v>
      </c>
      <c r="B127" s="71" t="s">
        <v>6</v>
      </c>
      <c r="C127" s="71" t="s">
        <v>340</v>
      </c>
      <c r="D127" s="72">
        <v>44588.875</v>
      </c>
      <c r="E127" s="72">
        <v>44589.208333333336</v>
      </c>
      <c r="F127" s="72"/>
    </row>
    <row r="128" spans="1:6" s="5" customFormat="1" ht="15">
      <c r="A128" s="71" t="s">
        <v>163</v>
      </c>
      <c r="B128" s="71" t="s">
        <v>5</v>
      </c>
      <c r="C128" s="71" t="s">
        <v>337</v>
      </c>
      <c r="D128" s="72">
        <v>44588.833333333336</v>
      </c>
      <c r="E128" s="72">
        <v>44589.25</v>
      </c>
      <c r="F128" s="72"/>
    </row>
    <row r="129" spans="1:6" s="5" customFormat="1" ht="15">
      <c r="A129" s="71" t="s">
        <v>163</v>
      </c>
      <c r="B129" s="71" t="s">
        <v>5</v>
      </c>
      <c r="C129" s="71" t="s">
        <v>338</v>
      </c>
      <c r="D129" s="72">
        <v>44588.875</v>
      </c>
      <c r="E129" s="72">
        <v>44589.25</v>
      </c>
      <c r="F129" s="72"/>
    </row>
    <row r="130" spans="1:6" ht="15">
      <c r="A130" s="71" t="s">
        <v>163</v>
      </c>
      <c r="B130" s="71" t="s">
        <v>5</v>
      </c>
      <c r="C130" s="71" t="s">
        <v>339</v>
      </c>
      <c r="D130" s="72">
        <v>44588.875</v>
      </c>
      <c r="E130" s="72">
        <v>44589.25</v>
      </c>
      <c r="F130" s="72"/>
    </row>
    <row r="131" spans="1:6" ht="15">
      <c r="A131" s="71" t="s">
        <v>163</v>
      </c>
      <c r="B131" s="71" t="s">
        <v>4</v>
      </c>
      <c r="C131" s="71" t="s">
        <v>454</v>
      </c>
      <c r="D131" s="72">
        <v>44588.875</v>
      </c>
      <c r="E131" s="72">
        <v>44589.208333333336</v>
      </c>
      <c r="F131" s="72"/>
    </row>
    <row r="132" spans="1:6" ht="15">
      <c r="A132" s="71" t="s">
        <v>163</v>
      </c>
      <c r="B132" s="71" t="s">
        <v>4</v>
      </c>
      <c r="C132" s="71" t="s">
        <v>455</v>
      </c>
      <c r="D132" s="72">
        <v>44588.875</v>
      </c>
      <c r="E132" s="72">
        <v>44589.208333333336</v>
      </c>
      <c r="F132" s="72"/>
    </row>
    <row r="133" spans="1:6" ht="46.5">
      <c r="A133" s="71" t="s">
        <v>30</v>
      </c>
      <c r="B133" s="71" t="s">
        <v>6</v>
      </c>
      <c r="C133" s="71" t="s">
        <v>316</v>
      </c>
      <c r="D133" s="72">
        <v>44588.9166666667</v>
      </c>
      <c r="E133" s="72">
        <v>44589.25</v>
      </c>
      <c r="F133" s="72" t="s">
        <v>317</v>
      </c>
    </row>
    <row r="134" spans="1:6" ht="61.5">
      <c r="A134" s="71" t="s">
        <v>30</v>
      </c>
      <c r="B134" s="71" t="s">
        <v>2</v>
      </c>
      <c r="C134" s="71" t="s">
        <v>331</v>
      </c>
      <c r="D134" s="72">
        <v>44588.875</v>
      </c>
      <c r="E134" s="72">
        <v>44589.25</v>
      </c>
      <c r="F134" s="72" t="s">
        <v>332</v>
      </c>
    </row>
    <row r="135" spans="1:6" ht="15">
      <c r="A135" s="71" t="s">
        <v>30</v>
      </c>
      <c r="B135" s="71" t="s">
        <v>5</v>
      </c>
      <c r="C135" s="71" t="s">
        <v>448</v>
      </c>
      <c r="D135" s="72">
        <v>44588.875</v>
      </c>
      <c r="E135" s="72">
        <v>44589.25</v>
      </c>
      <c r="F135" s="72"/>
    </row>
    <row r="136" spans="1:6" ht="15">
      <c r="A136" s="71" t="s">
        <v>30</v>
      </c>
      <c r="B136" s="71" t="s">
        <v>6</v>
      </c>
      <c r="C136" s="71" t="s">
        <v>449</v>
      </c>
      <c r="D136" s="72">
        <v>44588.875</v>
      </c>
      <c r="E136" s="72">
        <v>44589.25</v>
      </c>
      <c r="F136" s="72"/>
    </row>
    <row r="137" spans="1:6" ht="15">
      <c r="A137" s="71" t="s">
        <v>30</v>
      </c>
      <c r="B137" s="71" t="s">
        <v>2</v>
      </c>
      <c r="C137" s="71" t="s">
        <v>450</v>
      </c>
      <c r="D137" s="72">
        <v>44588.875</v>
      </c>
      <c r="E137" s="72">
        <v>44589.25</v>
      </c>
      <c r="F137" s="72"/>
    </row>
    <row r="138" spans="1:6" ht="30.75">
      <c r="A138" s="71" t="s">
        <v>30</v>
      </c>
      <c r="B138" s="71" t="s">
        <v>2</v>
      </c>
      <c r="C138" s="71" t="s">
        <v>351</v>
      </c>
      <c r="D138" s="72">
        <v>44588.875</v>
      </c>
      <c r="E138" s="72">
        <v>44589.25</v>
      </c>
      <c r="F138" s="72"/>
    </row>
    <row r="139" spans="1:6" ht="15">
      <c r="A139" s="71" t="s">
        <v>30</v>
      </c>
      <c r="B139" s="65" t="s">
        <v>6</v>
      </c>
      <c r="C139" s="71" t="s">
        <v>114</v>
      </c>
      <c r="D139" s="72">
        <v>44588.833333333336</v>
      </c>
      <c r="E139" s="72">
        <v>44589.25</v>
      </c>
      <c r="F139" s="72"/>
    </row>
    <row r="140" spans="1:6" ht="15">
      <c r="A140" s="71" t="s">
        <v>105</v>
      </c>
      <c r="B140" s="71" t="s">
        <v>8</v>
      </c>
      <c r="C140" s="71" t="s">
        <v>106</v>
      </c>
      <c r="D140" s="72">
        <v>44588.875</v>
      </c>
      <c r="E140" s="72">
        <v>44589.208333333336</v>
      </c>
      <c r="F140" s="72"/>
    </row>
    <row r="141" spans="1:6" ht="15">
      <c r="A141" s="71" t="s">
        <v>105</v>
      </c>
      <c r="B141" s="71" t="s">
        <v>8</v>
      </c>
      <c r="C141" s="71" t="s">
        <v>345</v>
      </c>
      <c r="D141" s="72">
        <v>44588.875</v>
      </c>
      <c r="E141" s="72">
        <v>44589.25</v>
      </c>
      <c r="F141" s="72"/>
    </row>
    <row r="142" spans="1:6" ht="15">
      <c r="A142" s="71" t="s">
        <v>105</v>
      </c>
      <c r="B142" s="71" t="s">
        <v>6</v>
      </c>
      <c r="C142" s="71" t="s">
        <v>456</v>
      </c>
      <c r="D142" s="72">
        <v>44588.833333333336</v>
      </c>
      <c r="E142" s="72">
        <v>44589.208333333336</v>
      </c>
      <c r="F142" s="72"/>
    </row>
    <row r="143" spans="1:6" ht="61.5">
      <c r="A143" s="71" t="s">
        <v>170</v>
      </c>
      <c r="B143" s="71" t="s">
        <v>5</v>
      </c>
      <c r="C143" s="71" t="s">
        <v>371</v>
      </c>
      <c r="D143" s="72">
        <v>44588.8333333333</v>
      </c>
      <c r="E143" s="72">
        <v>44589.25</v>
      </c>
      <c r="F143" s="72" t="s">
        <v>372</v>
      </c>
    </row>
    <row r="144" spans="1:6" ht="61.5">
      <c r="A144" s="71" t="s">
        <v>170</v>
      </c>
      <c r="B144" s="71" t="s">
        <v>4</v>
      </c>
      <c r="C144" s="71" t="s">
        <v>173</v>
      </c>
      <c r="D144" s="72">
        <v>44588.8333333333</v>
      </c>
      <c r="E144" s="72">
        <v>44589.25</v>
      </c>
      <c r="F144" s="72" t="s">
        <v>174</v>
      </c>
    </row>
    <row r="145" spans="1:6" ht="77.25">
      <c r="A145" s="65" t="s">
        <v>170</v>
      </c>
      <c r="B145" s="71" t="s">
        <v>5</v>
      </c>
      <c r="C145" s="71" t="s">
        <v>464</v>
      </c>
      <c r="D145" s="72">
        <v>44588.875</v>
      </c>
      <c r="E145" s="72">
        <v>44589.25</v>
      </c>
      <c r="F145" s="66" t="s">
        <v>465</v>
      </c>
    </row>
    <row r="146" spans="1:6" ht="61.5">
      <c r="A146" s="71" t="s">
        <v>461</v>
      </c>
      <c r="B146" s="71" t="s">
        <v>7</v>
      </c>
      <c r="C146" s="71" t="s">
        <v>462</v>
      </c>
      <c r="D146" s="72">
        <v>44588.8333333333</v>
      </c>
      <c r="E146" s="72">
        <v>44589.25</v>
      </c>
      <c r="F146" s="72" t="s">
        <v>463</v>
      </c>
    </row>
    <row r="147" spans="1:6" ht="15">
      <c r="A147" s="71" t="s">
        <v>349</v>
      </c>
      <c r="B147" s="71" t="s">
        <v>5</v>
      </c>
      <c r="C147" s="71" t="s">
        <v>457</v>
      </c>
      <c r="D147" s="72">
        <v>44588.875</v>
      </c>
      <c r="E147" s="72">
        <v>44589.25</v>
      </c>
      <c r="F147" s="72"/>
    </row>
    <row r="148" spans="1:6" ht="15">
      <c r="A148" s="71" t="s">
        <v>347</v>
      </c>
      <c r="B148" s="71" t="s">
        <v>6</v>
      </c>
      <c r="C148" s="71" t="s">
        <v>453</v>
      </c>
      <c r="D148" s="72">
        <v>44588.875</v>
      </c>
      <c r="E148" s="72">
        <v>44589.25</v>
      </c>
      <c r="F148" s="72"/>
    </row>
    <row r="149" spans="1:6" ht="15">
      <c r="A149" s="71" t="s">
        <v>347</v>
      </c>
      <c r="B149" s="71" t="s">
        <v>2</v>
      </c>
      <c r="C149" s="71" t="s">
        <v>458</v>
      </c>
      <c r="D149" s="72">
        <v>44588.875</v>
      </c>
      <c r="E149" s="72">
        <v>44589.208333333336</v>
      </c>
      <c r="F149" s="72"/>
    </row>
    <row r="150" spans="1:6" ht="15">
      <c r="A150" s="65"/>
      <c r="B150" s="65"/>
      <c r="C150" s="65"/>
      <c r="D150" s="66"/>
      <c r="E150" s="66"/>
      <c r="F150" s="66"/>
    </row>
    <row r="151" spans="1:6" ht="15">
      <c r="A151" s="65"/>
      <c r="B151" s="65"/>
      <c r="C151" s="65"/>
      <c r="D151" s="66"/>
      <c r="E151" s="66"/>
      <c r="F151" s="66"/>
    </row>
    <row r="152" spans="1:6" ht="15">
      <c r="A152" s="60"/>
      <c r="B152" s="60"/>
      <c r="C152" s="60"/>
      <c r="D152" s="61"/>
      <c r="E152" s="61"/>
      <c r="F152" s="61"/>
    </row>
    <row r="153" spans="1:6" ht="15">
      <c r="A153" s="55"/>
      <c r="B153" s="55"/>
      <c r="C153" s="55"/>
      <c r="D153" s="56"/>
      <c r="E153" s="56"/>
      <c r="F153" s="56"/>
    </row>
    <row r="154" spans="1:6" ht="15">
      <c r="A154" s="55"/>
      <c r="B154" s="55"/>
      <c r="C154" s="55"/>
      <c r="D154" s="56"/>
      <c r="E154" s="56"/>
      <c r="F154" s="56"/>
    </row>
    <row r="155" spans="1:6" ht="15">
      <c r="A155" s="55"/>
      <c r="B155" s="55"/>
      <c r="C155" s="55"/>
      <c r="D155" s="56"/>
      <c r="E155" s="56"/>
      <c r="F155" s="56"/>
    </row>
    <row r="156" spans="1:6" ht="15">
      <c r="A156" s="55"/>
      <c r="B156" s="55"/>
      <c r="C156" s="55"/>
      <c r="D156" s="56"/>
      <c r="E156" s="56"/>
      <c r="F156" s="56"/>
    </row>
    <row r="157" spans="1:6" ht="15">
      <c r="A157" s="55"/>
      <c r="B157" s="55"/>
      <c r="C157" s="55"/>
      <c r="D157" s="56"/>
      <c r="E157" s="56"/>
      <c r="F157" s="56"/>
    </row>
    <row r="158" spans="1:6" ht="15">
      <c r="A158" s="55"/>
      <c r="B158" s="55"/>
      <c r="C158" s="55"/>
      <c r="D158" s="56"/>
      <c r="E158" s="56"/>
      <c r="F158" s="56"/>
    </row>
    <row r="159" spans="1:6" ht="15">
      <c r="A159" s="55"/>
      <c r="B159" s="55"/>
      <c r="C159" s="55"/>
      <c r="D159" s="56"/>
      <c r="E159" s="56"/>
      <c r="F159" s="56"/>
    </row>
    <row r="160" spans="1:6" ht="15">
      <c r="A160" s="55"/>
      <c r="B160" s="55"/>
      <c r="C160" s="55"/>
      <c r="D160" s="56"/>
      <c r="E160" s="56"/>
      <c r="F160" s="56"/>
    </row>
    <row r="161" spans="1:6" ht="15">
      <c r="A161" s="57"/>
      <c r="B161" s="57"/>
      <c r="C161" s="57"/>
      <c r="D161" s="56"/>
      <c r="E161" s="56"/>
      <c r="F161" s="56"/>
    </row>
    <row r="162" spans="1:6" ht="15">
      <c r="A162" s="55"/>
      <c r="B162" s="55"/>
      <c r="C162" s="55"/>
      <c r="D162" s="56"/>
      <c r="E162" s="56"/>
      <c r="F162" s="56"/>
    </row>
    <row r="163" spans="1:6" ht="15">
      <c r="A163" s="55"/>
      <c r="B163" s="55"/>
      <c r="C163" s="55"/>
      <c r="D163" s="56"/>
      <c r="E163" s="56"/>
      <c r="F163" s="56"/>
    </row>
    <row r="164" spans="1:6" ht="15">
      <c r="A164" s="55"/>
      <c r="B164" s="55"/>
      <c r="C164" s="55"/>
      <c r="D164" s="56"/>
      <c r="E164" s="56"/>
      <c r="F164" s="56"/>
    </row>
    <row r="165" spans="1:6" ht="15">
      <c r="A165" s="55"/>
      <c r="B165" s="55"/>
      <c r="C165" s="55"/>
      <c r="D165" s="56"/>
      <c r="E165" s="56"/>
      <c r="F165" s="56"/>
    </row>
    <row r="166" spans="1:6" ht="15">
      <c r="A166" s="55"/>
      <c r="B166" s="55"/>
      <c r="C166" s="55"/>
      <c r="D166" s="56"/>
      <c r="E166" s="56"/>
      <c r="F166" s="56"/>
    </row>
    <row r="167" spans="1:6" ht="15">
      <c r="A167" s="48"/>
      <c r="B167" s="48"/>
      <c r="C167" s="48"/>
      <c r="D167" s="49"/>
      <c r="E167" s="49"/>
      <c r="F167" s="49"/>
    </row>
    <row r="168" spans="1:6" ht="15">
      <c r="A168" s="50"/>
      <c r="B168" s="50"/>
      <c r="C168" s="50"/>
      <c r="D168" s="49"/>
      <c r="E168" s="49"/>
      <c r="F168" s="49"/>
    </row>
    <row r="169" spans="1:6" ht="15">
      <c r="A169" s="48"/>
      <c r="B169" s="48"/>
      <c r="C169" s="48"/>
      <c r="D169" s="49"/>
      <c r="E169" s="49"/>
      <c r="F169" s="49"/>
    </row>
    <row r="170" spans="1:6" ht="15">
      <c r="A170" s="48"/>
      <c r="B170" s="48"/>
      <c r="C170" s="48"/>
      <c r="D170" s="49"/>
      <c r="E170" s="49"/>
      <c r="F170" s="49"/>
    </row>
    <row r="171" spans="1:6" ht="15">
      <c r="A171" s="48"/>
      <c r="B171" s="48"/>
      <c r="C171" s="48"/>
      <c r="D171" s="49"/>
      <c r="E171" s="49"/>
      <c r="F171" s="49"/>
    </row>
    <row r="172" spans="1:6" ht="15">
      <c r="A172" s="48"/>
      <c r="B172" s="48"/>
      <c r="C172" s="48"/>
      <c r="D172" s="49"/>
      <c r="E172" s="49"/>
      <c r="F172" s="49"/>
    </row>
    <row r="173" spans="1:6" ht="15">
      <c r="A173" s="48"/>
      <c r="B173" s="48"/>
      <c r="C173" s="48"/>
      <c r="D173" s="49"/>
      <c r="E173" s="49"/>
      <c r="F173" s="49"/>
    </row>
    <row r="174" spans="1:6" ht="15">
      <c r="A174" s="42"/>
      <c r="B174" s="42"/>
      <c r="C174" s="42"/>
      <c r="D174" s="43"/>
      <c r="E174" s="43"/>
      <c r="F174" s="43"/>
    </row>
    <row r="175" spans="1:6" ht="15">
      <c r="A175" s="42"/>
      <c r="B175" s="42"/>
      <c r="C175" s="42"/>
      <c r="D175" s="43"/>
      <c r="E175" s="43"/>
      <c r="F175" s="43"/>
    </row>
    <row r="176" spans="1:6" ht="15">
      <c r="A176" s="42"/>
      <c r="B176" s="42"/>
      <c r="C176" s="42"/>
      <c r="D176" s="43"/>
      <c r="E176" s="43"/>
      <c r="F176" s="43"/>
    </row>
    <row r="177" spans="1:6" ht="15">
      <c r="A177" s="38"/>
      <c r="B177" s="38"/>
      <c r="C177" s="38"/>
      <c r="D177" s="39"/>
      <c r="E177" s="39"/>
      <c r="F177" s="39"/>
    </row>
    <row r="178" spans="1:6" ht="15">
      <c r="A178" s="38"/>
      <c r="B178" s="38"/>
      <c r="C178" s="38"/>
      <c r="D178" s="39"/>
      <c r="E178" s="39"/>
      <c r="F178" s="39"/>
    </row>
    <row r="179" spans="1:6" ht="15">
      <c r="A179" s="36"/>
      <c r="B179" s="36"/>
      <c r="C179" s="36"/>
      <c r="D179" s="35"/>
      <c r="E179" s="35"/>
      <c r="F179" s="35"/>
    </row>
  </sheetData>
  <sheetProtection/>
  <autoFilter ref="A2:F179">
    <sortState ref="A3:F179">
      <sortCondition sortBy="value" ref="A3:A179"/>
    </sortState>
  </autoFilter>
  <mergeCells count="1">
    <mergeCell ref="A1:F1"/>
  </mergeCells>
  <conditionalFormatting sqref="A94:F96 A3:F91">
    <cfRule type="expression" priority="1" dxfId="1">
      <formula>Thursday!#REF!="Additional"</formula>
    </cfRule>
    <cfRule type="expression" priority="2" dxfId="0">
      <formula>Thursday!#REF!="Updated"</formula>
    </cfRule>
    <cfRule type="expression" priority="3" dxfId="81">
      <formula>Thursday!#REF!="Cancelled"</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A3" sqref="A3"/>
    </sheetView>
  </sheetViews>
  <sheetFormatPr defaultColWidth="0.10546875" defaultRowHeight="15"/>
  <cols>
    <col min="1" max="2" width="13.21484375" style="9" customWidth="1"/>
    <col min="3" max="3" width="61.77734375" style="9" customWidth="1"/>
    <col min="4" max="4" width="16.77734375" style="9" customWidth="1"/>
    <col min="5" max="5" width="18.5546875" style="30" customWidth="1"/>
    <col min="6" max="6" width="46.99609375" style="30" customWidth="1"/>
    <col min="7" max="11" width="0" style="0" hidden="1" customWidth="1"/>
    <col min="12" max="255" width="8.77734375" style="0" hidden="1" customWidth="1"/>
  </cols>
  <sheetData>
    <row r="1" spans="1:6" s="12" customFormat="1" ht="33.75">
      <c r="A1" s="85" t="str">
        <f>"Daily closure report: "&amp;'Front page'!A8</f>
        <v>Daily closure report: Friday, 28 January</v>
      </c>
      <c r="B1" s="85"/>
      <c r="C1" s="85"/>
      <c r="D1" s="85"/>
      <c r="E1" s="85"/>
      <c r="F1" s="85"/>
    </row>
    <row r="2" spans="1:6" s="17" customFormat="1" ht="30">
      <c r="A2" s="16" t="s">
        <v>9</v>
      </c>
      <c r="B2" s="16" t="s">
        <v>1</v>
      </c>
      <c r="C2" s="16" t="s">
        <v>0</v>
      </c>
      <c r="D2" s="15" t="s">
        <v>11</v>
      </c>
      <c r="E2" s="15" t="s">
        <v>12</v>
      </c>
      <c r="F2" s="16" t="s">
        <v>10</v>
      </c>
    </row>
    <row r="3" spans="1:6" s="33" customFormat="1" ht="46.5">
      <c r="A3" s="74" t="s">
        <v>76</v>
      </c>
      <c r="B3" s="74" t="s">
        <v>2</v>
      </c>
      <c r="C3" s="74" t="s">
        <v>255</v>
      </c>
      <c r="D3" s="72">
        <v>44589.875</v>
      </c>
      <c r="E3" s="72">
        <v>44590.2083333333</v>
      </c>
      <c r="F3" s="72" t="s">
        <v>256</v>
      </c>
    </row>
    <row r="4" spans="1:6" s="33" customFormat="1" ht="46.5">
      <c r="A4" s="74" t="s">
        <v>76</v>
      </c>
      <c r="B4" s="74" t="s">
        <v>2</v>
      </c>
      <c r="C4" s="74" t="s">
        <v>257</v>
      </c>
      <c r="D4" s="72">
        <v>44589.875</v>
      </c>
      <c r="E4" s="72">
        <v>44590.2083333333</v>
      </c>
      <c r="F4" s="72" t="s">
        <v>256</v>
      </c>
    </row>
    <row r="5" spans="1:6" s="33" customFormat="1" ht="61.5">
      <c r="A5" s="71" t="s">
        <v>76</v>
      </c>
      <c r="B5" s="71" t="s">
        <v>2</v>
      </c>
      <c r="C5" s="71" t="s">
        <v>373</v>
      </c>
      <c r="D5" s="72">
        <v>44589.8333333333</v>
      </c>
      <c r="E5" s="72">
        <v>44590.25</v>
      </c>
      <c r="F5" s="72" t="s">
        <v>374</v>
      </c>
    </row>
    <row r="6" spans="1:6" s="33" customFormat="1" ht="61.5">
      <c r="A6" s="71" t="s">
        <v>76</v>
      </c>
      <c r="B6" s="71" t="s">
        <v>2</v>
      </c>
      <c r="C6" s="71" t="s">
        <v>375</v>
      </c>
      <c r="D6" s="72">
        <v>44589.8333333333</v>
      </c>
      <c r="E6" s="72">
        <v>44590.25</v>
      </c>
      <c r="F6" s="72" t="s">
        <v>374</v>
      </c>
    </row>
    <row r="7" spans="1:6" s="33" customFormat="1" ht="61.5">
      <c r="A7" s="71" t="s">
        <v>76</v>
      </c>
      <c r="B7" s="71" t="s">
        <v>6</v>
      </c>
      <c r="C7" s="71" t="s">
        <v>377</v>
      </c>
      <c r="D7" s="72">
        <v>44589.8333333333</v>
      </c>
      <c r="E7" s="72">
        <v>44590.25</v>
      </c>
      <c r="F7" s="72" t="s">
        <v>374</v>
      </c>
    </row>
    <row r="8" spans="1:6" s="33" customFormat="1" ht="61.5">
      <c r="A8" s="71" t="s">
        <v>76</v>
      </c>
      <c r="B8" s="71" t="s">
        <v>6</v>
      </c>
      <c r="C8" s="71" t="s">
        <v>121</v>
      </c>
      <c r="D8" s="72">
        <v>44589.8333333333</v>
      </c>
      <c r="E8" s="72">
        <v>44590.25</v>
      </c>
      <c r="F8" s="72" t="s">
        <v>122</v>
      </c>
    </row>
    <row r="9" spans="1:6" s="33" customFormat="1" ht="77.25">
      <c r="A9" s="71" t="s">
        <v>76</v>
      </c>
      <c r="B9" s="71" t="s">
        <v>83</v>
      </c>
      <c r="C9" s="71" t="s">
        <v>126</v>
      </c>
      <c r="D9" s="72">
        <v>44589.8333333333</v>
      </c>
      <c r="E9" s="72">
        <v>44590.25</v>
      </c>
      <c r="F9" s="72" t="s">
        <v>127</v>
      </c>
    </row>
    <row r="10" spans="1:6" s="33" customFormat="1" ht="77.25">
      <c r="A10" s="71" t="s">
        <v>76</v>
      </c>
      <c r="B10" s="71" t="s">
        <v>2</v>
      </c>
      <c r="C10" s="71" t="s">
        <v>128</v>
      </c>
      <c r="D10" s="72">
        <v>44589.8333333333</v>
      </c>
      <c r="E10" s="72">
        <v>44590.25</v>
      </c>
      <c r="F10" s="72" t="s">
        <v>127</v>
      </c>
    </row>
    <row r="11" spans="1:6" s="33" customFormat="1" ht="77.25">
      <c r="A11" s="71" t="s">
        <v>76</v>
      </c>
      <c r="B11" s="71" t="s">
        <v>83</v>
      </c>
      <c r="C11" s="71" t="s">
        <v>129</v>
      </c>
      <c r="D11" s="72">
        <v>44589.8333333333</v>
      </c>
      <c r="E11" s="72">
        <v>44590.25</v>
      </c>
      <c r="F11" s="72" t="s">
        <v>127</v>
      </c>
    </row>
    <row r="12" spans="1:6" s="33" customFormat="1" ht="77.25">
      <c r="A12" s="71" t="s">
        <v>76</v>
      </c>
      <c r="B12" s="71" t="s">
        <v>2</v>
      </c>
      <c r="C12" s="71" t="s">
        <v>130</v>
      </c>
      <c r="D12" s="72">
        <v>44589.8333333333</v>
      </c>
      <c r="E12" s="72">
        <v>44590.25</v>
      </c>
      <c r="F12" s="72" t="s">
        <v>127</v>
      </c>
    </row>
    <row r="13" spans="1:6" s="33" customFormat="1" ht="77.25">
      <c r="A13" s="74" t="s">
        <v>235</v>
      </c>
      <c r="B13" s="74" t="s">
        <v>6</v>
      </c>
      <c r="C13" s="74" t="s">
        <v>236</v>
      </c>
      <c r="D13" s="72">
        <v>44589.9583333333</v>
      </c>
      <c r="E13" s="72">
        <v>44590.25</v>
      </c>
      <c r="F13" s="72" t="s">
        <v>237</v>
      </c>
    </row>
    <row r="14" spans="1:6" s="33" customFormat="1" ht="77.25">
      <c r="A14" s="74" t="s">
        <v>235</v>
      </c>
      <c r="B14" s="74" t="s">
        <v>6</v>
      </c>
      <c r="C14" s="74" t="s">
        <v>238</v>
      </c>
      <c r="D14" s="72">
        <v>44589.9583333333</v>
      </c>
      <c r="E14" s="72">
        <v>44590.25</v>
      </c>
      <c r="F14" s="72" t="s">
        <v>237</v>
      </c>
    </row>
    <row r="15" spans="1:6" s="34" customFormat="1" ht="46.5">
      <c r="A15" s="65" t="s">
        <v>235</v>
      </c>
      <c r="B15" s="71" t="s">
        <v>2</v>
      </c>
      <c r="C15" s="71" t="s">
        <v>280</v>
      </c>
      <c r="D15" s="72">
        <v>44589.875</v>
      </c>
      <c r="E15" s="72">
        <v>44590.25</v>
      </c>
      <c r="F15" s="72" t="s">
        <v>281</v>
      </c>
    </row>
    <row r="16" spans="1:6" s="34" customFormat="1" ht="61.5">
      <c r="A16" s="65" t="s">
        <v>235</v>
      </c>
      <c r="B16" s="71" t="s">
        <v>2</v>
      </c>
      <c r="C16" s="71" t="s">
        <v>282</v>
      </c>
      <c r="D16" s="72">
        <v>44589.875</v>
      </c>
      <c r="E16" s="72">
        <v>44590.2083333333</v>
      </c>
      <c r="F16" s="72" t="s">
        <v>283</v>
      </c>
    </row>
    <row r="17" spans="1:6" s="34" customFormat="1" ht="61.5">
      <c r="A17" s="65" t="s">
        <v>235</v>
      </c>
      <c r="B17" s="71" t="s">
        <v>2</v>
      </c>
      <c r="C17" s="71" t="s">
        <v>360</v>
      </c>
      <c r="D17" s="72">
        <v>44589.8333333333</v>
      </c>
      <c r="E17" s="72">
        <v>44590.25</v>
      </c>
      <c r="F17" s="72" t="s">
        <v>361</v>
      </c>
    </row>
    <row r="18" spans="1:6" s="34" customFormat="1" ht="46.5">
      <c r="A18" s="65" t="s">
        <v>235</v>
      </c>
      <c r="B18" s="75" t="s">
        <v>6</v>
      </c>
      <c r="C18" s="75" t="s">
        <v>382</v>
      </c>
      <c r="D18" s="72">
        <v>44589.8333333333</v>
      </c>
      <c r="E18" s="72">
        <v>44590.25</v>
      </c>
      <c r="F18" s="72" t="s">
        <v>383</v>
      </c>
    </row>
    <row r="19" spans="1:6" s="34" customFormat="1" ht="77.25">
      <c r="A19" s="71" t="s">
        <v>354</v>
      </c>
      <c r="B19" s="71" t="s">
        <v>4</v>
      </c>
      <c r="C19" s="71" t="s">
        <v>355</v>
      </c>
      <c r="D19" s="72">
        <v>44589.8333333333</v>
      </c>
      <c r="E19" s="72">
        <v>44590.25</v>
      </c>
      <c r="F19" s="72" t="s">
        <v>356</v>
      </c>
    </row>
    <row r="20" spans="1:6" s="34" customFormat="1" ht="61.5">
      <c r="A20" s="74" t="s">
        <v>39</v>
      </c>
      <c r="B20" s="74" t="s">
        <v>2</v>
      </c>
      <c r="C20" s="74" t="s">
        <v>258</v>
      </c>
      <c r="D20" s="72">
        <v>44589.875</v>
      </c>
      <c r="E20" s="72">
        <v>44590.25</v>
      </c>
      <c r="F20" s="72" t="s">
        <v>259</v>
      </c>
    </row>
    <row r="21" spans="1:6" s="34" customFormat="1" ht="46.5">
      <c r="A21" s="73" t="s">
        <v>39</v>
      </c>
      <c r="B21" s="73" t="s">
        <v>2</v>
      </c>
      <c r="C21" s="73" t="s">
        <v>260</v>
      </c>
      <c r="D21" s="70">
        <v>44571.875</v>
      </c>
      <c r="E21" s="70">
        <v>44590.2083333333</v>
      </c>
      <c r="F21" s="70" t="s">
        <v>261</v>
      </c>
    </row>
    <row r="22" spans="1:6" s="34" customFormat="1" ht="61.5">
      <c r="A22" s="74" t="s">
        <v>39</v>
      </c>
      <c r="B22" s="74" t="s">
        <v>2</v>
      </c>
      <c r="C22" s="74" t="s">
        <v>262</v>
      </c>
      <c r="D22" s="72">
        <v>44589.875</v>
      </c>
      <c r="E22" s="72">
        <v>44590.2083333333</v>
      </c>
      <c r="F22" s="72" t="s">
        <v>263</v>
      </c>
    </row>
    <row r="23" spans="1:6" s="34" customFormat="1" ht="61.5">
      <c r="A23" s="74" t="s">
        <v>39</v>
      </c>
      <c r="B23" s="74" t="s">
        <v>6</v>
      </c>
      <c r="C23" s="74" t="s">
        <v>264</v>
      </c>
      <c r="D23" s="72">
        <v>44589.875</v>
      </c>
      <c r="E23" s="72">
        <v>44590.2083333333</v>
      </c>
      <c r="F23" s="72" t="s">
        <v>263</v>
      </c>
    </row>
    <row r="24" spans="1:6" s="34" customFormat="1" ht="77.25">
      <c r="A24" s="74" t="s">
        <v>82</v>
      </c>
      <c r="B24" s="74" t="s">
        <v>83</v>
      </c>
      <c r="C24" s="74" t="s">
        <v>265</v>
      </c>
      <c r="D24" s="72">
        <v>44589.8333333333</v>
      </c>
      <c r="E24" s="72">
        <v>44590.25</v>
      </c>
      <c r="F24" s="72" t="s">
        <v>266</v>
      </c>
    </row>
    <row r="25" spans="1:6" s="34" customFormat="1" ht="77.25">
      <c r="A25" s="73" t="s">
        <v>61</v>
      </c>
      <c r="B25" s="67" t="s">
        <v>2</v>
      </c>
      <c r="C25" s="73" t="s">
        <v>63</v>
      </c>
      <c r="D25" s="70">
        <v>44589.9166666667</v>
      </c>
      <c r="E25" s="70">
        <v>44592.2083333333</v>
      </c>
      <c r="F25" s="70" t="s">
        <v>64</v>
      </c>
    </row>
    <row r="26" spans="1:6" s="34" customFormat="1" ht="77.25">
      <c r="A26" s="73" t="s">
        <v>61</v>
      </c>
      <c r="B26" s="73" t="s">
        <v>4</v>
      </c>
      <c r="C26" s="73" t="s">
        <v>65</v>
      </c>
      <c r="D26" s="70">
        <v>44589.9166666667</v>
      </c>
      <c r="E26" s="70">
        <v>44592.2083333333</v>
      </c>
      <c r="F26" s="70" t="s">
        <v>64</v>
      </c>
    </row>
    <row r="27" spans="1:6" s="34" customFormat="1" ht="46.5">
      <c r="A27" s="74" t="s">
        <v>139</v>
      </c>
      <c r="B27" s="74" t="s">
        <v>5</v>
      </c>
      <c r="C27" s="74" t="s">
        <v>140</v>
      </c>
      <c r="D27" s="72">
        <v>44589.875</v>
      </c>
      <c r="E27" s="72">
        <v>44590.25</v>
      </c>
      <c r="F27" s="72" t="s">
        <v>141</v>
      </c>
    </row>
    <row r="28" spans="1:6" s="34" customFormat="1" ht="61.5">
      <c r="A28" s="74" t="s">
        <v>139</v>
      </c>
      <c r="B28" s="74" t="s">
        <v>5</v>
      </c>
      <c r="C28" s="74" t="s">
        <v>267</v>
      </c>
      <c r="D28" s="72">
        <v>44589.8333333333</v>
      </c>
      <c r="E28" s="72">
        <v>44590.25</v>
      </c>
      <c r="F28" s="72" t="s">
        <v>268</v>
      </c>
    </row>
    <row r="29" spans="1:6" s="34" customFormat="1" ht="46.5">
      <c r="A29" s="74" t="s">
        <v>139</v>
      </c>
      <c r="B29" s="74" t="s">
        <v>4</v>
      </c>
      <c r="C29" s="74" t="s">
        <v>269</v>
      </c>
      <c r="D29" s="72">
        <v>44589.8541666667</v>
      </c>
      <c r="E29" s="72">
        <v>44590.25</v>
      </c>
      <c r="F29" s="72" t="s">
        <v>270</v>
      </c>
    </row>
    <row r="30" spans="1:6" s="34" customFormat="1" ht="46.5">
      <c r="A30" s="71" t="s">
        <v>357</v>
      </c>
      <c r="B30" s="71" t="s">
        <v>4</v>
      </c>
      <c r="C30" s="71" t="s">
        <v>358</v>
      </c>
      <c r="D30" s="72">
        <v>44589.8333333333</v>
      </c>
      <c r="E30" s="72">
        <v>44590.25</v>
      </c>
      <c r="F30" s="72" t="s">
        <v>359</v>
      </c>
    </row>
    <row r="31" spans="1:6" s="34" customFormat="1" ht="30.75">
      <c r="A31" s="71" t="s">
        <v>123</v>
      </c>
      <c r="B31" s="71" t="s">
        <v>6</v>
      </c>
      <c r="C31" s="71" t="s">
        <v>378</v>
      </c>
      <c r="D31" s="72">
        <v>44589.8333333333</v>
      </c>
      <c r="E31" s="72">
        <v>44590.25</v>
      </c>
      <c r="F31" s="72" t="s">
        <v>125</v>
      </c>
    </row>
    <row r="32" spans="1:6" s="34" customFormat="1" ht="30.75">
      <c r="A32" s="71" t="s">
        <v>123</v>
      </c>
      <c r="B32" s="71" t="s">
        <v>2</v>
      </c>
      <c r="C32" s="71" t="s">
        <v>124</v>
      </c>
      <c r="D32" s="72">
        <v>44589.8333333333</v>
      </c>
      <c r="E32" s="72">
        <v>44590.25</v>
      </c>
      <c r="F32" s="72" t="s">
        <v>125</v>
      </c>
    </row>
    <row r="33" spans="1:6" s="34" customFormat="1" ht="61.5">
      <c r="A33" s="69" t="s">
        <v>20</v>
      </c>
      <c r="B33" s="69" t="s">
        <v>7</v>
      </c>
      <c r="C33" s="69" t="s">
        <v>21</v>
      </c>
      <c r="D33" s="70">
        <v>44541.25</v>
      </c>
      <c r="E33" s="70">
        <v>44620.3333333333</v>
      </c>
      <c r="F33" s="70" t="s">
        <v>22</v>
      </c>
    </row>
    <row r="34" spans="1:6" s="34" customFormat="1" ht="61.5">
      <c r="A34" s="69" t="s">
        <v>20</v>
      </c>
      <c r="B34" s="69" t="s">
        <v>4</v>
      </c>
      <c r="C34" s="69" t="s">
        <v>216</v>
      </c>
      <c r="D34" s="70">
        <v>44582.8333333333</v>
      </c>
      <c r="E34" s="70">
        <v>44590.25</v>
      </c>
      <c r="F34" s="70" t="s">
        <v>217</v>
      </c>
    </row>
    <row r="35" spans="1:6" s="34" customFormat="1" ht="77.25">
      <c r="A35" s="71" t="s">
        <v>20</v>
      </c>
      <c r="B35" s="71" t="s">
        <v>5</v>
      </c>
      <c r="C35" s="71" t="s">
        <v>218</v>
      </c>
      <c r="D35" s="72">
        <v>44589.8333333333</v>
      </c>
      <c r="E35" s="72">
        <v>44590.25</v>
      </c>
      <c r="F35" s="72" t="s">
        <v>219</v>
      </c>
    </row>
    <row r="36" spans="1:6" s="34" customFormat="1" ht="61.5">
      <c r="A36" s="71" t="s">
        <v>220</v>
      </c>
      <c r="B36" s="71" t="s">
        <v>6</v>
      </c>
      <c r="C36" s="71" t="s">
        <v>221</v>
      </c>
      <c r="D36" s="72">
        <v>44589.8333333333</v>
      </c>
      <c r="E36" s="72">
        <v>44590.25</v>
      </c>
      <c r="F36" s="72" t="s">
        <v>222</v>
      </c>
    </row>
    <row r="37" spans="1:6" s="34" customFormat="1" ht="61.5">
      <c r="A37" s="73" t="s">
        <v>44</v>
      </c>
      <c r="B37" s="73" t="s">
        <v>2</v>
      </c>
      <c r="C37" s="73" t="s">
        <v>45</v>
      </c>
      <c r="D37" s="70">
        <v>44589.9166666667</v>
      </c>
      <c r="E37" s="70">
        <v>44592.2083333333</v>
      </c>
      <c r="F37" s="70" t="s">
        <v>46</v>
      </c>
    </row>
    <row r="38" spans="1:6" s="34" customFormat="1" ht="77.25">
      <c r="A38" s="71" t="s">
        <v>223</v>
      </c>
      <c r="B38" s="65" t="s">
        <v>83</v>
      </c>
      <c r="C38" s="71" t="s">
        <v>224</v>
      </c>
      <c r="D38" s="72">
        <v>44589.8333333333</v>
      </c>
      <c r="E38" s="72">
        <v>44590.25</v>
      </c>
      <c r="F38" s="72" t="s">
        <v>225</v>
      </c>
    </row>
    <row r="39" spans="1:6" s="34" customFormat="1" ht="46.5">
      <c r="A39" s="71" t="s">
        <v>226</v>
      </c>
      <c r="B39" s="71" t="s">
        <v>4</v>
      </c>
      <c r="C39" s="71" t="s">
        <v>227</v>
      </c>
      <c r="D39" s="72">
        <v>44589.8333333333</v>
      </c>
      <c r="E39" s="72">
        <v>44590.25</v>
      </c>
      <c r="F39" s="72" t="s">
        <v>228</v>
      </c>
    </row>
    <row r="40" spans="1:6" s="34" customFormat="1" ht="46.5">
      <c r="A40" s="71" t="s">
        <v>226</v>
      </c>
      <c r="B40" s="71" t="s">
        <v>5</v>
      </c>
      <c r="C40" s="71" t="s">
        <v>229</v>
      </c>
      <c r="D40" s="72">
        <v>44589.8333333333</v>
      </c>
      <c r="E40" s="72">
        <v>44590.25</v>
      </c>
      <c r="F40" s="72" t="s">
        <v>228</v>
      </c>
    </row>
    <row r="41" spans="1:6" s="34" customFormat="1" ht="46.5">
      <c r="A41" s="74" t="s">
        <v>68</v>
      </c>
      <c r="B41" s="74" t="s">
        <v>2</v>
      </c>
      <c r="C41" s="74" t="s">
        <v>133</v>
      </c>
      <c r="D41" s="72">
        <v>44589.9583333333</v>
      </c>
      <c r="E41" s="72">
        <v>44590.25</v>
      </c>
      <c r="F41" s="72" t="s">
        <v>134</v>
      </c>
    </row>
    <row r="42" spans="1:6" s="34" customFormat="1" ht="46.5">
      <c r="A42" s="74" t="s">
        <v>68</v>
      </c>
      <c r="B42" s="74" t="s">
        <v>8</v>
      </c>
      <c r="C42" s="74" t="s">
        <v>135</v>
      </c>
      <c r="D42" s="72">
        <v>44589.9583333333</v>
      </c>
      <c r="E42" s="72">
        <v>44590.25</v>
      </c>
      <c r="F42" s="72" t="s">
        <v>134</v>
      </c>
    </row>
    <row r="43" spans="1:6" s="34" customFormat="1" ht="46.5">
      <c r="A43" s="71" t="s">
        <v>180</v>
      </c>
      <c r="B43" s="71" t="s">
        <v>83</v>
      </c>
      <c r="C43" s="71" t="s">
        <v>181</v>
      </c>
      <c r="D43" s="72">
        <v>44589.8333333333</v>
      </c>
      <c r="E43" s="72">
        <v>44590.25</v>
      </c>
      <c r="F43" s="72" t="s">
        <v>182</v>
      </c>
    </row>
    <row r="44" spans="1:6" s="34" customFormat="1" ht="61.5">
      <c r="A44" s="69" t="s">
        <v>23</v>
      </c>
      <c r="B44" s="69" t="s">
        <v>4</v>
      </c>
      <c r="C44" s="69" t="s">
        <v>24</v>
      </c>
      <c r="D44" s="70">
        <v>44498.25</v>
      </c>
      <c r="E44" s="70">
        <v>44895.25</v>
      </c>
      <c r="F44" s="70" t="s">
        <v>25</v>
      </c>
    </row>
    <row r="45" spans="1:6" s="34" customFormat="1" ht="61.5">
      <c r="A45" s="69" t="s">
        <v>23</v>
      </c>
      <c r="B45" s="69" t="s">
        <v>5</v>
      </c>
      <c r="C45" s="69" t="s">
        <v>47</v>
      </c>
      <c r="D45" s="70">
        <v>44565.875</v>
      </c>
      <c r="E45" s="70">
        <v>45202.25</v>
      </c>
      <c r="F45" s="70" t="s">
        <v>25</v>
      </c>
    </row>
    <row r="46" spans="1:6" s="34" customFormat="1" ht="61.5">
      <c r="A46" s="69" t="s">
        <v>23</v>
      </c>
      <c r="B46" s="69" t="s">
        <v>5</v>
      </c>
      <c r="C46" s="69" t="s">
        <v>48</v>
      </c>
      <c r="D46" s="70">
        <v>44587.25</v>
      </c>
      <c r="E46" s="70">
        <v>44895.25</v>
      </c>
      <c r="F46" s="70" t="s">
        <v>25</v>
      </c>
    </row>
    <row r="47" spans="1:6" s="34" customFormat="1" ht="77.25">
      <c r="A47" s="71" t="s">
        <v>23</v>
      </c>
      <c r="B47" s="71" t="s">
        <v>4</v>
      </c>
      <c r="C47" s="71" t="s">
        <v>59</v>
      </c>
      <c r="D47" s="72">
        <v>44589.875</v>
      </c>
      <c r="E47" s="72">
        <v>44590.25</v>
      </c>
      <c r="F47" s="72" t="s">
        <v>60</v>
      </c>
    </row>
    <row r="48" spans="1:6" s="34" customFormat="1" ht="61.5">
      <c r="A48" s="71" t="s">
        <v>213</v>
      </c>
      <c r="B48" s="71" t="s">
        <v>2</v>
      </c>
      <c r="C48" s="71" t="s">
        <v>214</v>
      </c>
      <c r="D48" s="72">
        <v>44589.875</v>
      </c>
      <c r="E48" s="72">
        <v>44590.25</v>
      </c>
      <c r="F48" s="72" t="s">
        <v>215</v>
      </c>
    </row>
    <row r="49" spans="1:6" s="34" customFormat="1" ht="46.5">
      <c r="A49" s="74" t="s">
        <v>199</v>
      </c>
      <c r="B49" s="74" t="s">
        <v>4</v>
      </c>
      <c r="C49" s="74" t="s">
        <v>200</v>
      </c>
      <c r="D49" s="72">
        <v>44589.8333333333</v>
      </c>
      <c r="E49" s="72">
        <v>44590.25</v>
      </c>
      <c r="F49" s="72" t="s">
        <v>201</v>
      </c>
    </row>
    <row r="50" spans="1:6" s="34" customFormat="1" ht="46.5">
      <c r="A50" s="71" t="s">
        <v>175</v>
      </c>
      <c r="B50" s="71" t="s">
        <v>5</v>
      </c>
      <c r="C50" s="71" t="s">
        <v>176</v>
      </c>
      <c r="D50" s="72">
        <v>44589.8333333333</v>
      </c>
      <c r="E50" s="72">
        <v>44590.25</v>
      </c>
      <c r="F50" s="72" t="s">
        <v>177</v>
      </c>
    </row>
    <row r="51" spans="1:6" s="34" customFormat="1" ht="61.5">
      <c r="A51" s="71" t="s">
        <v>175</v>
      </c>
      <c r="B51" s="71" t="s">
        <v>4</v>
      </c>
      <c r="C51" s="71" t="s">
        <v>178</v>
      </c>
      <c r="D51" s="72">
        <v>44589.8333333333</v>
      </c>
      <c r="E51" s="72">
        <v>44590.25</v>
      </c>
      <c r="F51" s="72" t="s">
        <v>179</v>
      </c>
    </row>
    <row r="52" spans="1:6" s="34" customFormat="1" ht="46.5">
      <c r="A52" s="71" t="s">
        <v>183</v>
      </c>
      <c r="B52" s="71" t="s">
        <v>4</v>
      </c>
      <c r="C52" s="71" t="s">
        <v>184</v>
      </c>
      <c r="D52" s="72">
        <v>44589.9166666667</v>
      </c>
      <c r="E52" s="72">
        <v>44590.25</v>
      </c>
      <c r="F52" s="72" t="s">
        <v>185</v>
      </c>
    </row>
    <row r="53" spans="1:6" s="34" customFormat="1" ht="46.5">
      <c r="A53" s="71" t="s">
        <v>183</v>
      </c>
      <c r="B53" s="71" t="s">
        <v>5</v>
      </c>
      <c r="C53" s="71" t="s">
        <v>186</v>
      </c>
      <c r="D53" s="72">
        <v>44589.9166666667</v>
      </c>
      <c r="E53" s="72">
        <v>44590.25</v>
      </c>
      <c r="F53" s="72" t="s">
        <v>185</v>
      </c>
    </row>
    <row r="54" spans="1:6" s="34" customFormat="1" ht="108">
      <c r="A54" s="71" t="s">
        <v>196</v>
      </c>
      <c r="B54" s="71" t="s">
        <v>83</v>
      </c>
      <c r="C54" s="71" t="s">
        <v>197</v>
      </c>
      <c r="D54" s="72">
        <v>44589.8333333333</v>
      </c>
      <c r="E54" s="72">
        <v>44590.25</v>
      </c>
      <c r="F54" s="72" t="s">
        <v>198</v>
      </c>
    </row>
    <row r="55" spans="1:6" s="34" customFormat="1" ht="77.25">
      <c r="A55" s="74" t="s">
        <v>202</v>
      </c>
      <c r="B55" s="74" t="s">
        <v>2</v>
      </c>
      <c r="C55" s="74" t="s">
        <v>203</v>
      </c>
      <c r="D55" s="72">
        <v>44589.8333333333</v>
      </c>
      <c r="E55" s="72">
        <v>44590.25</v>
      </c>
      <c r="F55" s="72" t="s">
        <v>204</v>
      </c>
    </row>
    <row r="56" spans="1:6" s="34" customFormat="1" ht="46.5">
      <c r="A56" s="71" t="s">
        <v>284</v>
      </c>
      <c r="B56" s="71" t="s">
        <v>5</v>
      </c>
      <c r="C56" s="71" t="s">
        <v>285</v>
      </c>
      <c r="D56" s="72">
        <v>44589.875</v>
      </c>
      <c r="E56" s="72">
        <v>44590.2083333333</v>
      </c>
      <c r="F56" s="72" t="s">
        <v>286</v>
      </c>
    </row>
    <row r="57" spans="1:6" s="34" customFormat="1" ht="46.5">
      <c r="A57" s="71" t="s">
        <v>284</v>
      </c>
      <c r="B57" s="71" t="s">
        <v>5</v>
      </c>
      <c r="C57" s="71" t="s">
        <v>287</v>
      </c>
      <c r="D57" s="72">
        <v>44589.875</v>
      </c>
      <c r="E57" s="72">
        <v>44590.2083333333</v>
      </c>
      <c r="F57" s="72" t="s">
        <v>286</v>
      </c>
    </row>
    <row r="58" spans="1:6" s="34" customFormat="1" ht="77.25">
      <c r="A58" s="71" t="s">
        <v>154</v>
      </c>
      <c r="B58" s="71" t="s">
        <v>83</v>
      </c>
      <c r="C58" s="71" t="s">
        <v>322</v>
      </c>
      <c r="D58" s="72">
        <v>44589.8333333333</v>
      </c>
      <c r="E58" s="72">
        <v>44590.25</v>
      </c>
      <c r="F58" s="72" t="s">
        <v>156</v>
      </c>
    </row>
    <row r="59" spans="1:6" s="34" customFormat="1" ht="77.25">
      <c r="A59" s="69" t="s">
        <v>154</v>
      </c>
      <c r="B59" s="69" t="s">
        <v>6</v>
      </c>
      <c r="C59" s="69" t="s">
        <v>155</v>
      </c>
      <c r="D59" s="70">
        <v>44590.2506944444</v>
      </c>
      <c r="E59" s="70">
        <v>44590.8326388889</v>
      </c>
      <c r="F59" s="70" t="s">
        <v>156</v>
      </c>
    </row>
    <row r="60" spans="1:6" s="34" customFormat="1" ht="93">
      <c r="A60" s="71" t="s">
        <v>142</v>
      </c>
      <c r="B60" s="71" t="s">
        <v>2</v>
      </c>
      <c r="C60" s="71" t="s">
        <v>143</v>
      </c>
      <c r="D60" s="72">
        <v>44589.8333333333</v>
      </c>
      <c r="E60" s="72">
        <v>44590.25</v>
      </c>
      <c r="F60" s="72" t="s">
        <v>144</v>
      </c>
    </row>
    <row r="61" spans="1:6" s="34" customFormat="1" ht="93">
      <c r="A61" s="71" t="s">
        <v>142</v>
      </c>
      <c r="B61" s="71" t="s">
        <v>2</v>
      </c>
      <c r="C61" s="71" t="s">
        <v>145</v>
      </c>
      <c r="D61" s="72">
        <v>44589.8333333333</v>
      </c>
      <c r="E61" s="72">
        <v>44590.25</v>
      </c>
      <c r="F61" s="72" t="s">
        <v>144</v>
      </c>
    </row>
    <row r="62" spans="1:6" s="34" customFormat="1" ht="46.5">
      <c r="A62" s="71" t="s">
        <v>89</v>
      </c>
      <c r="B62" s="71" t="s">
        <v>2</v>
      </c>
      <c r="C62" s="71" t="s">
        <v>90</v>
      </c>
      <c r="D62" s="72">
        <v>44590.2916666667</v>
      </c>
      <c r="E62" s="72">
        <v>44590.7916666667</v>
      </c>
      <c r="F62" s="72" t="s">
        <v>91</v>
      </c>
    </row>
    <row r="63" spans="1:6" s="34" customFormat="1" ht="61.5">
      <c r="A63" s="71" t="s">
        <v>89</v>
      </c>
      <c r="B63" s="71" t="s">
        <v>2</v>
      </c>
      <c r="C63" s="71" t="s">
        <v>303</v>
      </c>
      <c r="D63" s="72">
        <v>44589.8333333333</v>
      </c>
      <c r="E63" s="72">
        <v>44590.25</v>
      </c>
      <c r="F63" s="72" t="s">
        <v>304</v>
      </c>
    </row>
    <row r="64" spans="1:6" s="34" customFormat="1" ht="61.5">
      <c r="A64" s="71" t="s">
        <v>89</v>
      </c>
      <c r="B64" s="71" t="s">
        <v>2</v>
      </c>
      <c r="C64" s="71" t="s">
        <v>305</v>
      </c>
      <c r="D64" s="72">
        <v>44589.8333333333</v>
      </c>
      <c r="E64" s="72">
        <v>44590.25</v>
      </c>
      <c r="F64" s="72" t="s">
        <v>304</v>
      </c>
    </row>
    <row r="65" spans="1:6" s="34" customFormat="1" ht="46.5">
      <c r="A65" s="71" t="s">
        <v>89</v>
      </c>
      <c r="B65" s="71" t="s">
        <v>2</v>
      </c>
      <c r="C65" s="71" t="s">
        <v>318</v>
      </c>
      <c r="D65" s="72">
        <v>44589.875</v>
      </c>
      <c r="E65" s="72">
        <v>44590.25</v>
      </c>
      <c r="F65" s="72" t="s">
        <v>319</v>
      </c>
    </row>
    <row r="66" spans="1:6" s="34" customFormat="1" ht="61.5">
      <c r="A66" s="74" t="s">
        <v>271</v>
      </c>
      <c r="B66" s="74" t="s">
        <v>83</v>
      </c>
      <c r="C66" s="74" t="s">
        <v>272</v>
      </c>
      <c r="D66" s="72">
        <v>44589.8333333333</v>
      </c>
      <c r="E66" s="72">
        <v>44590.25</v>
      </c>
      <c r="F66" s="72" t="s">
        <v>273</v>
      </c>
    </row>
    <row r="67" spans="1:6" s="34" customFormat="1" ht="46.5">
      <c r="A67" s="74" t="s">
        <v>271</v>
      </c>
      <c r="B67" s="74" t="s">
        <v>5</v>
      </c>
      <c r="C67" s="74" t="s">
        <v>274</v>
      </c>
      <c r="D67" s="72">
        <v>44589.8333333333</v>
      </c>
      <c r="E67" s="72">
        <v>44590.25</v>
      </c>
      <c r="F67" s="72" t="s">
        <v>275</v>
      </c>
    </row>
    <row r="68" spans="1:6" s="34" customFormat="1" ht="77.25">
      <c r="A68" s="71" t="s">
        <v>146</v>
      </c>
      <c r="B68" s="71" t="s">
        <v>4</v>
      </c>
      <c r="C68" s="71" t="s">
        <v>323</v>
      </c>
      <c r="D68" s="72">
        <v>44589.9166666667</v>
      </c>
      <c r="E68" s="72">
        <v>44590.25</v>
      </c>
      <c r="F68" s="72" t="s">
        <v>324</v>
      </c>
    </row>
    <row r="69" spans="1:6" s="34" customFormat="1" ht="61.5">
      <c r="A69" s="74" t="s">
        <v>333</v>
      </c>
      <c r="B69" s="74" t="s">
        <v>4</v>
      </c>
      <c r="C69" s="74" t="s">
        <v>334</v>
      </c>
      <c r="D69" s="72">
        <v>44589.8333333333</v>
      </c>
      <c r="E69" s="72">
        <v>44590.2083333333</v>
      </c>
      <c r="F69" s="72" t="s">
        <v>335</v>
      </c>
    </row>
    <row r="70" spans="1:6" s="34" customFormat="1" ht="108">
      <c r="A70" s="65" t="s">
        <v>27</v>
      </c>
      <c r="B70" s="71" t="s">
        <v>4</v>
      </c>
      <c r="C70" s="71" t="s">
        <v>325</v>
      </c>
      <c r="D70" s="72">
        <v>44589.8333333333</v>
      </c>
      <c r="E70" s="72">
        <v>44590.25</v>
      </c>
      <c r="F70" s="72" t="s">
        <v>326</v>
      </c>
    </row>
    <row r="71" spans="1:6" s="34" customFormat="1" ht="77.25">
      <c r="A71" s="69" t="s">
        <v>27</v>
      </c>
      <c r="B71" s="69" t="s">
        <v>6</v>
      </c>
      <c r="C71" s="69" t="s">
        <v>28</v>
      </c>
      <c r="D71" s="70">
        <v>44520.875</v>
      </c>
      <c r="E71" s="70">
        <v>44604.25</v>
      </c>
      <c r="F71" s="70" t="s">
        <v>29</v>
      </c>
    </row>
    <row r="72" spans="1:6" s="34" customFormat="1" ht="46.5">
      <c r="A72" s="71" t="s">
        <v>306</v>
      </c>
      <c r="B72" s="71" t="s">
        <v>5</v>
      </c>
      <c r="C72" s="71" t="s">
        <v>307</v>
      </c>
      <c r="D72" s="72">
        <v>44589.8333333333</v>
      </c>
      <c r="E72" s="72">
        <v>44590.25</v>
      </c>
      <c r="F72" s="72" t="s">
        <v>308</v>
      </c>
    </row>
    <row r="73" spans="1:6" s="34" customFormat="1" ht="61.5">
      <c r="A73" s="71" t="s">
        <v>362</v>
      </c>
      <c r="B73" s="71" t="s">
        <v>2</v>
      </c>
      <c r="C73" s="71" t="s">
        <v>363</v>
      </c>
      <c r="D73" s="72">
        <v>44589.8333333333</v>
      </c>
      <c r="E73" s="72">
        <v>44590.25</v>
      </c>
      <c r="F73" s="72" t="s">
        <v>364</v>
      </c>
    </row>
    <row r="74" spans="1:6" s="34" customFormat="1" ht="108">
      <c r="A74" s="69" t="s">
        <v>31</v>
      </c>
      <c r="B74" s="69" t="s">
        <v>5</v>
      </c>
      <c r="C74" s="69" t="s">
        <v>32</v>
      </c>
      <c r="D74" s="70">
        <v>44491.8333333333</v>
      </c>
      <c r="E74" s="70">
        <v>44651.25</v>
      </c>
      <c r="F74" s="70" t="s">
        <v>33</v>
      </c>
    </row>
    <row r="75" spans="1:6" s="34" customFormat="1" ht="108">
      <c r="A75" s="71" t="s">
        <v>31</v>
      </c>
      <c r="B75" s="71" t="s">
        <v>5</v>
      </c>
      <c r="C75" s="71" t="s">
        <v>353</v>
      </c>
      <c r="D75" s="72">
        <v>44589.8333333333</v>
      </c>
      <c r="E75" s="72">
        <v>44590.25</v>
      </c>
      <c r="F75" s="72" t="s">
        <v>33</v>
      </c>
    </row>
    <row r="76" spans="1:6" s="34" customFormat="1" ht="61.5">
      <c r="A76" s="71" t="s">
        <v>31</v>
      </c>
      <c r="B76" s="71" t="s">
        <v>5</v>
      </c>
      <c r="C76" s="71" t="s">
        <v>365</v>
      </c>
      <c r="D76" s="72">
        <v>44589.8333333333</v>
      </c>
      <c r="E76" s="72">
        <v>44590.25</v>
      </c>
      <c r="F76" s="72" t="s">
        <v>167</v>
      </c>
    </row>
    <row r="77" spans="1:6" s="34" customFormat="1" ht="77.25">
      <c r="A77" s="71" t="s">
        <v>366</v>
      </c>
      <c r="B77" s="71" t="s">
        <v>6</v>
      </c>
      <c r="C77" s="71" t="s">
        <v>367</v>
      </c>
      <c r="D77" s="72">
        <v>44589.8333333333</v>
      </c>
      <c r="E77" s="72">
        <v>44590.25</v>
      </c>
      <c r="F77" s="72" t="s">
        <v>368</v>
      </c>
    </row>
    <row r="78" spans="1:6" s="34" customFormat="1" ht="46.5">
      <c r="A78" s="71" t="s">
        <v>379</v>
      </c>
      <c r="B78" s="71" t="s">
        <v>5</v>
      </c>
      <c r="C78" s="71" t="s">
        <v>380</v>
      </c>
      <c r="D78" s="72">
        <v>44589.8333333333</v>
      </c>
      <c r="E78" s="72">
        <v>44590.25</v>
      </c>
      <c r="F78" s="72" t="s">
        <v>381</v>
      </c>
    </row>
    <row r="79" spans="1:6" s="34" customFormat="1" ht="77.25">
      <c r="A79" s="74" t="s">
        <v>38</v>
      </c>
      <c r="B79" s="74" t="s">
        <v>6</v>
      </c>
      <c r="C79" s="74" t="s">
        <v>239</v>
      </c>
      <c r="D79" s="72">
        <v>44589.9583333333</v>
      </c>
      <c r="E79" s="72">
        <v>44590.25</v>
      </c>
      <c r="F79" s="72" t="s">
        <v>240</v>
      </c>
    </row>
    <row r="80" spans="1:6" s="34" customFormat="1" ht="46.5">
      <c r="A80" s="74" t="s">
        <v>38</v>
      </c>
      <c r="B80" s="74" t="s">
        <v>2</v>
      </c>
      <c r="C80" s="74" t="s">
        <v>74</v>
      </c>
      <c r="D80" s="72">
        <v>44589.9166666667</v>
      </c>
      <c r="E80" s="72">
        <v>44590.2291666667</v>
      </c>
      <c r="F80" s="72" t="s">
        <v>75</v>
      </c>
    </row>
    <row r="81" spans="1:6" s="34" customFormat="1" ht="77.25">
      <c r="A81" s="71" t="s">
        <v>38</v>
      </c>
      <c r="B81" s="71" t="s">
        <v>2</v>
      </c>
      <c r="C81" s="71" t="s">
        <v>278</v>
      </c>
      <c r="D81" s="72">
        <v>44589.9166666667</v>
      </c>
      <c r="E81" s="72">
        <v>44590.25</v>
      </c>
      <c r="F81" s="72" t="s">
        <v>279</v>
      </c>
    </row>
    <row r="82" spans="1:6" s="34" customFormat="1" ht="77.25">
      <c r="A82" s="71" t="s">
        <v>38</v>
      </c>
      <c r="B82" s="71" t="s">
        <v>2</v>
      </c>
      <c r="C82" s="71" t="s">
        <v>292</v>
      </c>
      <c r="D82" s="72">
        <v>44589.875</v>
      </c>
      <c r="E82" s="72">
        <v>44590.25</v>
      </c>
      <c r="F82" s="72" t="s">
        <v>293</v>
      </c>
    </row>
    <row r="83" spans="1:6" s="34" customFormat="1" ht="77.25">
      <c r="A83" s="71" t="s">
        <v>38</v>
      </c>
      <c r="B83" s="71" t="s">
        <v>2</v>
      </c>
      <c r="C83" s="71" t="s">
        <v>294</v>
      </c>
      <c r="D83" s="72">
        <v>44589.875</v>
      </c>
      <c r="E83" s="72">
        <v>44590.25</v>
      </c>
      <c r="F83" s="72" t="s">
        <v>293</v>
      </c>
    </row>
    <row r="84" spans="1:6" s="34" customFormat="1" ht="77.25">
      <c r="A84" s="71" t="s">
        <v>38</v>
      </c>
      <c r="B84" s="71" t="s">
        <v>2</v>
      </c>
      <c r="C84" s="71" t="s">
        <v>295</v>
      </c>
      <c r="D84" s="72">
        <v>44589.875</v>
      </c>
      <c r="E84" s="72">
        <v>44590.25</v>
      </c>
      <c r="F84" s="72" t="s">
        <v>296</v>
      </c>
    </row>
    <row r="85" spans="1:6" s="34" customFormat="1" ht="77.25">
      <c r="A85" s="71" t="s">
        <v>38</v>
      </c>
      <c r="B85" s="71" t="s">
        <v>2</v>
      </c>
      <c r="C85" s="71" t="s">
        <v>297</v>
      </c>
      <c r="D85" s="72">
        <v>44589.875</v>
      </c>
      <c r="E85" s="72">
        <v>44590.25</v>
      </c>
      <c r="F85" s="72" t="s">
        <v>298</v>
      </c>
    </row>
    <row r="86" spans="1:6" s="34" customFormat="1" ht="77.25">
      <c r="A86" s="71" t="s">
        <v>38</v>
      </c>
      <c r="B86" s="71" t="s">
        <v>2</v>
      </c>
      <c r="C86" s="71" t="s">
        <v>299</v>
      </c>
      <c r="D86" s="72">
        <v>44589.875</v>
      </c>
      <c r="E86" s="72">
        <v>44590.25</v>
      </c>
      <c r="F86" s="72" t="s">
        <v>298</v>
      </c>
    </row>
    <row r="87" spans="1:6" s="34" customFormat="1" ht="77.25">
      <c r="A87" s="71" t="s">
        <v>38</v>
      </c>
      <c r="B87" s="71" t="s">
        <v>2</v>
      </c>
      <c r="C87" s="71" t="s">
        <v>300</v>
      </c>
      <c r="D87" s="72">
        <v>44589.875</v>
      </c>
      <c r="E87" s="72">
        <v>44590.25</v>
      </c>
      <c r="F87" s="72" t="s">
        <v>298</v>
      </c>
    </row>
    <row r="88" spans="1:6" s="34" customFormat="1" ht="61.5">
      <c r="A88" s="71" t="s">
        <v>38</v>
      </c>
      <c r="B88" s="71" t="s">
        <v>2</v>
      </c>
      <c r="C88" s="71" t="s">
        <v>301</v>
      </c>
      <c r="D88" s="72">
        <v>44589.875</v>
      </c>
      <c r="E88" s="72">
        <v>44590.25</v>
      </c>
      <c r="F88" s="72" t="s">
        <v>302</v>
      </c>
    </row>
    <row r="89" spans="1:6" s="34" customFormat="1" ht="46.5">
      <c r="A89" s="71" t="s">
        <v>38</v>
      </c>
      <c r="B89" s="71" t="s">
        <v>2</v>
      </c>
      <c r="C89" s="71" t="s">
        <v>309</v>
      </c>
      <c r="D89" s="72">
        <v>44589.9583333333</v>
      </c>
      <c r="E89" s="72">
        <v>44590.2916666667</v>
      </c>
      <c r="F89" s="72" t="s">
        <v>310</v>
      </c>
    </row>
    <row r="90" spans="1:6" s="34" customFormat="1" ht="46.5">
      <c r="A90" s="71" t="s">
        <v>38</v>
      </c>
      <c r="B90" s="71" t="s">
        <v>2</v>
      </c>
      <c r="C90" s="71" t="s">
        <v>311</v>
      </c>
      <c r="D90" s="72">
        <v>44589.8333333333</v>
      </c>
      <c r="E90" s="72">
        <v>44590.25</v>
      </c>
      <c r="F90" s="72" t="s">
        <v>312</v>
      </c>
    </row>
    <row r="91" spans="1:6" s="34" customFormat="1" ht="61.5">
      <c r="A91" s="71" t="s">
        <v>38</v>
      </c>
      <c r="B91" s="71" t="s">
        <v>2</v>
      </c>
      <c r="C91" s="71" t="s">
        <v>168</v>
      </c>
      <c r="D91" s="72">
        <v>44589.8333333333</v>
      </c>
      <c r="E91" s="72">
        <v>44590.25</v>
      </c>
      <c r="F91" s="72" t="s">
        <v>169</v>
      </c>
    </row>
    <row r="92" spans="1:6" s="34" customFormat="1" ht="77.25">
      <c r="A92" s="71" t="s">
        <v>38</v>
      </c>
      <c r="B92" s="71" t="s">
        <v>6</v>
      </c>
      <c r="C92" s="71" t="s">
        <v>369</v>
      </c>
      <c r="D92" s="72">
        <v>44589.8333333333</v>
      </c>
      <c r="E92" s="72">
        <v>44590.25</v>
      </c>
      <c r="F92" s="72" t="s">
        <v>370</v>
      </c>
    </row>
    <row r="93" spans="1:6" s="34" customFormat="1" ht="61.5">
      <c r="A93" s="74" t="s">
        <v>86</v>
      </c>
      <c r="B93" s="74" t="s">
        <v>2</v>
      </c>
      <c r="C93" s="74" t="s">
        <v>276</v>
      </c>
      <c r="D93" s="72">
        <v>44589.9166666667</v>
      </c>
      <c r="E93" s="72">
        <v>44590.2083333333</v>
      </c>
      <c r="F93" s="72" t="s">
        <v>277</v>
      </c>
    </row>
    <row r="94" spans="1:6" s="34" customFormat="1" ht="61.5">
      <c r="A94" s="73" t="s">
        <v>86</v>
      </c>
      <c r="B94" s="67" t="s">
        <v>62</v>
      </c>
      <c r="C94" s="73" t="s">
        <v>87</v>
      </c>
      <c r="D94" s="70">
        <v>44589.9166666667</v>
      </c>
      <c r="E94" s="70">
        <v>44592.2083333333</v>
      </c>
      <c r="F94" s="70" t="s">
        <v>88</v>
      </c>
    </row>
    <row r="95" spans="1:6" s="34" customFormat="1" ht="61.5">
      <c r="A95" s="69" t="s">
        <v>118</v>
      </c>
      <c r="B95" s="69" t="s">
        <v>2</v>
      </c>
      <c r="C95" s="69" t="s">
        <v>119</v>
      </c>
      <c r="D95" s="70">
        <v>44589.8333333333</v>
      </c>
      <c r="E95" s="70">
        <v>44592.25</v>
      </c>
      <c r="F95" s="70" t="s">
        <v>120</v>
      </c>
    </row>
    <row r="96" spans="1:6" s="34" customFormat="1" ht="93">
      <c r="A96" s="69" t="s">
        <v>34</v>
      </c>
      <c r="B96" s="69" t="s">
        <v>4</v>
      </c>
      <c r="C96" s="69" t="s">
        <v>35</v>
      </c>
      <c r="D96" s="70">
        <v>44480.25</v>
      </c>
      <c r="E96" s="70">
        <v>44620.25</v>
      </c>
      <c r="F96" s="70" t="s">
        <v>36</v>
      </c>
    </row>
    <row r="97" spans="1:6" s="34" customFormat="1" ht="93">
      <c r="A97" s="69" t="s">
        <v>34</v>
      </c>
      <c r="B97" s="69" t="s">
        <v>4</v>
      </c>
      <c r="C97" s="69" t="s">
        <v>37</v>
      </c>
      <c r="D97" s="70">
        <v>44480.25</v>
      </c>
      <c r="E97" s="70">
        <v>44620.25</v>
      </c>
      <c r="F97" s="70" t="s">
        <v>36</v>
      </c>
    </row>
    <row r="98" spans="1:6" s="34" customFormat="1" ht="77.25">
      <c r="A98" s="71" t="s">
        <v>230</v>
      </c>
      <c r="B98" s="71" t="s">
        <v>5</v>
      </c>
      <c r="C98" s="71" t="s">
        <v>231</v>
      </c>
      <c r="D98" s="72">
        <v>44589.875</v>
      </c>
      <c r="E98" s="72">
        <v>44590.25</v>
      </c>
      <c r="F98" s="72" t="s">
        <v>232</v>
      </c>
    </row>
    <row r="99" spans="1:6" s="34" customFormat="1" ht="77.25">
      <c r="A99" s="71" t="s">
        <v>230</v>
      </c>
      <c r="B99" s="71" t="s">
        <v>4</v>
      </c>
      <c r="C99" s="71" t="s">
        <v>233</v>
      </c>
      <c r="D99" s="72">
        <v>44589.875</v>
      </c>
      <c r="E99" s="72">
        <v>44590.25</v>
      </c>
      <c r="F99" s="72" t="s">
        <v>234</v>
      </c>
    </row>
    <row r="100" spans="1:6" s="34" customFormat="1" ht="93">
      <c r="A100" s="74" t="s">
        <v>26</v>
      </c>
      <c r="B100" s="74" t="s">
        <v>7</v>
      </c>
      <c r="C100" s="74" t="s">
        <v>66</v>
      </c>
      <c r="D100" s="72">
        <v>44589.9583333333</v>
      </c>
      <c r="E100" s="72">
        <v>44590.2083333333</v>
      </c>
      <c r="F100" s="72" t="s">
        <v>67</v>
      </c>
    </row>
    <row r="101" spans="1:6" s="34" customFormat="1" ht="77.25">
      <c r="A101" s="74" t="s">
        <v>26</v>
      </c>
      <c r="B101" s="74" t="s">
        <v>7</v>
      </c>
      <c r="C101" s="74" t="s">
        <v>241</v>
      </c>
      <c r="D101" s="72">
        <v>44589.9583333333</v>
      </c>
      <c r="E101" s="72">
        <v>44590.2083333333</v>
      </c>
      <c r="F101" s="72" t="s">
        <v>242</v>
      </c>
    </row>
    <row r="102" spans="1:6" s="34" customFormat="1" ht="77.25">
      <c r="A102" s="74" t="s">
        <v>26</v>
      </c>
      <c r="B102" s="74" t="s">
        <v>7</v>
      </c>
      <c r="C102" s="74" t="s">
        <v>243</v>
      </c>
      <c r="D102" s="72">
        <v>44589.9583333333</v>
      </c>
      <c r="E102" s="72">
        <v>44590.2083333333</v>
      </c>
      <c r="F102" s="72" t="s">
        <v>242</v>
      </c>
    </row>
    <row r="103" spans="1:6" s="34" customFormat="1" ht="61.5">
      <c r="A103" s="74" t="s">
        <v>26</v>
      </c>
      <c r="B103" s="74" t="s">
        <v>8</v>
      </c>
      <c r="C103" s="74" t="s">
        <v>244</v>
      </c>
      <c r="D103" s="72">
        <v>44589.9583333333</v>
      </c>
      <c r="E103" s="72">
        <v>44590.25</v>
      </c>
      <c r="F103" s="72" t="s">
        <v>245</v>
      </c>
    </row>
    <row r="104" spans="1:6" s="34" customFormat="1" ht="61.5">
      <c r="A104" s="74" t="s">
        <v>26</v>
      </c>
      <c r="B104" s="74" t="s">
        <v>7</v>
      </c>
      <c r="C104" s="74" t="s">
        <v>246</v>
      </c>
      <c r="D104" s="72">
        <v>44589.9583333333</v>
      </c>
      <c r="E104" s="72">
        <v>44590.25</v>
      </c>
      <c r="F104" s="72" t="s">
        <v>245</v>
      </c>
    </row>
    <row r="105" spans="1:6" s="34" customFormat="1" ht="61.5">
      <c r="A105" s="74" t="s">
        <v>26</v>
      </c>
      <c r="B105" s="74" t="s">
        <v>7</v>
      </c>
      <c r="C105" s="74" t="s">
        <v>247</v>
      </c>
      <c r="D105" s="72">
        <v>44589.9583333333</v>
      </c>
      <c r="E105" s="72">
        <v>44590.25</v>
      </c>
      <c r="F105" s="72" t="s">
        <v>245</v>
      </c>
    </row>
    <row r="106" spans="1:6" s="34" customFormat="1" ht="61.5">
      <c r="A106" s="74" t="s">
        <v>26</v>
      </c>
      <c r="B106" s="74" t="s">
        <v>7</v>
      </c>
      <c r="C106" s="74" t="s">
        <v>248</v>
      </c>
      <c r="D106" s="72">
        <v>44589.9583333333</v>
      </c>
      <c r="E106" s="72">
        <v>44590.2083333333</v>
      </c>
      <c r="F106" s="72" t="s">
        <v>249</v>
      </c>
    </row>
    <row r="107" spans="1:6" s="34" customFormat="1" ht="61.5">
      <c r="A107" s="74" t="s">
        <v>26</v>
      </c>
      <c r="B107" s="74" t="s">
        <v>7</v>
      </c>
      <c r="C107" s="74" t="s">
        <v>250</v>
      </c>
      <c r="D107" s="72">
        <v>44589.9583333333</v>
      </c>
      <c r="E107" s="72">
        <v>44590.2083333333</v>
      </c>
      <c r="F107" s="72" t="s">
        <v>249</v>
      </c>
    </row>
    <row r="108" spans="1:6" s="34" customFormat="1" ht="61.5">
      <c r="A108" s="74" t="s">
        <v>26</v>
      </c>
      <c r="B108" s="74" t="s">
        <v>83</v>
      </c>
      <c r="C108" s="74" t="s">
        <v>251</v>
      </c>
      <c r="D108" s="72">
        <v>44589.9583333333</v>
      </c>
      <c r="E108" s="72">
        <v>44590.2083333333</v>
      </c>
      <c r="F108" s="72" t="s">
        <v>252</v>
      </c>
    </row>
    <row r="109" spans="1:6" s="34" customFormat="1" ht="61.5">
      <c r="A109" s="74" t="s">
        <v>26</v>
      </c>
      <c r="B109" s="74" t="s">
        <v>2</v>
      </c>
      <c r="C109" s="74" t="s">
        <v>253</v>
      </c>
      <c r="D109" s="72">
        <v>44589.9583333333</v>
      </c>
      <c r="E109" s="72">
        <v>44590.2083333333</v>
      </c>
      <c r="F109" s="72" t="s">
        <v>254</v>
      </c>
    </row>
    <row r="110" spans="1:6" s="34" customFormat="1" ht="46.5">
      <c r="A110" s="71" t="s">
        <v>49</v>
      </c>
      <c r="B110" s="71" t="s">
        <v>5</v>
      </c>
      <c r="C110" s="71" t="s">
        <v>205</v>
      </c>
      <c r="D110" s="72">
        <v>44589.875</v>
      </c>
      <c r="E110" s="72">
        <v>44590.25</v>
      </c>
      <c r="F110" s="72" t="s">
        <v>206</v>
      </c>
    </row>
    <row r="111" spans="1:6" s="34" customFormat="1" ht="46.5">
      <c r="A111" s="71" t="s">
        <v>49</v>
      </c>
      <c r="B111" s="71" t="s">
        <v>5</v>
      </c>
      <c r="C111" s="71" t="s">
        <v>207</v>
      </c>
      <c r="D111" s="72">
        <v>44589.875</v>
      </c>
      <c r="E111" s="72">
        <v>44590.25</v>
      </c>
      <c r="F111" s="72" t="s">
        <v>208</v>
      </c>
    </row>
    <row r="112" spans="1:6" s="34" customFormat="1" ht="46.5">
      <c r="A112" s="71" t="s">
        <v>49</v>
      </c>
      <c r="B112" s="71" t="s">
        <v>4</v>
      </c>
      <c r="C112" s="71" t="s">
        <v>52</v>
      </c>
      <c r="D112" s="72">
        <v>44589.875</v>
      </c>
      <c r="E112" s="72">
        <v>44590.25</v>
      </c>
      <c r="F112" s="72" t="s">
        <v>53</v>
      </c>
    </row>
    <row r="113" spans="1:6" s="34" customFormat="1" ht="46.5">
      <c r="A113" s="71" t="s">
        <v>49</v>
      </c>
      <c r="B113" s="71" t="s">
        <v>5</v>
      </c>
      <c r="C113" s="71" t="s">
        <v>209</v>
      </c>
      <c r="D113" s="72">
        <v>44589.875</v>
      </c>
      <c r="E113" s="72">
        <v>44590.25</v>
      </c>
      <c r="F113" s="72" t="s">
        <v>210</v>
      </c>
    </row>
    <row r="114" spans="1:6" s="34" customFormat="1" ht="46.5">
      <c r="A114" s="71" t="s">
        <v>187</v>
      </c>
      <c r="B114" s="71" t="s">
        <v>2</v>
      </c>
      <c r="C114" s="71" t="s">
        <v>188</v>
      </c>
      <c r="D114" s="72">
        <v>44589.875</v>
      </c>
      <c r="E114" s="72">
        <v>44590.2708333333</v>
      </c>
      <c r="F114" s="72" t="s">
        <v>189</v>
      </c>
    </row>
    <row r="115" spans="1:6" s="34" customFormat="1" ht="61.5">
      <c r="A115" s="71" t="s">
        <v>54</v>
      </c>
      <c r="B115" s="71" t="s">
        <v>4</v>
      </c>
      <c r="C115" s="71" t="s">
        <v>190</v>
      </c>
      <c r="D115" s="72">
        <v>44589.9166666667</v>
      </c>
      <c r="E115" s="72">
        <v>44590.25</v>
      </c>
      <c r="F115" s="72" t="s">
        <v>191</v>
      </c>
    </row>
    <row r="116" spans="1:6" s="34" customFormat="1" ht="46.5">
      <c r="A116" s="71" t="s">
        <v>54</v>
      </c>
      <c r="B116" s="71" t="s">
        <v>4</v>
      </c>
      <c r="C116" s="71" t="s">
        <v>192</v>
      </c>
      <c r="D116" s="72">
        <v>44589.875</v>
      </c>
      <c r="E116" s="72">
        <v>44590.25</v>
      </c>
      <c r="F116" s="72" t="s">
        <v>193</v>
      </c>
    </row>
    <row r="117" spans="1:6" s="34" customFormat="1" ht="61.5">
      <c r="A117" s="69" t="s">
        <v>54</v>
      </c>
      <c r="B117" s="69" t="s">
        <v>5</v>
      </c>
      <c r="C117" s="69" t="s">
        <v>55</v>
      </c>
      <c r="D117" s="70">
        <v>44589.875</v>
      </c>
      <c r="E117" s="70">
        <v>44592.25</v>
      </c>
      <c r="F117" s="70" t="s">
        <v>56</v>
      </c>
    </row>
    <row r="118" spans="1:6" s="34" customFormat="1" ht="46.5">
      <c r="A118" s="69" t="s">
        <v>54</v>
      </c>
      <c r="B118" s="69" t="s">
        <v>4</v>
      </c>
      <c r="C118" s="69" t="s">
        <v>57</v>
      </c>
      <c r="D118" s="70">
        <v>44589.8333333333</v>
      </c>
      <c r="E118" s="70">
        <v>44592.25</v>
      </c>
      <c r="F118" s="70" t="s">
        <v>58</v>
      </c>
    </row>
    <row r="119" spans="1:6" s="34" customFormat="1" ht="46.5">
      <c r="A119" s="71" t="s">
        <v>54</v>
      </c>
      <c r="B119" s="71" t="s">
        <v>5</v>
      </c>
      <c r="C119" s="71" t="s">
        <v>211</v>
      </c>
      <c r="D119" s="72">
        <v>44589.8333333333</v>
      </c>
      <c r="E119" s="72">
        <v>44590.25</v>
      </c>
      <c r="F119" s="72" t="s">
        <v>212</v>
      </c>
    </row>
    <row r="120" spans="1:6" s="34" customFormat="1" ht="46.5">
      <c r="A120" s="74" t="s">
        <v>288</v>
      </c>
      <c r="B120" s="74" t="s">
        <v>4</v>
      </c>
      <c r="C120" s="74" t="s">
        <v>239</v>
      </c>
      <c r="D120" s="72">
        <v>44589.8958333333</v>
      </c>
      <c r="E120" s="72">
        <v>44590.25</v>
      </c>
      <c r="F120" s="72" t="s">
        <v>289</v>
      </c>
    </row>
    <row r="121" spans="1:6" s="34" customFormat="1" ht="46.5">
      <c r="A121" s="74" t="s">
        <v>288</v>
      </c>
      <c r="B121" s="74" t="s">
        <v>4</v>
      </c>
      <c r="C121" s="74" t="s">
        <v>290</v>
      </c>
      <c r="D121" s="72">
        <v>44589.8958333333</v>
      </c>
      <c r="E121" s="72">
        <v>44590.25</v>
      </c>
      <c r="F121" s="72" t="s">
        <v>291</v>
      </c>
    </row>
    <row r="122" spans="1:6" s="34" customFormat="1" ht="61.5">
      <c r="A122" s="69" t="s">
        <v>40</v>
      </c>
      <c r="B122" s="69" t="s">
        <v>6</v>
      </c>
      <c r="C122" s="69" t="s">
        <v>96</v>
      </c>
      <c r="D122" s="70">
        <v>44589.8333333333</v>
      </c>
      <c r="E122" s="70">
        <v>44592.2083333333</v>
      </c>
      <c r="F122" s="70" t="s">
        <v>97</v>
      </c>
    </row>
    <row r="123" spans="1:6" s="34" customFormat="1" ht="46.5">
      <c r="A123" s="71" t="s">
        <v>40</v>
      </c>
      <c r="B123" s="71" t="s">
        <v>2</v>
      </c>
      <c r="C123" s="71" t="s">
        <v>327</v>
      </c>
      <c r="D123" s="72">
        <v>44589.875</v>
      </c>
      <c r="E123" s="72">
        <v>44590.25</v>
      </c>
      <c r="F123" s="72" t="s">
        <v>328</v>
      </c>
    </row>
    <row r="124" spans="1:6" s="34" customFormat="1" ht="61.5">
      <c r="A124" s="71" t="s">
        <v>40</v>
      </c>
      <c r="B124" s="71" t="s">
        <v>6</v>
      </c>
      <c r="C124" s="71" t="s">
        <v>329</v>
      </c>
      <c r="D124" s="72">
        <v>44589.8333333333</v>
      </c>
      <c r="E124" s="72">
        <v>44590.25</v>
      </c>
      <c r="F124" s="72" t="s">
        <v>330</v>
      </c>
    </row>
    <row r="125" spans="1:6" s="34" customFormat="1" ht="61.5">
      <c r="A125" s="71" t="s">
        <v>313</v>
      </c>
      <c r="B125" s="71" t="s">
        <v>5</v>
      </c>
      <c r="C125" s="71" t="s">
        <v>314</v>
      </c>
      <c r="D125" s="72">
        <v>44589.8333333333</v>
      </c>
      <c r="E125" s="72">
        <v>44590.25</v>
      </c>
      <c r="F125" s="72" t="s">
        <v>315</v>
      </c>
    </row>
    <row r="126" spans="1:6" s="34" customFormat="1" ht="61.5">
      <c r="A126" s="69" t="s">
        <v>17</v>
      </c>
      <c r="B126" s="69" t="s">
        <v>7</v>
      </c>
      <c r="C126" s="69" t="s">
        <v>18</v>
      </c>
      <c r="D126" s="70">
        <v>44554</v>
      </c>
      <c r="E126" s="70">
        <v>44632</v>
      </c>
      <c r="F126" s="70" t="s">
        <v>19</v>
      </c>
    </row>
    <row r="127" spans="1:6" s="34" customFormat="1" ht="61.5">
      <c r="A127" s="71" t="s">
        <v>17</v>
      </c>
      <c r="B127" s="71" t="s">
        <v>2</v>
      </c>
      <c r="C127" s="71" t="s">
        <v>194</v>
      </c>
      <c r="D127" s="72">
        <v>44589.8333333333</v>
      </c>
      <c r="E127" s="72">
        <v>44590.25</v>
      </c>
      <c r="F127" s="72" t="s">
        <v>195</v>
      </c>
    </row>
    <row r="128" spans="1:6" s="34" customFormat="1" ht="15">
      <c r="A128" s="71" t="s">
        <v>103</v>
      </c>
      <c r="B128" s="71" t="s">
        <v>6</v>
      </c>
      <c r="C128" s="71" t="s">
        <v>340</v>
      </c>
      <c r="D128" s="72">
        <v>44589.875</v>
      </c>
      <c r="E128" s="72">
        <v>44590.208333333336</v>
      </c>
      <c r="F128" s="72"/>
    </row>
    <row r="129" spans="1:6" s="34" customFormat="1" ht="77.25">
      <c r="A129" s="69" t="s">
        <v>98</v>
      </c>
      <c r="B129" s="69" t="s">
        <v>5</v>
      </c>
      <c r="C129" s="69" t="s">
        <v>99</v>
      </c>
      <c r="D129" s="70">
        <v>44589.8333333333</v>
      </c>
      <c r="E129" s="70">
        <v>44592.25</v>
      </c>
      <c r="F129" s="70" t="s">
        <v>100</v>
      </c>
    </row>
    <row r="130" spans="1:6" s="34" customFormat="1" ht="15">
      <c r="A130" s="71" t="s">
        <v>163</v>
      </c>
      <c r="B130" s="65" t="s">
        <v>4</v>
      </c>
      <c r="C130" s="71" t="s">
        <v>336</v>
      </c>
      <c r="D130" s="72">
        <v>44589.833333333336</v>
      </c>
      <c r="E130" s="72">
        <v>44590.291666666664</v>
      </c>
      <c r="F130" s="72"/>
    </row>
    <row r="131" spans="1:6" s="34" customFormat="1" ht="15">
      <c r="A131" s="71" t="s">
        <v>163</v>
      </c>
      <c r="B131" s="71" t="s">
        <v>5</v>
      </c>
      <c r="C131" s="71" t="s">
        <v>337</v>
      </c>
      <c r="D131" s="72">
        <v>44589.833333333336</v>
      </c>
      <c r="E131" s="72">
        <v>44590.291666666664</v>
      </c>
      <c r="F131" s="72"/>
    </row>
    <row r="132" spans="1:6" s="34" customFormat="1" ht="15">
      <c r="A132" s="71" t="s">
        <v>163</v>
      </c>
      <c r="B132" s="71" t="s">
        <v>5</v>
      </c>
      <c r="C132" s="71" t="s">
        <v>338</v>
      </c>
      <c r="D132" s="72">
        <v>44589.833333333336</v>
      </c>
      <c r="E132" s="72">
        <v>44590.291666666664</v>
      </c>
      <c r="F132" s="72"/>
    </row>
    <row r="133" spans="1:6" s="34" customFormat="1" ht="15">
      <c r="A133" s="71" t="s">
        <v>163</v>
      </c>
      <c r="B133" s="71" t="s">
        <v>5</v>
      </c>
      <c r="C133" s="71" t="s">
        <v>339</v>
      </c>
      <c r="D133" s="72">
        <v>44589.833333333336</v>
      </c>
      <c r="E133" s="72">
        <v>44590.291666666664</v>
      </c>
      <c r="F133" s="72"/>
    </row>
    <row r="134" spans="1:6" s="34" customFormat="1" ht="15">
      <c r="A134" s="71" t="s">
        <v>161</v>
      </c>
      <c r="B134" s="71" t="s">
        <v>5</v>
      </c>
      <c r="C134" s="71" t="s">
        <v>162</v>
      </c>
      <c r="D134" s="72">
        <v>44589.875</v>
      </c>
      <c r="E134" s="72">
        <v>44590.25</v>
      </c>
      <c r="F134" s="72"/>
    </row>
    <row r="135" spans="1:6" s="34" customFormat="1" ht="46.5">
      <c r="A135" s="71" t="s">
        <v>30</v>
      </c>
      <c r="B135" s="71" t="s">
        <v>6</v>
      </c>
      <c r="C135" s="71" t="s">
        <v>316</v>
      </c>
      <c r="D135" s="72">
        <v>44589.9166666667</v>
      </c>
      <c r="E135" s="72">
        <v>44590.25</v>
      </c>
      <c r="F135" s="72" t="s">
        <v>317</v>
      </c>
    </row>
    <row r="136" spans="1:6" s="34" customFormat="1" ht="46.5">
      <c r="A136" s="71" t="s">
        <v>30</v>
      </c>
      <c r="B136" s="71" t="s">
        <v>6</v>
      </c>
      <c r="C136" s="71" t="s">
        <v>320</v>
      </c>
      <c r="D136" s="72">
        <v>44589.875</v>
      </c>
      <c r="E136" s="72">
        <v>44590.25</v>
      </c>
      <c r="F136" s="72" t="s">
        <v>321</v>
      </c>
    </row>
    <row r="137" spans="1:6" s="34" customFormat="1" ht="61.5">
      <c r="A137" s="69" t="s">
        <v>30</v>
      </c>
      <c r="B137" s="69" t="s">
        <v>2</v>
      </c>
      <c r="C137" s="69" t="s">
        <v>101</v>
      </c>
      <c r="D137" s="70">
        <v>44589.9166666667</v>
      </c>
      <c r="E137" s="70">
        <v>44592.25</v>
      </c>
      <c r="F137" s="70" t="s">
        <v>102</v>
      </c>
    </row>
    <row r="138" spans="1:6" s="34" customFormat="1" ht="61.5">
      <c r="A138" s="71" t="s">
        <v>30</v>
      </c>
      <c r="B138" s="71" t="s">
        <v>2</v>
      </c>
      <c r="C138" s="71" t="s">
        <v>331</v>
      </c>
      <c r="D138" s="72">
        <v>44589.875</v>
      </c>
      <c r="E138" s="72">
        <v>44590.25</v>
      </c>
      <c r="F138" s="72" t="s">
        <v>332</v>
      </c>
    </row>
    <row r="139" spans="1:6" s="34" customFormat="1" ht="15">
      <c r="A139" s="71" t="s">
        <v>30</v>
      </c>
      <c r="B139" s="71" t="s">
        <v>2</v>
      </c>
      <c r="C139" s="71" t="s">
        <v>160</v>
      </c>
      <c r="D139" s="72">
        <v>44589.875</v>
      </c>
      <c r="E139" s="72">
        <v>44590.208333333336</v>
      </c>
      <c r="F139" s="72"/>
    </row>
    <row r="140" spans="1:6" s="34" customFormat="1" ht="15">
      <c r="A140" s="71" t="s">
        <v>30</v>
      </c>
      <c r="B140" s="71" t="s">
        <v>6</v>
      </c>
      <c r="C140" s="71" t="s">
        <v>341</v>
      </c>
      <c r="D140" s="72">
        <v>44589.875</v>
      </c>
      <c r="E140" s="72">
        <v>44590.291666666664</v>
      </c>
      <c r="F140" s="72"/>
    </row>
    <row r="141" spans="1:6" s="34" customFormat="1" ht="15">
      <c r="A141" s="71" t="s">
        <v>30</v>
      </c>
      <c r="B141" s="71" t="s">
        <v>6</v>
      </c>
      <c r="C141" s="71" t="s">
        <v>346</v>
      </c>
      <c r="D141" s="72">
        <v>44589.875</v>
      </c>
      <c r="E141" s="72">
        <v>44590.208333333336</v>
      </c>
      <c r="F141" s="72"/>
    </row>
    <row r="142" spans="1:6" s="34" customFormat="1" ht="30.75">
      <c r="A142" s="71" t="s">
        <v>30</v>
      </c>
      <c r="B142" s="71" t="s">
        <v>2</v>
      </c>
      <c r="C142" s="71" t="s">
        <v>351</v>
      </c>
      <c r="D142" s="72">
        <v>44589.875</v>
      </c>
      <c r="E142" s="72">
        <v>44590.25</v>
      </c>
      <c r="F142" s="72"/>
    </row>
    <row r="143" spans="1:6" s="34" customFormat="1" ht="15">
      <c r="A143" s="71" t="s">
        <v>30</v>
      </c>
      <c r="B143" s="71" t="s">
        <v>6</v>
      </c>
      <c r="C143" s="71" t="s">
        <v>114</v>
      </c>
      <c r="D143" s="72">
        <v>44589.833333333336</v>
      </c>
      <c r="E143" s="72">
        <v>44590.25</v>
      </c>
      <c r="F143" s="72"/>
    </row>
    <row r="144" spans="1:6" s="34" customFormat="1" ht="15">
      <c r="A144" s="71" t="s">
        <v>30</v>
      </c>
      <c r="B144" s="71" t="s">
        <v>2</v>
      </c>
      <c r="C144" s="71" t="s">
        <v>352</v>
      </c>
      <c r="D144" s="72">
        <v>44589.875</v>
      </c>
      <c r="E144" s="72">
        <v>44590.208333333336</v>
      </c>
      <c r="F144" s="72"/>
    </row>
    <row r="145" spans="1:6" s="34" customFormat="1" ht="15">
      <c r="A145" s="71" t="s">
        <v>105</v>
      </c>
      <c r="B145" s="71" t="s">
        <v>8</v>
      </c>
      <c r="C145" s="71" t="s">
        <v>106</v>
      </c>
      <c r="D145" s="72">
        <v>44589.875</v>
      </c>
      <c r="E145" s="72">
        <v>44590.208333333336</v>
      </c>
      <c r="F145" s="72"/>
    </row>
    <row r="146" spans="1:6" s="34" customFormat="1" ht="15">
      <c r="A146" s="71" t="s">
        <v>105</v>
      </c>
      <c r="B146" s="71" t="s">
        <v>7</v>
      </c>
      <c r="C146" s="71" t="s">
        <v>343</v>
      </c>
      <c r="D146" s="72">
        <v>44589.875</v>
      </c>
      <c r="E146" s="72">
        <v>44590.208333333336</v>
      </c>
      <c r="F146" s="72"/>
    </row>
    <row r="147" spans="1:6" s="34" customFormat="1" ht="15">
      <c r="A147" s="71" t="s">
        <v>105</v>
      </c>
      <c r="B147" s="71" t="s">
        <v>7</v>
      </c>
      <c r="C147" s="71" t="s">
        <v>344</v>
      </c>
      <c r="D147" s="72">
        <v>44589.875</v>
      </c>
      <c r="E147" s="72">
        <v>44590.208333333336</v>
      </c>
      <c r="F147" s="72"/>
    </row>
    <row r="148" spans="1:6" s="34" customFormat="1" ht="15">
      <c r="A148" s="71" t="s">
        <v>105</v>
      </c>
      <c r="B148" s="71" t="s">
        <v>8</v>
      </c>
      <c r="C148" s="71" t="s">
        <v>345</v>
      </c>
      <c r="D148" s="72">
        <v>44589.875</v>
      </c>
      <c r="E148" s="72">
        <v>44590.291666666664</v>
      </c>
      <c r="F148" s="72"/>
    </row>
    <row r="149" spans="1:6" s="34" customFormat="1" ht="15">
      <c r="A149" s="71" t="s">
        <v>41</v>
      </c>
      <c r="B149" s="71" t="s">
        <v>6</v>
      </c>
      <c r="C149" s="71" t="s">
        <v>342</v>
      </c>
      <c r="D149" s="72">
        <v>44589.875</v>
      </c>
      <c r="E149" s="72">
        <v>44590.208333333336</v>
      </c>
      <c r="F149" s="72"/>
    </row>
    <row r="150" spans="1:6" ht="61.5">
      <c r="A150" s="71" t="s">
        <v>170</v>
      </c>
      <c r="B150" s="71" t="s">
        <v>5</v>
      </c>
      <c r="C150" s="71" t="s">
        <v>371</v>
      </c>
      <c r="D150" s="72">
        <v>44589.8333333333</v>
      </c>
      <c r="E150" s="72">
        <v>44590.25</v>
      </c>
      <c r="F150" s="72" t="s">
        <v>372</v>
      </c>
    </row>
    <row r="151" spans="1:6" ht="61.5">
      <c r="A151" s="71" t="s">
        <v>170</v>
      </c>
      <c r="B151" s="71" t="s">
        <v>4</v>
      </c>
      <c r="C151" s="71" t="s">
        <v>173</v>
      </c>
      <c r="D151" s="72">
        <v>44589.8333333333</v>
      </c>
      <c r="E151" s="72">
        <v>44590.25</v>
      </c>
      <c r="F151" s="72" t="s">
        <v>174</v>
      </c>
    </row>
    <row r="152" spans="1:6" ht="15">
      <c r="A152" s="71" t="s">
        <v>349</v>
      </c>
      <c r="B152" s="71" t="s">
        <v>5</v>
      </c>
      <c r="C152" s="71" t="s">
        <v>350</v>
      </c>
      <c r="D152" s="72">
        <v>44589.875</v>
      </c>
      <c r="E152" s="72">
        <v>44590.291666666664</v>
      </c>
      <c r="F152" s="72"/>
    </row>
    <row r="153" spans="1:6" ht="15">
      <c r="A153" s="71" t="s">
        <v>347</v>
      </c>
      <c r="B153" s="71" t="s">
        <v>6</v>
      </c>
      <c r="C153" s="71" t="s">
        <v>348</v>
      </c>
      <c r="D153" s="72">
        <v>44589.875</v>
      </c>
      <c r="E153" s="72">
        <v>44590.25</v>
      </c>
      <c r="F153" s="72"/>
    </row>
    <row r="154" spans="1:6" ht="15">
      <c r="A154" s="65"/>
      <c r="B154" s="65"/>
      <c r="C154" s="65"/>
      <c r="D154" s="66"/>
      <c r="E154" s="66"/>
      <c r="F154" s="66"/>
    </row>
    <row r="155" spans="1:6" ht="15">
      <c r="A155" s="65"/>
      <c r="B155" s="65"/>
      <c r="C155" s="65"/>
      <c r="D155" s="66"/>
      <c r="E155" s="66"/>
      <c r="F155" s="66"/>
    </row>
    <row r="156" spans="1:6" ht="15">
      <c r="A156" s="55"/>
      <c r="B156" s="55"/>
      <c r="C156" s="55"/>
      <c r="D156" s="56"/>
      <c r="E156" s="56"/>
      <c r="F156" s="56"/>
    </row>
    <row r="157" spans="1:6" ht="15">
      <c r="A157" s="55"/>
      <c r="B157" s="55"/>
      <c r="C157" s="55"/>
      <c r="D157" s="56"/>
      <c r="E157" s="56"/>
      <c r="F157" s="56"/>
    </row>
    <row r="158" spans="1:6" ht="15">
      <c r="A158" s="55"/>
      <c r="B158" s="55"/>
      <c r="C158" s="55"/>
      <c r="D158" s="56"/>
      <c r="E158" s="56"/>
      <c r="F158" s="56"/>
    </row>
    <row r="159" spans="1:6" ht="15">
      <c r="A159" s="55"/>
      <c r="B159" s="55"/>
      <c r="C159" s="55"/>
      <c r="D159" s="56"/>
      <c r="E159" s="56"/>
      <c r="F159" s="56"/>
    </row>
    <row r="160" spans="1:6" ht="15">
      <c r="A160" s="55"/>
      <c r="B160" s="55"/>
      <c r="C160" s="55"/>
      <c r="D160" s="56"/>
      <c r="E160" s="56"/>
      <c r="F160" s="56"/>
    </row>
    <row r="161" spans="1:6" ht="15">
      <c r="A161" s="55"/>
      <c r="B161" s="55"/>
      <c r="C161" s="55"/>
      <c r="D161" s="56"/>
      <c r="E161" s="56"/>
      <c r="F161" s="56"/>
    </row>
    <row r="162" spans="1:6" ht="15">
      <c r="A162" s="55"/>
      <c r="B162" s="55"/>
      <c r="C162" s="55"/>
      <c r="D162" s="56"/>
      <c r="E162" s="56"/>
      <c r="F162" s="56"/>
    </row>
    <row r="163" spans="1:6" ht="15">
      <c r="A163" s="55"/>
      <c r="B163" s="55"/>
      <c r="C163" s="55"/>
      <c r="D163" s="56"/>
      <c r="E163" s="56"/>
      <c r="F163" s="56"/>
    </row>
    <row r="164" spans="1:6" ht="15">
      <c r="A164" s="55"/>
      <c r="B164" s="55"/>
      <c r="C164" s="55"/>
      <c r="D164" s="56"/>
      <c r="E164" s="56"/>
      <c r="F164" s="56"/>
    </row>
    <row r="165" spans="1:6" ht="15">
      <c r="A165" s="55"/>
      <c r="B165" s="55"/>
      <c r="C165" s="55"/>
      <c r="D165" s="56"/>
      <c r="E165" s="56"/>
      <c r="F165" s="56"/>
    </row>
    <row r="166" spans="1:6" ht="15">
      <c r="A166" s="55"/>
      <c r="B166" s="55"/>
      <c r="C166" s="55"/>
      <c r="D166" s="56"/>
      <c r="E166" s="56"/>
      <c r="F166" s="56"/>
    </row>
    <row r="167" spans="1:6" ht="15">
      <c r="A167" s="55"/>
      <c r="B167" s="55"/>
      <c r="C167" s="55"/>
      <c r="D167" s="56"/>
      <c r="E167" s="56"/>
      <c r="F167" s="56"/>
    </row>
    <row r="168" spans="1:6" ht="15">
      <c r="A168" s="55"/>
      <c r="B168" s="55"/>
      <c r="C168" s="55"/>
      <c r="D168" s="56"/>
      <c r="E168" s="56"/>
      <c r="F168" s="56"/>
    </row>
    <row r="169" spans="1:6" ht="15">
      <c r="A169" s="55"/>
      <c r="B169" s="55"/>
      <c r="C169" s="55"/>
      <c r="D169" s="56"/>
      <c r="E169" s="56"/>
      <c r="F169" s="56"/>
    </row>
    <row r="170" spans="1:6" ht="15">
      <c r="A170" s="55"/>
      <c r="B170" s="55"/>
      <c r="C170" s="55"/>
      <c r="D170" s="56"/>
      <c r="E170" s="56"/>
      <c r="F170" s="56"/>
    </row>
    <row r="171" spans="1:6" ht="15">
      <c r="A171" s="55"/>
      <c r="B171" s="55"/>
      <c r="C171" s="55"/>
      <c r="D171" s="56"/>
      <c r="E171" s="56"/>
      <c r="F171" s="56"/>
    </row>
    <row r="172" spans="1:6" ht="15">
      <c r="A172" s="55"/>
      <c r="B172" s="55"/>
      <c r="C172" s="55"/>
      <c r="D172" s="56"/>
      <c r="E172" s="56"/>
      <c r="F172" s="56"/>
    </row>
    <row r="173" spans="1:6" ht="15">
      <c r="A173" s="55"/>
      <c r="B173" s="55"/>
      <c r="C173" s="55"/>
      <c r="D173" s="56"/>
      <c r="E173" s="56"/>
      <c r="F173" s="56"/>
    </row>
    <row r="174" spans="1:6" ht="15">
      <c r="A174" s="55"/>
      <c r="B174" s="55"/>
      <c r="C174" s="55"/>
      <c r="D174" s="56"/>
      <c r="E174" s="56"/>
      <c r="F174" s="56"/>
    </row>
    <row r="175" spans="1:6" ht="15">
      <c r="A175" s="55"/>
      <c r="B175" s="55"/>
      <c r="C175" s="55"/>
      <c r="D175" s="56"/>
      <c r="E175" s="56"/>
      <c r="F175" s="56"/>
    </row>
    <row r="176" spans="1:6" ht="15">
      <c r="A176" s="57"/>
      <c r="B176" s="57"/>
      <c r="C176" s="57"/>
      <c r="D176" s="56"/>
      <c r="E176" s="56"/>
      <c r="F176" s="56"/>
    </row>
    <row r="177" spans="1:6" ht="15">
      <c r="A177" s="57"/>
      <c r="B177" s="57"/>
      <c r="C177" s="57"/>
      <c r="D177" s="56"/>
      <c r="E177" s="56"/>
      <c r="F177" s="56"/>
    </row>
    <row r="178" spans="1:6" ht="15">
      <c r="A178" s="55"/>
      <c r="B178" s="55"/>
      <c r="C178" s="55"/>
      <c r="D178" s="56"/>
      <c r="E178" s="56"/>
      <c r="F178" s="56"/>
    </row>
    <row r="179" spans="1:6" ht="15">
      <c r="A179" s="55"/>
      <c r="B179" s="55"/>
      <c r="C179" s="55"/>
      <c r="D179" s="56"/>
      <c r="E179" s="56"/>
      <c r="F179" s="56"/>
    </row>
    <row r="180" spans="1:6" ht="15">
      <c r="A180" s="55"/>
      <c r="B180" s="55"/>
      <c r="C180" s="55"/>
      <c r="D180" s="56"/>
      <c r="E180" s="56"/>
      <c r="F180" s="56"/>
    </row>
    <row r="181" spans="1:6" ht="15">
      <c r="A181" s="55"/>
      <c r="B181" s="55"/>
      <c r="C181" s="55"/>
      <c r="D181" s="56"/>
      <c r="E181" s="56"/>
      <c r="F181" s="56"/>
    </row>
    <row r="182" spans="1:6" ht="15">
      <c r="A182" s="54"/>
      <c r="B182" s="54"/>
      <c r="C182" s="54"/>
      <c r="D182" s="53"/>
      <c r="E182" s="53"/>
      <c r="F182" s="53"/>
    </row>
    <row r="183" spans="1:6" ht="15">
      <c r="A183" s="54"/>
      <c r="B183" s="54"/>
      <c r="C183" s="54"/>
      <c r="D183" s="53"/>
      <c r="E183" s="53"/>
      <c r="F183" s="53"/>
    </row>
    <row r="184" spans="1:6" ht="15">
      <c r="A184" s="54"/>
      <c r="B184" s="54"/>
      <c r="C184" s="54"/>
      <c r="D184" s="53"/>
      <c r="E184" s="53"/>
      <c r="F184" s="53"/>
    </row>
    <row r="185" spans="1:6" ht="15">
      <c r="A185" s="54"/>
      <c r="B185" s="54"/>
      <c r="C185" s="54"/>
      <c r="D185" s="53"/>
      <c r="E185" s="53"/>
      <c r="F185" s="53"/>
    </row>
    <row r="186" spans="1:6" ht="15">
      <c r="A186" s="48"/>
      <c r="B186" s="48"/>
      <c r="C186" s="48"/>
      <c r="D186" s="49"/>
      <c r="E186" s="49"/>
      <c r="F186" s="49"/>
    </row>
    <row r="187" spans="1:6" ht="15">
      <c r="A187" s="51"/>
      <c r="B187" s="51"/>
      <c r="C187" s="51"/>
      <c r="D187" s="52"/>
      <c r="E187" s="52"/>
      <c r="F187" s="51"/>
    </row>
    <row r="188" spans="1:6" ht="15">
      <c r="A188" s="51"/>
      <c r="B188" s="51"/>
      <c r="C188" s="51"/>
      <c r="D188" s="52"/>
      <c r="E188" s="52"/>
      <c r="F188" s="51"/>
    </row>
    <row r="189" spans="1:6" ht="15">
      <c r="A189" s="51"/>
      <c r="B189" s="51"/>
      <c r="C189" s="51"/>
      <c r="D189" s="52"/>
      <c r="E189" s="52"/>
      <c r="F189" s="51"/>
    </row>
    <row r="190" spans="1:6" ht="15">
      <c r="A190" s="51"/>
      <c r="B190" s="51"/>
      <c r="C190" s="51"/>
      <c r="D190" s="52"/>
      <c r="E190" s="52"/>
      <c r="F190" s="51"/>
    </row>
    <row r="191" spans="1:6" ht="15">
      <c r="A191" s="51"/>
      <c r="B191" s="51"/>
      <c r="C191" s="51"/>
      <c r="D191" s="52"/>
      <c r="E191" s="52"/>
      <c r="F191" s="51"/>
    </row>
    <row r="192" spans="1:6" ht="15">
      <c r="A192" s="51"/>
      <c r="B192" s="51"/>
      <c r="C192" s="51"/>
      <c r="D192" s="52"/>
      <c r="E192" s="52"/>
      <c r="F192" s="51"/>
    </row>
    <row r="193" spans="1:6" ht="15">
      <c r="A193" s="51"/>
      <c r="B193" s="51"/>
      <c r="C193" s="51"/>
      <c r="D193" s="52"/>
      <c r="E193" s="52"/>
      <c r="F193" s="51"/>
    </row>
    <row r="194" spans="1:6" ht="15">
      <c r="A194" s="51"/>
      <c r="B194" s="51"/>
      <c r="C194" s="51"/>
      <c r="D194" s="52"/>
      <c r="E194" s="52"/>
      <c r="F194" s="51"/>
    </row>
    <row r="195" spans="1:6" ht="15">
      <c r="A195" s="51"/>
      <c r="B195" s="51"/>
      <c r="C195" s="51"/>
      <c r="D195" s="52"/>
      <c r="E195" s="52"/>
      <c r="F195" s="51"/>
    </row>
    <row r="196" spans="1:6" ht="15">
      <c r="A196" s="51"/>
      <c r="B196" s="51"/>
      <c r="C196" s="51"/>
      <c r="D196" s="52"/>
      <c r="E196" s="52"/>
      <c r="F196" s="51"/>
    </row>
    <row r="197" spans="1:6" ht="15">
      <c r="A197" s="51"/>
      <c r="B197" s="51"/>
      <c r="C197" s="51"/>
      <c r="D197" s="52"/>
      <c r="E197" s="52"/>
      <c r="F197" s="51"/>
    </row>
    <row r="198" spans="1:6" ht="15">
      <c r="A198" s="51"/>
      <c r="B198" s="51"/>
      <c r="C198" s="51"/>
      <c r="D198" s="52"/>
      <c r="E198" s="52"/>
      <c r="F198" s="51"/>
    </row>
    <row r="199" spans="1:6" ht="15">
      <c r="A199" s="51"/>
      <c r="B199" s="51"/>
      <c r="C199" s="51"/>
      <c r="D199" s="52"/>
      <c r="E199" s="52"/>
      <c r="F199" s="51"/>
    </row>
    <row r="200" spans="1:6" ht="15">
      <c r="A200" s="51"/>
      <c r="B200" s="51"/>
      <c r="C200" s="51"/>
      <c r="D200" s="52"/>
      <c r="E200" s="52"/>
      <c r="F200" s="51"/>
    </row>
    <row r="201" spans="1:6" ht="15">
      <c r="A201" s="51"/>
      <c r="B201" s="51"/>
      <c r="C201" s="51"/>
      <c r="D201" s="52"/>
      <c r="E201" s="52"/>
      <c r="F201" s="51"/>
    </row>
    <row r="202" spans="1:6" ht="15">
      <c r="A202" s="51"/>
      <c r="B202" s="51"/>
      <c r="C202" s="51"/>
      <c r="D202" s="52"/>
      <c r="E202" s="52"/>
      <c r="F202" s="51"/>
    </row>
    <row r="203" spans="1:6" ht="15">
      <c r="A203" s="51"/>
      <c r="B203" s="51"/>
      <c r="C203" s="51"/>
      <c r="D203" s="52"/>
      <c r="E203" s="52"/>
      <c r="F203" s="51"/>
    </row>
    <row r="204" spans="1:6" ht="15">
      <c r="A204" s="51"/>
      <c r="B204" s="51"/>
      <c r="C204" s="51"/>
      <c r="D204" s="52"/>
      <c r="E204" s="52"/>
      <c r="F204" s="51"/>
    </row>
    <row r="205" spans="1:6" ht="15">
      <c r="A205" s="51"/>
      <c r="B205" s="51"/>
      <c r="C205" s="51"/>
      <c r="D205" s="52"/>
      <c r="E205" s="52"/>
      <c r="F205" s="51"/>
    </row>
    <row r="206" spans="1:6" ht="15">
      <c r="A206" s="51"/>
      <c r="B206" s="51"/>
      <c r="C206" s="51"/>
      <c r="D206" s="52"/>
      <c r="E206" s="52"/>
      <c r="F206" s="51"/>
    </row>
    <row r="207" spans="1:6" ht="15">
      <c r="A207" s="51"/>
      <c r="B207" s="51"/>
      <c r="C207" s="51"/>
      <c r="D207" s="52"/>
      <c r="E207" s="52"/>
      <c r="F207" s="51"/>
    </row>
    <row r="208" spans="1:6" ht="15">
      <c r="A208" s="51"/>
      <c r="B208" s="51"/>
      <c r="C208" s="51"/>
      <c r="D208" s="52"/>
      <c r="E208" s="52"/>
      <c r="F208" s="51"/>
    </row>
    <row r="209" spans="1:6" ht="15">
      <c r="A209" s="51"/>
      <c r="B209" s="51"/>
      <c r="C209" s="51"/>
      <c r="D209" s="52"/>
      <c r="E209" s="52"/>
      <c r="F209" s="51"/>
    </row>
    <row r="210" spans="1:6" ht="15">
      <c r="A210" s="51"/>
      <c r="B210" s="51"/>
      <c r="C210" s="51"/>
      <c r="D210" s="52"/>
      <c r="E210" s="52"/>
      <c r="F210" s="51"/>
    </row>
    <row r="211" spans="1:6" ht="15">
      <c r="A211" s="51"/>
      <c r="B211" s="51"/>
      <c r="C211" s="51"/>
      <c r="D211" s="52"/>
      <c r="E211" s="52"/>
      <c r="F211" s="51"/>
    </row>
    <row r="212" spans="1:6" ht="15">
      <c r="A212" s="51"/>
      <c r="B212" s="51"/>
      <c r="C212" s="51"/>
      <c r="D212" s="52"/>
      <c r="E212" s="52"/>
      <c r="F212" s="51"/>
    </row>
    <row r="213" spans="1:6" ht="15">
      <c r="A213" s="51"/>
      <c r="B213" s="51"/>
      <c r="C213" s="51"/>
      <c r="D213" s="52"/>
      <c r="E213" s="52"/>
      <c r="F213" s="51"/>
    </row>
    <row r="214" spans="1:6" ht="15">
      <c r="A214" s="51"/>
      <c r="B214" s="51"/>
      <c r="C214" s="51"/>
      <c r="D214" s="52"/>
      <c r="E214" s="52"/>
      <c r="F214" s="51"/>
    </row>
    <row r="215" spans="1:6" ht="15">
      <c r="A215" s="51"/>
      <c r="B215" s="51"/>
      <c r="C215" s="51"/>
      <c r="D215" s="52"/>
      <c r="E215" s="52"/>
      <c r="F215" s="51"/>
    </row>
    <row r="216" spans="1:6" ht="15">
      <c r="A216" s="51"/>
      <c r="B216" s="51"/>
      <c r="C216" s="51"/>
      <c r="D216" s="52"/>
      <c r="E216" s="52"/>
      <c r="F216" s="51"/>
    </row>
    <row r="217" spans="1:6" ht="15">
      <c r="A217" s="51"/>
      <c r="B217" s="51"/>
      <c r="C217" s="51"/>
      <c r="D217" s="52"/>
      <c r="E217" s="52"/>
      <c r="F217" s="51"/>
    </row>
    <row r="218" spans="1:6" ht="15">
      <c r="A218" s="51"/>
      <c r="B218" s="51"/>
      <c r="C218" s="51"/>
      <c r="D218" s="52"/>
      <c r="E218" s="52"/>
      <c r="F218" s="51"/>
    </row>
    <row r="219" spans="1:6" ht="15">
      <c r="A219" s="51"/>
      <c r="B219" s="51"/>
      <c r="C219" s="51"/>
      <c r="D219" s="52"/>
      <c r="E219" s="52"/>
      <c r="F219" s="51"/>
    </row>
    <row r="220" spans="1:6" ht="15">
      <c r="A220" s="51"/>
      <c r="B220" s="51"/>
      <c r="C220" s="51"/>
      <c r="D220" s="52"/>
      <c r="E220" s="52"/>
      <c r="F220" s="51"/>
    </row>
    <row r="221" spans="1:6" ht="15">
      <c r="A221" s="51"/>
      <c r="B221" s="51"/>
      <c r="C221" s="51"/>
      <c r="D221" s="52"/>
      <c r="E221" s="52"/>
      <c r="F221" s="51"/>
    </row>
    <row r="222" spans="1:6" ht="15">
      <c r="A222" s="51"/>
      <c r="B222" s="51"/>
      <c r="C222" s="51"/>
      <c r="D222" s="52"/>
      <c r="E222" s="52"/>
      <c r="F222" s="51"/>
    </row>
    <row r="223" spans="1:6" ht="15">
      <c r="A223" s="51"/>
      <c r="B223" s="51"/>
      <c r="C223" s="51"/>
      <c r="D223" s="52"/>
      <c r="E223" s="52"/>
      <c r="F223" s="51"/>
    </row>
    <row r="224" spans="1:6" ht="15">
      <c r="A224" s="51"/>
      <c r="B224" s="51"/>
      <c r="C224" s="51"/>
      <c r="D224" s="52"/>
      <c r="E224" s="52"/>
      <c r="F224" s="51"/>
    </row>
    <row r="225" spans="1:6" ht="15">
      <c r="A225" s="51"/>
      <c r="B225" s="51"/>
      <c r="C225" s="51"/>
      <c r="D225" s="52"/>
      <c r="E225" s="52"/>
      <c r="F225" s="51"/>
    </row>
    <row r="226" spans="1:6" ht="15">
      <c r="A226" s="51"/>
      <c r="B226" s="51"/>
      <c r="C226" s="51"/>
      <c r="D226" s="52"/>
      <c r="E226" s="52"/>
      <c r="F226" s="51"/>
    </row>
    <row r="227" spans="1:6" ht="15">
      <c r="A227" s="51"/>
      <c r="B227" s="51"/>
      <c r="C227" s="51"/>
      <c r="D227" s="52"/>
      <c r="E227" s="52"/>
      <c r="F227" s="51"/>
    </row>
  </sheetData>
  <sheetProtection/>
  <autoFilter ref="A2:F190">
    <sortState ref="A3:F227">
      <sortCondition sortBy="value" ref="A3:A227"/>
    </sortState>
  </autoFilter>
  <mergeCells count="1">
    <mergeCell ref="A1:F1"/>
  </mergeCells>
  <conditionalFormatting sqref="D10:D11 E9:E11 C13:F13 A12:F12">
    <cfRule type="expression" priority="4" dxfId="2">
      <formula>Friday!#REF!="Cancelled"</formula>
    </cfRule>
    <cfRule type="expression" priority="5" dxfId="1">
      <formula>Friday!#REF!="Additional"</formula>
    </cfRule>
    <cfRule type="expression" priority="6" dxfId="0">
      <formula>Friday!#REF!="Updated"</formula>
    </cfRule>
  </conditionalFormatting>
  <conditionalFormatting sqref="B10:C11 F11">
    <cfRule type="expression" priority="7" dxfId="2">
      <formula>Friday!#REF!="Cancelled"</formula>
    </cfRule>
    <cfRule type="expression" priority="8" dxfId="1">
      <formula>Friday!#REF!="Additional"</formula>
    </cfRule>
    <cfRule type="expression" priority="9" dxfId="0">
      <formula>Friday!#REF!="Updated"</formula>
    </cfRule>
  </conditionalFormatting>
  <conditionalFormatting sqref="C14:E14">
    <cfRule type="expression" priority="25" dxfId="2">
      <formula>Friday!#REF!="Cancelled"</formula>
    </cfRule>
    <cfRule type="expression" priority="26" dxfId="1">
      <formula>Friday!#REF!="Additional"</formula>
    </cfRule>
    <cfRule type="expression" priority="27" dxfId="0">
      <formula>Friday!#REF!="Updated"</formula>
    </cfRule>
  </conditionalFormatting>
  <conditionalFormatting sqref="F9:F10">
    <cfRule type="expression" priority="28" dxfId="2">
      <formula>Friday!#REF!="Cancelled"</formula>
    </cfRule>
    <cfRule type="expression" priority="29" dxfId="1">
      <formula>Friday!#REF!="Additional"</formula>
    </cfRule>
    <cfRule type="expression" priority="30" dxfId="0">
      <formula>Friday!#REF!="Updated"</formula>
    </cfRule>
  </conditionalFormatting>
  <conditionalFormatting sqref="A9:D9">
    <cfRule type="expression" priority="31" dxfId="2">
      <formula>Friday!#REF!="Cancelled"</formula>
    </cfRule>
    <cfRule type="expression" priority="32" dxfId="1">
      <formula>Friday!#REF!="Additional"</formula>
    </cfRule>
    <cfRule type="expression" priority="33" dxfId="0">
      <formula>Friday!#REF!="Updated"</formula>
    </cfRule>
  </conditionalFormatting>
  <conditionalFormatting sqref="A14:B14">
    <cfRule type="expression" priority="43" dxfId="2">
      <formula>Friday!#REF!="Cancelled"</formula>
    </cfRule>
    <cfRule type="expression" priority="44" dxfId="1">
      <formula>Friday!#REF!="Additional"</formula>
    </cfRule>
    <cfRule type="expression" priority="45" dxfId="0">
      <formula>Friday!#REF!="Updated"</formula>
    </cfRule>
  </conditionalFormatting>
  <conditionalFormatting sqref="A13:B13 F14">
    <cfRule type="expression" priority="49" dxfId="2">
      <formula>Friday!#REF!="Cancelled"</formula>
    </cfRule>
    <cfRule type="expression" priority="50" dxfId="1">
      <formula>Friday!#REF!="Additional"</formula>
    </cfRule>
    <cfRule type="expression" priority="51" dxfId="0">
      <formula>Friday!#REF!="Updated"</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116"/>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2.5546875" style="9" customWidth="1"/>
    <col min="4" max="4" width="16.4453125" style="9" customWidth="1"/>
    <col min="5" max="5" width="15.99609375" style="30" customWidth="1"/>
    <col min="6" max="6" width="46.99609375" style="30" customWidth="1"/>
    <col min="7" max="11" width="0" style="0" hidden="1" customWidth="1"/>
    <col min="12" max="16384" width="8.77734375" style="0" hidden="1" customWidth="1"/>
  </cols>
  <sheetData>
    <row r="1" spans="1:6" s="12" customFormat="1" ht="33.75">
      <c r="A1" s="85" t="str">
        <f>"Daily closure report: "&amp;'Front page'!A9</f>
        <v>Daily closure report: Saturday, 29 January</v>
      </c>
      <c r="B1" s="85"/>
      <c r="C1" s="85"/>
      <c r="D1" s="85"/>
      <c r="E1" s="85"/>
      <c r="F1" s="85"/>
    </row>
    <row r="2" spans="1:6" s="17" customFormat="1" ht="30">
      <c r="A2" s="16" t="s">
        <v>9</v>
      </c>
      <c r="B2" s="16" t="s">
        <v>1</v>
      </c>
      <c r="C2" s="16" t="s">
        <v>0</v>
      </c>
      <c r="D2" s="15" t="s">
        <v>11</v>
      </c>
      <c r="E2" s="15" t="s">
        <v>12</v>
      </c>
      <c r="F2" s="16" t="s">
        <v>10</v>
      </c>
    </row>
    <row r="3" spans="1:6" s="5" customFormat="1" ht="46.5">
      <c r="A3" s="74" t="s">
        <v>76</v>
      </c>
      <c r="B3" s="74" t="s">
        <v>2</v>
      </c>
      <c r="C3" s="74" t="s">
        <v>138</v>
      </c>
      <c r="D3" s="72">
        <v>44590.875</v>
      </c>
      <c r="E3" s="72">
        <v>44591.2083333333</v>
      </c>
      <c r="F3" s="72" t="s">
        <v>78</v>
      </c>
    </row>
    <row r="4" spans="1:6" s="5" customFormat="1" ht="61.5">
      <c r="A4" s="71" t="s">
        <v>76</v>
      </c>
      <c r="B4" s="71" t="s">
        <v>6</v>
      </c>
      <c r="C4" s="71" t="s">
        <v>121</v>
      </c>
      <c r="D4" s="72">
        <v>44590.8333333333</v>
      </c>
      <c r="E4" s="72">
        <v>44591.25</v>
      </c>
      <c r="F4" s="72" t="s">
        <v>122</v>
      </c>
    </row>
    <row r="5" spans="1:6" s="5" customFormat="1" ht="61.5">
      <c r="A5" s="74" t="s">
        <v>82</v>
      </c>
      <c r="B5" s="74" t="s">
        <v>83</v>
      </c>
      <c r="C5" s="74" t="s">
        <v>84</v>
      </c>
      <c r="D5" s="72">
        <v>44590.8333333333</v>
      </c>
      <c r="E5" s="72">
        <v>44591.25</v>
      </c>
      <c r="F5" s="72" t="s">
        <v>85</v>
      </c>
    </row>
    <row r="6" spans="1:6" s="5" customFormat="1" ht="77.25">
      <c r="A6" s="73" t="s">
        <v>61</v>
      </c>
      <c r="B6" s="67" t="s">
        <v>2</v>
      </c>
      <c r="C6" s="73" t="s">
        <v>63</v>
      </c>
      <c r="D6" s="70">
        <v>44589.9166666667</v>
      </c>
      <c r="E6" s="70">
        <v>44592.2083333333</v>
      </c>
      <c r="F6" s="70" t="s">
        <v>64</v>
      </c>
    </row>
    <row r="7" spans="1:6" s="5" customFormat="1" ht="77.25">
      <c r="A7" s="73" t="s">
        <v>61</v>
      </c>
      <c r="B7" s="73" t="s">
        <v>4</v>
      </c>
      <c r="C7" s="73" t="s">
        <v>65</v>
      </c>
      <c r="D7" s="70">
        <v>44589.9166666667</v>
      </c>
      <c r="E7" s="70">
        <v>44592.2083333333</v>
      </c>
      <c r="F7" s="70" t="s">
        <v>64</v>
      </c>
    </row>
    <row r="8" spans="1:6" s="5" customFormat="1" ht="46.5">
      <c r="A8" s="74" t="s">
        <v>139</v>
      </c>
      <c r="B8" s="74" t="s">
        <v>5</v>
      </c>
      <c r="C8" s="74" t="s">
        <v>140</v>
      </c>
      <c r="D8" s="72">
        <v>44590.875</v>
      </c>
      <c r="E8" s="72">
        <v>44591.25</v>
      </c>
      <c r="F8" s="72" t="s">
        <v>141</v>
      </c>
    </row>
    <row r="9" spans="1:6" s="5" customFormat="1" ht="30.75">
      <c r="A9" s="69" t="s">
        <v>123</v>
      </c>
      <c r="B9" s="69" t="s">
        <v>2</v>
      </c>
      <c r="C9" s="69" t="s">
        <v>124</v>
      </c>
      <c r="D9" s="70">
        <v>44590.8333333333</v>
      </c>
      <c r="E9" s="70">
        <v>44592.25</v>
      </c>
      <c r="F9" s="70" t="s">
        <v>125</v>
      </c>
    </row>
    <row r="10" spans="1:6" s="5" customFormat="1" ht="61.5">
      <c r="A10" s="69" t="s">
        <v>20</v>
      </c>
      <c r="B10" s="69" t="s">
        <v>7</v>
      </c>
      <c r="C10" s="69" t="s">
        <v>21</v>
      </c>
      <c r="D10" s="70">
        <v>44541.25</v>
      </c>
      <c r="E10" s="70">
        <v>44620.3333333333</v>
      </c>
      <c r="F10" s="70" t="s">
        <v>22</v>
      </c>
    </row>
    <row r="11" spans="1:6" s="5" customFormat="1" ht="61.5">
      <c r="A11" s="73" t="s">
        <v>44</v>
      </c>
      <c r="B11" s="73" t="s">
        <v>2</v>
      </c>
      <c r="C11" s="73" t="s">
        <v>45</v>
      </c>
      <c r="D11" s="70">
        <v>44589.9166666667</v>
      </c>
      <c r="E11" s="70">
        <v>44592.2083333333</v>
      </c>
      <c r="F11" s="70" t="s">
        <v>46</v>
      </c>
    </row>
    <row r="12" spans="1:6" s="5" customFormat="1" ht="46.5">
      <c r="A12" s="74" t="s">
        <v>68</v>
      </c>
      <c r="B12" s="74" t="s">
        <v>2</v>
      </c>
      <c r="C12" s="74" t="s">
        <v>133</v>
      </c>
      <c r="D12" s="72">
        <v>44590.9166666667</v>
      </c>
      <c r="E12" s="72">
        <v>44591.2083333333</v>
      </c>
      <c r="F12" s="72" t="s">
        <v>134</v>
      </c>
    </row>
    <row r="13" spans="1:6" s="5" customFormat="1" ht="46.5">
      <c r="A13" s="74" t="s">
        <v>68</v>
      </c>
      <c r="B13" s="74" t="s">
        <v>8</v>
      </c>
      <c r="C13" s="74" t="s">
        <v>135</v>
      </c>
      <c r="D13" s="72">
        <v>44590.9166666667</v>
      </c>
      <c r="E13" s="72">
        <v>44591.2083333333</v>
      </c>
      <c r="F13" s="72" t="s">
        <v>134</v>
      </c>
    </row>
    <row r="14" spans="1:6" s="5" customFormat="1" ht="46.5">
      <c r="A14" s="74" t="s">
        <v>68</v>
      </c>
      <c r="B14" s="74" t="s">
        <v>2</v>
      </c>
      <c r="C14" s="74" t="s">
        <v>136</v>
      </c>
      <c r="D14" s="72">
        <v>44590.9166666667</v>
      </c>
      <c r="E14" s="72">
        <v>44591.25</v>
      </c>
      <c r="F14" s="72" t="s">
        <v>137</v>
      </c>
    </row>
    <row r="15" spans="1:6" s="5" customFormat="1" ht="61.5">
      <c r="A15" s="69" t="s">
        <v>23</v>
      </c>
      <c r="B15" s="69" t="s">
        <v>4</v>
      </c>
      <c r="C15" s="69" t="s">
        <v>24</v>
      </c>
      <c r="D15" s="70">
        <v>44498.25</v>
      </c>
      <c r="E15" s="70">
        <v>44895.25</v>
      </c>
      <c r="F15" s="70" t="s">
        <v>25</v>
      </c>
    </row>
    <row r="16" spans="1:6" s="5" customFormat="1" ht="61.5">
      <c r="A16" s="69" t="s">
        <v>23</v>
      </c>
      <c r="B16" s="69" t="s">
        <v>5</v>
      </c>
      <c r="C16" s="69" t="s">
        <v>47</v>
      </c>
      <c r="D16" s="70">
        <v>44565.875</v>
      </c>
      <c r="E16" s="70">
        <v>45202.25</v>
      </c>
      <c r="F16" s="70" t="s">
        <v>25</v>
      </c>
    </row>
    <row r="17" spans="1:6" s="5" customFormat="1" ht="61.5">
      <c r="A17" s="69" t="s">
        <v>23</v>
      </c>
      <c r="B17" s="69" t="s">
        <v>5</v>
      </c>
      <c r="C17" s="69" t="s">
        <v>48</v>
      </c>
      <c r="D17" s="70">
        <v>44587.25</v>
      </c>
      <c r="E17" s="70">
        <v>44895.25</v>
      </c>
      <c r="F17" s="70" t="s">
        <v>25</v>
      </c>
    </row>
    <row r="18" spans="1:6" s="5" customFormat="1" ht="77.25">
      <c r="A18" s="69" t="s">
        <v>154</v>
      </c>
      <c r="B18" s="69" t="s">
        <v>6</v>
      </c>
      <c r="C18" s="69" t="s">
        <v>155</v>
      </c>
      <c r="D18" s="70">
        <v>44590.2506944444</v>
      </c>
      <c r="E18" s="70">
        <v>44590.8326388889</v>
      </c>
      <c r="F18" s="70" t="s">
        <v>156</v>
      </c>
    </row>
    <row r="19" spans="1:6" s="5" customFormat="1" ht="77.25">
      <c r="A19" s="71" t="s">
        <v>154</v>
      </c>
      <c r="B19" s="65" t="s">
        <v>157</v>
      </c>
      <c r="C19" s="71" t="s">
        <v>158</v>
      </c>
      <c r="D19" s="72">
        <v>44590.8333333333</v>
      </c>
      <c r="E19" s="72">
        <v>44591.25</v>
      </c>
      <c r="F19" s="72" t="s">
        <v>156</v>
      </c>
    </row>
    <row r="20" spans="1:6" s="5" customFormat="1" ht="77.25">
      <c r="A20" s="71" t="s">
        <v>154</v>
      </c>
      <c r="B20" s="71" t="s">
        <v>6</v>
      </c>
      <c r="C20" s="71" t="s">
        <v>159</v>
      </c>
      <c r="D20" s="72">
        <v>44590.8333333333</v>
      </c>
      <c r="E20" s="72">
        <v>44591.3333333333</v>
      </c>
      <c r="F20" s="72" t="s">
        <v>156</v>
      </c>
    </row>
    <row r="21" spans="1:6" s="5" customFormat="1" ht="93">
      <c r="A21" s="71" t="s">
        <v>142</v>
      </c>
      <c r="B21" s="71" t="s">
        <v>2</v>
      </c>
      <c r="C21" s="71" t="s">
        <v>143</v>
      </c>
      <c r="D21" s="72">
        <v>44590.8333333333</v>
      </c>
      <c r="E21" s="72">
        <v>44591.25</v>
      </c>
      <c r="F21" s="72" t="s">
        <v>144</v>
      </c>
    </row>
    <row r="22" spans="1:6" s="5" customFormat="1" ht="93">
      <c r="A22" s="71" t="s">
        <v>142</v>
      </c>
      <c r="B22" s="71" t="s">
        <v>2</v>
      </c>
      <c r="C22" s="71" t="s">
        <v>145</v>
      </c>
      <c r="D22" s="72">
        <v>44590.8333333333</v>
      </c>
      <c r="E22" s="72">
        <v>44591.25</v>
      </c>
      <c r="F22" s="72" t="s">
        <v>144</v>
      </c>
    </row>
    <row r="23" spans="1:6" s="5" customFormat="1" ht="46.5">
      <c r="A23" s="71" t="s">
        <v>89</v>
      </c>
      <c r="B23" s="71" t="s">
        <v>2</v>
      </c>
      <c r="C23" s="71" t="s">
        <v>90</v>
      </c>
      <c r="D23" s="72">
        <v>44590.2916666667</v>
      </c>
      <c r="E23" s="72">
        <v>44590.7916666667</v>
      </c>
      <c r="F23" s="72" t="s">
        <v>91</v>
      </c>
    </row>
    <row r="24" spans="1:6" s="5" customFormat="1" ht="46.5">
      <c r="A24" s="71" t="s">
        <v>146</v>
      </c>
      <c r="B24" s="71" t="s">
        <v>83</v>
      </c>
      <c r="C24" s="71" t="s">
        <v>147</v>
      </c>
      <c r="D24" s="72">
        <v>44590.8333333333</v>
      </c>
      <c r="E24" s="72">
        <v>44591.25</v>
      </c>
      <c r="F24" s="72" t="s">
        <v>148</v>
      </c>
    </row>
    <row r="25" spans="1:6" s="5" customFormat="1" ht="77.25">
      <c r="A25" s="69" t="s">
        <v>27</v>
      </c>
      <c r="B25" s="69" t="s">
        <v>6</v>
      </c>
      <c r="C25" s="69" t="s">
        <v>28</v>
      </c>
      <c r="D25" s="70">
        <v>44520.875</v>
      </c>
      <c r="E25" s="70">
        <v>44604.25</v>
      </c>
      <c r="F25" s="70" t="s">
        <v>29</v>
      </c>
    </row>
    <row r="26" spans="1:6" s="5" customFormat="1" ht="108">
      <c r="A26" s="69" t="s">
        <v>31</v>
      </c>
      <c r="B26" s="69" t="s">
        <v>5</v>
      </c>
      <c r="C26" s="69" t="s">
        <v>32</v>
      </c>
      <c r="D26" s="70">
        <v>44491.8333333333</v>
      </c>
      <c r="E26" s="70">
        <v>44651.25</v>
      </c>
      <c r="F26" s="70" t="s">
        <v>33</v>
      </c>
    </row>
    <row r="27" spans="1:6" s="5" customFormat="1" ht="61.5">
      <c r="A27" s="71" t="s">
        <v>31</v>
      </c>
      <c r="B27" s="71" t="s">
        <v>4</v>
      </c>
      <c r="C27" s="71" t="s">
        <v>166</v>
      </c>
      <c r="D27" s="72">
        <v>44590.8333333333</v>
      </c>
      <c r="E27" s="72">
        <v>44591.25</v>
      </c>
      <c r="F27" s="72" t="s">
        <v>167</v>
      </c>
    </row>
    <row r="28" spans="1:6" s="5" customFormat="1" ht="46.5">
      <c r="A28" s="74" t="s">
        <v>38</v>
      </c>
      <c r="B28" s="74" t="s">
        <v>2</v>
      </c>
      <c r="C28" s="74" t="s">
        <v>74</v>
      </c>
      <c r="D28" s="72">
        <v>44590.9166666667</v>
      </c>
      <c r="E28" s="72">
        <v>44591.2291666667</v>
      </c>
      <c r="F28" s="72" t="s">
        <v>75</v>
      </c>
    </row>
    <row r="29" spans="1:6" s="5" customFormat="1" ht="46.5">
      <c r="A29" s="71" t="s">
        <v>38</v>
      </c>
      <c r="B29" s="71" t="s">
        <v>6</v>
      </c>
      <c r="C29" s="71" t="s">
        <v>149</v>
      </c>
      <c r="D29" s="72">
        <v>44590.8333333333</v>
      </c>
      <c r="E29" s="72">
        <v>44591.2083333333</v>
      </c>
      <c r="F29" s="72" t="s">
        <v>150</v>
      </c>
    </row>
    <row r="30" spans="1:6" s="5" customFormat="1" ht="61.5">
      <c r="A30" s="71" t="s">
        <v>38</v>
      </c>
      <c r="B30" s="71" t="s">
        <v>2</v>
      </c>
      <c r="C30" s="71" t="s">
        <v>168</v>
      </c>
      <c r="D30" s="72">
        <v>44590.9166666667</v>
      </c>
      <c r="E30" s="72">
        <v>44591.25</v>
      </c>
      <c r="F30" s="72" t="s">
        <v>169</v>
      </c>
    </row>
    <row r="31" spans="1:6" s="5" customFormat="1" ht="61.5">
      <c r="A31" s="73" t="s">
        <v>86</v>
      </c>
      <c r="B31" s="67" t="s">
        <v>2</v>
      </c>
      <c r="C31" s="73" t="s">
        <v>87</v>
      </c>
      <c r="D31" s="70">
        <v>44589.9166666667</v>
      </c>
      <c r="E31" s="70">
        <v>44592.2083333333</v>
      </c>
      <c r="F31" s="70" t="s">
        <v>88</v>
      </c>
    </row>
    <row r="32" spans="1:6" s="5" customFormat="1" ht="61.5">
      <c r="A32" s="69" t="s">
        <v>118</v>
      </c>
      <c r="B32" s="69" t="s">
        <v>2</v>
      </c>
      <c r="C32" s="69" t="s">
        <v>119</v>
      </c>
      <c r="D32" s="70">
        <v>44589.8333333333</v>
      </c>
      <c r="E32" s="70">
        <v>44592.25</v>
      </c>
      <c r="F32" s="70" t="s">
        <v>120</v>
      </c>
    </row>
    <row r="33" spans="1:6" s="5" customFormat="1" ht="93">
      <c r="A33" s="69" t="s">
        <v>34</v>
      </c>
      <c r="B33" s="69" t="s">
        <v>4</v>
      </c>
      <c r="C33" s="69" t="s">
        <v>35</v>
      </c>
      <c r="D33" s="70">
        <v>44480.25</v>
      </c>
      <c r="E33" s="70">
        <v>44620.25</v>
      </c>
      <c r="F33" s="70" t="s">
        <v>36</v>
      </c>
    </row>
    <row r="34" spans="1:6" s="5" customFormat="1" ht="93">
      <c r="A34" s="69" t="s">
        <v>34</v>
      </c>
      <c r="B34" s="69" t="s">
        <v>4</v>
      </c>
      <c r="C34" s="69" t="s">
        <v>37</v>
      </c>
      <c r="D34" s="70">
        <v>44480.25</v>
      </c>
      <c r="E34" s="70">
        <v>44620.25</v>
      </c>
      <c r="F34" s="70" t="s">
        <v>36</v>
      </c>
    </row>
    <row r="35" spans="1:6" s="5" customFormat="1" ht="93">
      <c r="A35" s="74" t="s">
        <v>26</v>
      </c>
      <c r="B35" s="74" t="s">
        <v>7</v>
      </c>
      <c r="C35" s="74" t="s">
        <v>66</v>
      </c>
      <c r="D35" s="72">
        <v>44590.9166666667</v>
      </c>
      <c r="E35" s="72">
        <v>44591.2083333333</v>
      </c>
      <c r="F35" s="72" t="s">
        <v>67</v>
      </c>
    </row>
    <row r="36" spans="1:6" s="5" customFormat="1" ht="46.5">
      <c r="A36" s="71" t="s">
        <v>49</v>
      </c>
      <c r="B36" s="71" t="s">
        <v>4</v>
      </c>
      <c r="C36" s="71" t="s">
        <v>52</v>
      </c>
      <c r="D36" s="72">
        <v>44590.875</v>
      </c>
      <c r="E36" s="72">
        <v>44591.25</v>
      </c>
      <c r="F36" s="72" t="s">
        <v>53</v>
      </c>
    </row>
    <row r="37" spans="1:6" s="5" customFormat="1" ht="61.5">
      <c r="A37" s="69" t="s">
        <v>54</v>
      </c>
      <c r="B37" s="69" t="s">
        <v>5</v>
      </c>
      <c r="C37" s="69" t="s">
        <v>55</v>
      </c>
      <c r="D37" s="70">
        <v>44589.875</v>
      </c>
      <c r="E37" s="70">
        <v>44592.25</v>
      </c>
      <c r="F37" s="70" t="s">
        <v>56</v>
      </c>
    </row>
    <row r="38" spans="1:6" s="5" customFormat="1" ht="46.5">
      <c r="A38" s="69" t="s">
        <v>54</v>
      </c>
      <c r="B38" s="69" t="s">
        <v>4</v>
      </c>
      <c r="C38" s="69" t="s">
        <v>57</v>
      </c>
      <c r="D38" s="70">
        <v>44589.8333333333</v>
      </c>
      <c r="E38" s="70">
        <v>44592.25</v>
      </c>
      <c r="F38" s="70" t="s">
        <v>58</v>
      </c>
    </row>
    <row r="39" spans="1:6" s="5" customFormat="1" ht="61.5">
      <c r="A39" s="69" t="s">
        <v>40</v>
      </c>
      <c r="B39" s="69" t="s">
        <v>6</v>
      </c>
      <c r="C39" s="69" t="s">
        <v>96</v>
      </c>
      <c r="D39" s="70">
        <v>44589.8333333333</v>
      </c>
      <c r="E39" s="70">
        <v>44592.2083333333</v>
      </c>
      <c r="F39" s="70" t="s">
        <v>97</v>
      </c>
    </row>
    <row r="40" spans="1:6" s="5" customFormat="1" ht="61.5">
      <c r="A40" s="69" t="s">
        <v>17</v>
      </c>
      <c r="B40" s="69" t="s">
        <v>7</v>
      </c>
      <c r="C40" s="69" t="s">
        <v>18</v>
      </c>
      <c r="D40" s="70">
        <v>44554</v>
      </c>
      <c r="E40" s="70">
        <v>44632</v>
      </c>
      <c r="F40" s="70" t="s">
        <v>19</v>
      </c>
    </row>
    <row r="41" spans="1:6" s="5" customFormat="1" ht="46.5">
      <c r="A41" s="71" t="s">
        <v>17</v>
      </c>
      <c r="B41" s="71" t="s">
        <v>6</v>
      </c>
      <c r="C41" s="71" t="s">
        <v>131</v>
      </c>
      <c r="D41" s="72">
        <v>44590.9166666667</v>
      </c>
      <c r="E41" s="72">
        <v>44591.25</v>
      </c>
      <c r="F41" s="72" t="s">
        <v>132</v>
      </c>
    </row>
    <row r="42" spans="1:6" s="5" customFormat="1" ht="15">
      <c r="A42" s="71" t="s">
        <v>103</v>
      </c>
      <c r="B42" s="71" t="s">
        <v>2</v>
      </c>
      <c r="C42" s="71" t="s">
        <v>111</v>
      </c>
      <c r="D42" s="72">
        <v>44590.875</v>
      </c>
      <c r="E42" s="72">
        <v>44591.208333333336</v>
      </c>
      <c r="F42" s="72"/>
    </row>
    <row r="43" spans="1:6" s="5" customFormat="1" ht="77.25">
      <c r="A43" s="69" t="s">
        <v>98</v>
      </c>
      <c r="B43" s="69" t="s">
        <v>5</v>
      </c>
      <c r="C43" s="69" t="s">
        <v>99</v>
      </c>
      <c r="D43" s="70">
        <v>44589.8333333333</v>
      </c>
      <c r="E43" s="70">
        <v>44592.25</v>
      </c>
      <c r="F43" s="70" t="s">
        <v>100</v>
      </c>
    </row>
    <row r="44" spans="1:6" s="5" customFormat="1" ht="15">
      <c r="A44" s="71" t="s">
        <v>163</v>
      </c>
      <c r="B44" s="71" t="s">
        <v>4</v>
      </c>
      <c r="C44" s="71" t="s">
        <v>164</v>
      </c>
      <c r="D44" s="72">
        <v>44590.833333333336</v>
      </c>
      <c r="E44" s="72">
        <v>44591.291666666664</v>
      </c>
      <c r="F44" s="72"/>
    </row>
    <row r="45" spans="1:6" s="5" customFormat="1" ht="15">
      <c r="A45" s="71" t="s">
        <v>161</v>
      </c>
      <c r="B45" s="71" t="s">
        <v>5</v>
      </c>
      <c r="C45" s="71" t="s">
        <v>162</v>
      </c>
      <c r="D45" s="72">
        <v>44590.875</v>
      </c>
      <c r="E45" s="72">
        <v>44591.25</v>
      </c>
      <c r="F45" s="72"/>
    </row>
    <row r="46" spans="1:6" s="5" customFormat="1" ht="61.5">
      <c r="A46" s="71" t="s">
        <v>30</v>
      </c>
      <c r="B46" s="71" t="s">
        <v>6</v>
      </c>
      <c r="C46" s="71" t="s">
        <v>151</v>
      </c>
      <c r="D46" s="72">
        <v>44590.875</v>
      </c>
      <c r="E46" s="72">
        <v>44591.2083333333</v>
      </c>
      <c r="F46" s="72" t="s">
        <v>152</v>
      </c>
    </row>
    <row r="47" spans="1:6" s="5" customFormat="1" ht="61.5">
      <c r="A47" s="71" t="s">
        <v>30</v>
      </c>
      <c r="B47" s="71" t="s">
        <v>2</v>
      </c>
      <c r="C47" s="71" t="s">
        <v>153</v>
      </c>
      <c r="D47" s="72">
        <v>44590.875</v>
      </c>
      <c r="E47" s="72">
        <v>44591.2083333333</v>
      </c>
      <c r="F47" s="72" t="s">
        <v>152</v>
      </c>
    </row>
    <row r="48" spans="1:6" s="5" customFormat="1" ht="61.5">
      <c r="A48" s="69" t="s">
        <v>30</v>
      </c>
      <c r="B48" s="69" t="s">
        <v>2</v>
      </c>
      <c r="C48" s="69" t="s">
        <v>101</v>
      </c>
      <c r="D48" s="70">
        <v>44589.9166666667</v>
      </c>
      <c r="E48" s="70">
        <v>44592.25</v>
      </c>
      <c r="F48" s="70" t="s">
        <v>102</v>
      </c>
    </row>
    <row r="49" spans="1:6" s="5" customFormat="1" ht="15">
      <c r="A49" s="71" t="s">
        <v>30</v>
      </c>
      <c r="B49" s="65" t="s">
        <v>2</v>
      </c>
      <c r="C49" s="71" t="s">
        <v>160</v>
      </c>
      <c r="D49" s="72">
        <v>44590.875</v>
      </c>
      <c r="E49" s="72">
        <v>44591.291666666664</v>
      </c>
      <c r="F49" s="72"/>
    </row>
    <row r="50" spans="1:6" s="5" customFormat="1" ht="15">
      <c r="A50" s="71" t="s">
        <v>30</v>
      </c>
      <c r="B50" s="71" t="s">
        <v>2</v>
      </c>
      <c r="C50" s="71" t="s">
        <v>165</v>
      </c>
      <c r="D50" s="72">
        <v>44590.833333333336</v>
      </c>
      <c r="E50" s="72">
        <v>44591.208333333336</v>
      </c>
      <c r="F50" s="72"/>
    </row>
    <row r="51" spans="1:6" s="5" customFormat="1" ht="15">
      <c r="A51" s="71" t="s">
        <v>105</v>
      </c>
      <c r="B51" s="71" t="s">
        <v>8</v>
      </c>
      <c r="C51" s="71" t="s">
        <v>112</v>
      </c>
      <c r="D51" s="72">
        <v>44590.875</v>
      </c>
      <c r="E51" s="72">
        <v>44591.208333333336</v>
      </c>
      <c r="F51" s="72"/>
    </row>
    <row r="52" spans="1:6" s="5" customFormat="1" ht="15">
      <c r="A52" s="71" t="s">
        <v>105</v>
      </c>
      <c r="B52" s="71" t="s">
        <v>7</v>
      </c>
      <c r="C52" s="71" t="s">
        <v>113</v>
      </c>
      <c r="D52" s="72">
        <v>44590.875</v>
      </c>
      <c r="E52" s="72">
        <v>44591.208333333336</v>
      </c>
      <c r="F52" s="72"/>
    </row>
    <row r="53" spans="1:6" s="5" customFormat="1" ht="77.25">
      <c r="A53" s="71" t="s">
        <v>170</v>
      </c>
      <c r="B53" s="65" t="s">
        <v>157</v>
      </c>
      <c r="C53" s="71" t="s">
        <v>171</v>
      </c>
      <c r="D53" s="72">
        <v>44590.8333333333</v>
      </c>
      <c r="E53" s="72">
        <v>44591.25</v>
      </c>
      <c r="F53" s="72" t="s">
        <v>172</v>
      </c>
    </row>
    <row r="54" spans="1:6" s="5" customFormat="1" ht="61.5">
      <c r="A54" s="71" t="s">
        <v>170</v>
      </c>
      <c r="B54" s="71" t="s">
        <v>4</v>
      </c>
      <c r="C54" s="71" t="s">
        <v>173</v>
      </c>
      <c r="D54" s="72">
        <v>44590.8333333333</v>
      </c>
      <c r="E54" s="72">
        <v>44591.25</v>
      </c>
      <c r="F54" s="72" t="s">
        <v>174</v>
      </c>
    </row>
    <row r="55" spans="1:6" s="5" customFormat="1" ht="15">
      <c r="A55" s="55"/>
      <c r="B55" s="55"/>
      <c r="C55" s="55"/>
      <c r="D55" s="56"/>
      <c r="E55" s="56"/>
      <c r="F55" s="56"/>
    </row>
    <row r="56" spans="1:6" s="5" customFormat="1" ht="15">
      <c r="A56" s="57"/>
      <c r="B56" s="57"/>
      <c r="C56" s="57"/>
      <c r="D56" s="56"/>
      <c r="E56" s="56"/>
      <c r="F56" s="56"/>
    </row>
    <row r="57" spans="1:6" s="5" customFormat="1" ht="15">
      <c r="A57" s="57"/>
      <c r="B57" s="57"/>
      <c r="C57" s="57"/>
      <c r="D57" s="56"/>
      <c r="E57" s="56"/>
      <c r="F57" s="56"/>
    </row>
    <row r="58" spans="1:6" s="5" customFormat="1" ht="15">
      <c r="A58" s="57"/>
      <c r="B58" s="57"/>
      <c r="C58" s="57"/>
      <c r="D58" s="56"/>
      <c r="E58" s="56"/>
      <c r="F58" s="56"/>
    </row>
    <row r="59" spans="1:6" s="5" customFormat="1" ht="15">
      <c r="A59" s="57"/>
      <c r="B59" s="57"/>
      <c r="C59" s="57"/>
      <c r="D59" s="56"/>
      <c r="E59" s="56"/>
      <c r="F59" s="56"/>
    </row>
    <row r="60" spans="1:6" s="5" customFormat="1" ht="15">
      <c r="A60" s="57"/>
      <c r="B60" s="57"/>
      <c r="C60" s="57"/>
      <c r="D60" s="56"/>
      <c r="E60" s="56"/>
      <c r="F60" s="56"/>
    </row>
    <row r="61" spans="1:6" s="5" customFormat="1" ht="15">
      <c r="A61" s="57"/>
      <c r="B61" s="57"/>
      <c r="C61" s="57"/>
      <c r="D61" s="56"/>
      <c r="E61" s="56"/>
      <c r="F61" s="56"/>
    </row>
    <row r="62" spans="1:6" s="5" customFormat="1" ht="15">
      <c r="A62" s="57"/>
      <c r="B62" s="57"/>
      <c r="C62" s="57"/>
      <c r="D62" s="56"/>
      <c r="E62" s="56"/>
      <c r="F62" s="56"/>
    </row>
    <row r="63" spans="1:6" s="5" customFormat="1" ht="15">
      <c r="A63" s="57"/>
      <c r="B63" s="57"/>
      <c r="C63" s="57"/>
      <c r="D63" s="56"/>
      <c r="E63" s="56"/>
      <c r="F63" s="56"/>
    </row>
    <row r="64" spans="1:6" s="5" customFormat="1" ht="15">
      <c r="A64" s="55"/>
      <c r="B64" s="55"/>
      <c r="C64" s="55"/>
      <c r="D64" s="56"/>
      <c r="E64" s="56"/>
      <c r="F64" s="56"/>
    </row>
    <row r="65" spans="1:6" s="5" customFormat="1" ht="15">
      <c r="A65" s="55"/>
      <c r="B65" s="55"/>
      <c r="C65" s="55"/>
      <c r="D65" s="56"/>
      <c r="E65" s="56"/>
      <c r="F65" s="56"/>
    </row>
    <row r="66" spans="1:6" s="5" customFormat="1" ht="15">
      <c r="A66" s="55"/>
      <c r="B66" s="55"/>
      <c r="C66" s="55"/>
      <c r="D66" s="56"/>
      <c r="E66" s="56"/>
      <c r="F66" s="56"/>
    </row>
    <row r="67" spans="1:6" s="5" customFormat="1" ht="15">
      <c r="A67" s="55"/>
      <c r="B67" s="55"/>
      <c r="C67" s="55"/>
      <c r="D67" s="56"/>
      <c r="E67" s="56"/>
      <c r="F67" s="56"/>
    </row>
    <row r="68" spans="1:6" s="5" customFormat="1" ht="15">
      <c r="A68" s="55"/>
      <c r="B68" s="55"/>
      <c r="C68" s="55"/>
      <c r="D68" s="56"/>
      <c r="E68" s="56"/>
      <c r="F68" s="56"/>
    </row>
    <row r="69" spans="1:6" s="5" customFormat="1" ht="15">
      <c r="A69" s="55"/>
      <c r="B69" s="55"/>
      <c r="C69" s="55"/>
      <c r="D69" s="56"/>
      <c r="E69" s="56"/>
      <c r="F69" s="56"/>
    </row>
    <row r="70" spans="1:6" s="5" customFormat="1" ht="15">
      <c r="A70" s="55"/>
      <c r="B70" s="55"/>
      <c r="C70" s="55"/>
      <c r="D70" s="56"/>
      <c r="E70" s="56"/>
      <c r="F70" s="56"/>
    </row>
    <row r="71" spans="1:6" s="5" customFormat="1" ht="15">
      <c r="A71" s="55"/>
      <c r="B71" s="55"/>
      <c r="C71" s="55"/>
      <c r="D71" s="56"/>
      <c r="E71" s="56"/>
      <c r="F71" s="56"/>
    </row>
    <row r="72" spans="1:6" s="5" customFormat="1" ht="15">
      <c r="A72" s="55"/>
      <c r="B72" s="55"/>
      <c r="C72" s="55"/>
      <c r="D72" s="56"/>
      <c r="E72" s="56"/>
      <c r="F72" s="56"/>
    </row>
    <row r="73" spans="1:6" s="5" customFormat="1" ht="15">
      <c r="A73" s="55"/>
      <c r="B73" s="55"/>
      <c r="C73" s="55"/>
      <c r="D73" s="56"/>
      <c r="E73" s="56"/>
      <c r="F73" s="56"/>
    </row>
    <row r="74" spans="1:6" s="5" customFormat="1" ht="15">
      <c r="A74" s="55"/>
      <c r="B74" s="55"/>
      <c r="C74" s="55"/>
      <c r="D74" s="56"/>
      <c r="E74" s="56"/>
      <c r="F74" s="56"/>
    </row>
    <row r="75" spans="1:6" s="5" customFormat="1" ht="15">
      <c r="A75" s="55"/>
      <c r="B75" s="55"/>
      <c r="C75" s="55"/>
      <c r="D75" s="56"/>
      <c r="E75" s="56"/>
      <c r="F75" s="56"/>
    </row>
    <row r="76" spans="1:6" s="5" customFormat="1" ht="15">
      <c r="A76" s="55"/>
      <c r="B76" s="55"/>
      <c r="C76" s="55"/>
      <c r="D76" s="56"/>
      <c r="E76" s="56"/>
      <c r="F76" s="56"/>
    </row>
    <row r="77" spans="1:6" s="5" customFormat="1" ht="15">
      <c r="A77" s="55"/>
      <c r="B77" s="55"/>
      <c r="C77" s="55"/>
      <c r="D77" s="56"/>
      <c r="E77" s="56"/>
      <c r="F77" s="56"/>
    </row>
    <row r="78" spans="1:6" s="5" customFormat="1" ht="15">
      <c r="A78" s="55"/>
      <c r="B78" s="55"/>
      <c r="C78" s="55"/>
      <c r="D78" s="56"/>
      <c r="E78" s="56"/>
      <c r="F78" s="56"/>
    </row>
    <row r="79" spans="1:6" s="5" customFormat="1" ht="15">
      <c r="A79" s="55"/>
      <c r="B79" s="55"/>
      <c r="C79" s="55"/>
      <c r="D79" s="56"/>
      <c r="E79" s="56"/>
      <c r="F79" s="56"/>
    </row>
    <row r="80" spans="1:6" s="5" customFormat="1" ht="15">
      <c r="A80" s="54"/>
      <c r="B80" s="54"/>
      <c r="C80" s="54"/>
      <c r="D80" s="53"/>
      <c r="E80" s="53"/>
      <c r="F80" s="53"/>
    </row>
    <row r="81" spans="1:6" s="5" customFormat="1" ht="15">
      <c r="A81" s="54"/>
      <c r="B81" s="54"/>
      <c r="C81" s="54"/>
      <c r="D81" s="53"/>
      <c r="E81" s="53"/>
      <c r="F81" s="53"/>
    </row>
    <row r="82" spans="1:6" s="5" customFormat="1" ht="15">
      <c r="A82" s="54"/>
      <c r="B82" s="54"/>
      <c r="C82" s="54"/>
      <c r="D82" s="53"/>
      <c r="E82" s="53"/>
      <c r="F82" s="53"/>
    </row>
    <row r="83" spans="1:6" s="5" customFormat="1" ht="15">
      <c r="A83" s="54"/>
      <c r="B83" s="54"/>
      <c r="C83" s="54"/>
      <c r="D83" s="53"/>
      <c r="E83" s="53"/>
      <c r="F83" s="53"/>
    </row>
    <row r="84" spans="1:6" s="5" customFormat="1" ht="15">
      <c r="A84" s="54"/>
      <c r="B84" s="54"/>
      <c r="C84" s="54"/>
      <c r="D84" s="53"/>
      <c r="E84" s="53"/>
      <c r="F84" s="53"/>
    </row>
    <row r="85" spans="1:6" s="5" customFormat="1" ht="15">
      <c r="A85" s="54"/>
      <c r="B85" s="54"/>
      <c r="C85" s="54"/>
      <c r="D85" s="53"/>
      <c r="E85" s="53"/>
      <c r="F85" s="53"/>
    </row>
    <row r="86" spans="1:6" s="5" customFormat="1" ht="15">
      <c r="A86" s="54"/>
      <c r="B86" s="54"/>
      <c r="C86" s="54"/>
      <c r="D86" s="53"/>
      <c r="E86" s="53"/>
      <c r="F86" s="53"/>
    </row>
    <row r="87" spans="1:6" s="5" customFormat="1" ht="15">
      <c r="A87" s="54"/>
      <c r="B87" s="54"/>
      <c r="C87" s="54"/>
      <c r="D87" s="53"/>
      <c r="E87" s="53"/>
      <c r="F87" s="53"/>
    </row>
    <row r="88" spans="1:6" s="5" customFormat="1" ht="15">
      <c r="A88" s="54"/>
      <c r="B88" s="54"/>
      <c r="C88" s="54"/>
      <c r="D88" s="53"/>
      <c r="E88" s="53"/>
      <c r="F88" s="53"/>
    </row>
    <row r="89" spans="1:6" s="5" customFormat="1" ht="15">
      <c r="A89" s="54"/>
      <c r="B89" s="54"/>
      <c r="C89" s="54"/>
      <c r="D89" s="53"/>
      <c r="E89" s="53"/>
      <c r="F89" s="53"/>
    </row>
    <row r="90" spans="1:6" s="5" customFormat="1" ht="15">
      <c r="A90" s="51"/>
      <c r="B90" s="51"/>
      <c r="C90" s="51"/>
      <c r="D90" s="52"/>
      <c r="E90" s="52"/>
      <c r="F90" s="51"/>
    </row>
    <row r="91" spans="1:6" s="5" customFormat="1" ht="15">
      <c r="A91" s="51"/>
      <c r="B91" s="51"/>
      <c r="C91" s="51"/>
      <c r="D91" s="52"/>
      <c r="E91" s="52"/>
      <c r="F91" s="51"/>
    </row>
    <row r="92" spans="1:6" s="5" customFormat="1" ht="15">
      <c r="A92" s="51"/>
      <c r="B92" s="51"/>
      <c r="C92" s="51"/>
      <c r="D92" s="52"/>
      <c r="E92" s="52"/>
      <c r="F92" s="51"/>
    </row>
    <row r="93" spans="1:6" s="5" customFormat="1" ht="15">
      <c r="A93" s="51"/>
      <c r="B93" s="51"/>
      <c r="C93" s="51"/>
      <c r="D93" s="52"/>
      <c r="E93" s="52"/>
      <c r="F93" s="51"/>
    </row>
    <row r="94" spans="1:6" s="5" customFormat="1" ht="15">
      <c r="A94" s="51"/>
      <c r="B94" s="51"/>
      <c r="C94" s="51"/>
      <c r="D94" s="52"/>
      <c r="E94" s="52"/>
      <c r="F94" s="51"/>
    </row>
    <row r="95" spans="1:6" s="5" customFormat="1" ht="15">
      <c r="A95" s="51"/>
      <c r="B95" s="51"/>
      <c r="C95" s="51"/>
      <c r="D95" s="52"/>
      <c r="E95" s="52"/>
      <c r="F95" s="51"/>
    </row>
    <row r="96" spans="1:6" s="5" customFormat="1" ht="15">
      <c r="A96" s="51"/>
      <c r="B96" s="51"/>
      <c r="C96" s="51"/>
      <c r="D96" s="52"/>
      <c r="E96" s="52"/>
      <c r="F96" s="51"/>
    </row>
    <row r="97" spans="1:6" s="5" customFormat="1" ht="15">
      <c r="A97" s="51"/>
      <c r="B97" s="51"/>
      <c r="C97" s="51"/>
      <c r="D97" s="52"/>
      <c r="E97" s="52"/>
      <c r="F97" s="51"/>
    </row>
    <row r="98" spans="1:6" s="5" customFormat="1" ht="15">
      <c r="A98" s="51"/>
      <c r="B98" s="51"/>
      <c r="C98" s="51"/>
      <c r="D98" s="52"/>
      <c r="E98" s="52"/>
      <c r="F98" s="51"/>
    </row>
    <row r="99" spans="1:6" s="5" customFormat="1" ht="15">
      <c r="A99" s="51"/>
      <c r="B99" s="51"/>
      <c r="C99" s="51"/>
      <c r="D99" s="52"/>
      <c r="E99" s="52"/>
      <c r="F99" s="51"/>
    </row>
    <row r="100" spans="1:6" s="5" customFormat="1" ht="15">
      <c r="A100" s="51"/>
      <c r="B100" s="51"/>
      <c r="C100" s="51"/>
      <c r="D100" s="52"/>
      <c r="E100" s="52"/>
      <c r="F100" s="51"/>
    </row>
    <row r="101" spans="1:6" s="5" customFormat="1" ht="15">
      <c r="A101" s="51"/>
      <c r="B101" s="51"/>
      <c r="C101" s="51"/>
      <c r="D101" s="52"/>
      <c r="E101" s="52"/>
      <c r="F101" s="51"/>
    </row>
    <row r="102" spans="1:6" s="5" customFormat="1" ht="15">
      <c r="A102" s="18"/>
      <c r="B102" s="18"/>
      <c r="C102" s="18"/>
      <c r="D102" s="18"/>
      <c r="E102" s="20"/>
      <c r="F102" s="20"/>
    </row>
    <row r="103" spans="1:6" s="5" customFormat="1" ht="15">
      <c r="A103" s="18"/>
      <c r="B103" s="18"/>
      <c r="C103" s="18"/>
      <c r="D103" s="18"/>
      <c r="E103" s="20"/>
      <c r="F103" s="20"/>
    </row>
    <row r="104" spans="1:6" s="5" customFormat="1" ht="15">
      <c r="A104" s="18"/>
      <c r="B104" s="18"/>
      <c r="C104" s="18"/>
      <c r="D104" s="18"/>
      <c r="E104" s="20"/>
      <c r="F104" s="20"/>
    </row>
    <row r="105" spans="1:6" s="5" customFormat="1" ht="15">
      <c r="A105" s="18"/>
      <c r="B105" s="18"/>
      <c r="C105" s="18"/>
      <c r="D105" s="18"/>
      <c r="E105" s="20"/>
      <c r="F105" s="20"/>
    </row>
    <row r="106" spans="1:6" s="5" customFormat="1" ht="15">
      <c r="A106" s="18"/>
      <c r="B106" s="18"/>
      <c r="C106" s="18"/>
      <c r="D106" s="18"/>
      <c r="E106" s="20"/>
      <c r="F106" s="20"/>
    </row>
    <row r="107" spans="1:6" s="5" customFormat="1" ht="15">
      <c r="A107" s="18"/>
      <c r="B107" s="18"/>
      <c r="C107" s="18"/>
      <c r="D107" s="18"/>
      <c r="E107" s="20"/>
      <c r="F107" s="20"/>
    </row>
    <row r="108" spans="1:6" s="5" customFormat="1" ht="15">
      <c r="A108" s="18"/>
      <c r="B108" s="18"/>
      <c r="C108" s="18"/>
      <c r="D108" s="18"/>
      <c r="E108" s="20"/>
      <c r="F108" s="20"/>
    </row>
    <row r="109" spans="1:6" s="5" customFormat="1" ht="15">
      <c r="A109" s="18"/>
      <c r="B109" s="18"/>
      <c r="C109" s="18"/>
      <c r="D109" s="18"/>
      <c r="E109" s="20"/>
      <c r="F109" s="20"/>
    </row>
    <row r="110" spans="1:6" s="5" customFormat="1" ht="15">
      <c r="A110" s="18"/>
      <c r="B110" s="18"/>
      <c r="C110" s="18"/>
      <c r="D110" s="18"/>
      <c r="E110" s="20"/>
      <c r="F110" s="20"/>
    </row>
    <row r="111" spans="1:6" s="5" customFormat="1" ht="15">
      <c r="A111" s="18"/>
      <c r="B111" s="18"/>
      <c r="C111" s="18"/>
      <c r="D111" s="18"/>
      <c r="E111" s="20"/>
      <c r="F111" s="20"/>
    </row>
    <row r="112" spans="1:6" s="5" customFormat="1" ht="15">
      <c r="A112" s="18"/>
      <c r="B112" s="18"/>
      <c r="C112" s="18"/>
      <c r="D112" s="18"/>
      <c r="E112" s="20"/>
      <c r="F112" s="20"/>
    </row>
    <row r="113" spans="1:6" s="5" customFormat="1" ht="15">
      <c r="A113" s="18"/>
      <c r="B113" s="18"/>
      <c r="C113" s="18"/>
      <c r="D113" s="18"/>
      <c r="E113" s="20"/>
      <c r="F113" s="20"/>
    </row>
    <row r="114" spans="1:6" s="5" customFormat="1" ht="15">
      <c r="A114" s="18"/>
      <c r="B114" s="18"/>
      <c r="C114" s="18"/>
      <c r="D114" s="18"/>
      <c r="E114" s="20"/>
      <c r="F114" s="20"/>
    </row>
    <row r="115" spans="1:6" s="5" customFormat="1" ht="15">
      <c r="A115" s="18"/>
      <c r="B115" s="18"/>
      <c r="C115" s="18"/>
      <c r="D115" s="18"/>
      <c r="E115" s="20"/>
      <c r="F115" s="20"/>
    </row>
    <row r="116" spans="1:6" ht="15">
      <c r="A116" s="18"/>
      <c r="B116" s="18"/>
      <c r="C116" s="18"/>
      <c r="D116" s="18"/>
      <c r="E116" s="20"/>
      <c r="F116" s="20"/>
    </row>
  </sheetData>
  <sheetProtection/>
  <autoFilter ref="A2:F87">
    <sortState ref="A3:F116">
      <sortCondition sortBy="value" ref="A3:A116"/>
    </sortState>
  </autoFilter>
  <mergeCells count="1">
    <mergeCell ref="A1:F1"/>
  </mergeCells>
  <conditionalFormatting sqref="A5:F5">
    <cfRule type="expression" priority="4" dxfId="2">
      <formula>Saturday!#REF!="Cancelled"</formula>
    </cfRule>
    <cfRule type="expression" priority="5" dxfId="1">
      <formula>Saturday!#REF!="Additional"</formula>
    </cfRule>
    <cfRule type="expression" priority="6" dxfId="0">
      <formula>Saturday!#REF!="Updated"</formula>
    </cfRule>
  </conditionalFormatting>
  <conditionalFormatting sqref="A4:B4">
    <cfRule type="expression" priority="13" dxfId="2">
      <formula>Saturday!#REF!="Cancelled"</formula>
    </cfRule>
    <cfRule type="expression" priority="14" dxfId="1">
      <formula>Saturday!#REF!="Additional"</formula>
    </cfRule>
    <cfRule type="expression" priority="15" dxfId="0">
      <formula>Saturday!#REF!="Updated"</formula>
    </cfRule>
  </conditionalFormatting>
  <conditionalFormatting sqref="C4:E4">
    <cfRule type="expression" priority="16" dxfId="2">
      <formula>Saturday!#REF!="Cancelled"</formula>
    </cfRule>
    <cfRule type="expression" priority="17" dxfId="1">
      <formula>Saturday!#REF!="Additional"</formula>
    </cfRule>
    <cfRule type="expression" priority="18" dxfId="0">
      <formula>Saturday!#REF!="Updated"</formula>
    </cfRule>
  </conditionalFormatting>
  <conditionalFormatting sqref="F4">
    <cfRule type="expression" priority="19" dxfId="2">
      <formula>Saturday!#REF!="Cancelled"</formula>
    </cfRule>
    <cfRule type="expression" priority="20" dxfId="1">
      <formula>Saturday!#REF!="Additional"</formula>
    </cfRule>
    <cfRule type="expression" priority="21" dxfId="0">
      <formula>Saturday!#REF!="Updated"</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170"/>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21484375" style="9" customWidth="1"/>
    <col min="4" max="4" width="15.77734375" style="9" customWidth="1"/>
    <col min="5" max="5" width="15.77734375" style="30" customWidth="1"/>
    <col min="6" max="6" width="46.99609375" style="30" customWidth="1"/>
    <col min="7" max="11" width="0" style="0" hidden="1" customWidth="1"/>
    <col min="12" max="16384" width="8.77734375" style="0" hidden="1" customWidth="1"/>
  </cols>
  <sheetData>
    <row r="1" spans="1:6" s="12" customFormat="1" ht="33.75">
      <c r="A1" s="85" t="str">
        <f>"Daily closure report: "&amp;'Front page'!A10</f>
        <v>Daily closure report: Sunday, 30 January</v>
      </c>
      <c r="B1" s="85"/>
      <c r="C1" s="85"/>
      <c r="D1" s="85"/>
      <c r="E1" s="85"/>
      <c r="F1" s="85"/>
    </row>
    <row r="2" spans="1:6" s="5" customFormat="1" ht="30">
      <c r="A2" s="16" t="s">
        <v>9</v>
      </c>
      <c r="B2" s="16" t="s">
        <v>1</v>
      </c>
      <c r="C2" s="16" t="s">
        <v>0</v>
      </c>
      <c r="D2" s="15" t="s">
        <v>11</v>
      </c>
      <c r="E2" s="15" t="s">
        <v>12</v>
      </c>
      <c r="F2" s="16" t="s">
        <v>10</v>
      </c>
    </row>
    <row r="3" spans="1:6" s="5" customFormat="1" ht="46.5">
      <c r="A3" s="74" t="s">
        <v>76</v>
      </c>
      <c r="B3" s="74" t="s">
        <v>6</v>
      </c>
      <c r="C3" s="74" t="s">
        <v>77</v>
      </c>
      <c r="D3" s="72">
        <v>44591.875</v>
      </c>
      <c r="E3" s="72">
        <v>44592.2083333333</v>
      </c>
      <c r="F3" s="72" t="s">
        <v>78</v>
      </c>
    </row>
    <row r="4" spans="1:6" s="33" customFormat="1" ht="61.5">
      <c r="A4" s="71" t="s">
        <v>76</v>
      </c>
      <c r="B4" s="71" t="s">
        <v>6</v>
      </c>
      <c r="C4" s="71" t="s">
        <v>121</v>
      </c>
      <c r="D4" s="72">
        <v>44591.8333333333</v>
      </c>
      <c r="E4" s="72">
        <v>44592.25</v>
      </c>
      <c r="F4" s="72" t="s">
        <v>122</v>
      </c>
    </row>
    <row r="5" spans="1:6" s="5" customFormat="1" ht="77.25">
      <c r="A5" s="71" t="s">
        <v>76</v>
      </c>
      <c r="B5" s="71" t="s">
        <v>83</v>
      </c>
      <c r="C5" s="71" t="s">
        <v>126</v>
      </c>
      <c r="D5" s="72">
        <v>44591.8333333333</v>
      </c>
      <c r="E5" s="72">
        <v>44592.25</v>
      </c>
      <c r="F5" s="72" t="s">
        <v>127</v>
      </c>
    </row>
    <row r="6" spans="1:6" s="5" customFormat="1" ht="77.25">
      <c r="A6" s="71" t="s">
        <v>76</v>
      </c>
      <c r="B6" s="71" t="s">
        <v>2</v>
      </c>
      <c r="C6" s="71" t="s">
        <v>128</v>
      </c>
      <c r="D6" s="72">
        <v>44591.8333333333</v>
      </c>
      <c r="E6" s="72">
        <v>44592.25</v>
      </c>
      <c r="F6" s="72" t="s">
        <v>127</v>
      </c>
    </row>
    <row r="7" spans="1:6" s="5" customFormat="1" ht="77.25">
      <c r="A7" s="71" t="s">
        <v>76</v>
      </c>
      <c r="B7" s="71" t="s">
        <v>83</v>
      </c>
      <c r="C7" s="71" t="s">
        <v>129</v>
      </c>
      <c r="D7" s="72">
        <v>44591.8333333333</v>
      </c>
      <c r="E7" s="72">
        <v>44592.25</v>
      </c>
      <c r="F7" s="72" t="s">
        <v>127</v>
      </c>
    </row>
    <row r="8" spans="1:6" s="5" customFormat="1" ht="77.25">
      <c r="A8" s="71" t="s">
        <v>76</v>
      </c>
      <c r="B8" s="71" t="s">
        <v>2</v>
      </c>
      <c r="C8" s="71" t="s">
        <v>130</v>
      </c>
      <c r="D8" s="72">
        <v>44591.8333333333</v>
      </c>
      <c r="E8" s="72">
        <v>44592.25</v>
      </c>
      <c r="F8" s="72" t="s">
        <v>127</v>
      </c>
    </row>
    <row r="9" spans="1:6" s="5" customFormat="1" ht="61.5">
      <c r="A9" s="74" t="s">
        <v>79</v>
      </c>
      <c r="B9" s="74" t="s">
        <v>2</v>
      </c>
      <c r="C9" s="74" t="s">
        <v>80</v>
      </c>
      <c r="D9" s="72">
        <v>44591.8333333333</v>
      </c>
      <c r="E9" s="72">
        <v>44592.25</v>
      </c>
      <c r="F9" s="72" t="s">
        <v>81</v>
      </c>
    </row>
    <row r="10" spans="1:6" s="5" customFormat="1" ht="61.5">
      <c r="A10" s="74" t="s">
        <v>82</v>
      </c>
      <c r="B10" s="74" t="s">
        <v>83</v>
      </c>
      <c r="C10" s="74" t="s">
        <v>84</v>
      </c>
      <c r="D10" s="72">
        <v>44591.8333333333</v>
      </c>
      <c r="E10" s="72">
        <v>44592.25</v>
      </c>
      <c r="F10" s="72" t="s">
        <v>85</v>
      </c>
    </row>
    <row r="11" spans="1:6" s="5" customFormat="1" ht="77.25">
      <c r="A11" s="73" t="s">
        <v>61</v>
      </c>
      <c r="B11" s="67" t="s">
        <v>62</v>
      </c>
      <c r="C11" s="73" t="s">
        <v>63</v>
      </c>
      <c r="D11" s="70">
        <v>44589.9166666667</v>
      </c>
      <c r="E11" s="70">
        <v>44592.2083333333</v>
      </c>
      <c r="F11" s="70" t="s">
        <v>64</v>
      </c>
    </row>
    <row r="12" spans="1:6" s="5" customFormat="1" ht="77.25">
      <c r="A12" s="73" t="s">
        <v>61</v>
      </c>
      <c r="B12" s="73" t="s">
        <v>4</v>
      </c>
      <c r="C12" s="73" t="s">
        <v>65</v>
      </c>
      <c r="D12" s="70">
        <v>44589.9166666667</v>
      </c>
      <c r="E12" s="70">
        <v>44592.2083333333</v>
      </c>
      <c r="F12" s="70" t="s">
        <v>64</v>
      </c>
    </row>
    <row r="13" spans="1:6" s="5" customFormat="1" ht="30.75">
      <c r="A13" s="69" t="s">
        <v>123</v>
      </c>
      <c r="B13" s="69" t="s">
        <v>2</v>
      </c>
      <c r="C13" s="69" t="s">
        <v>124</v>
      </c>
      <c r="D13" s="70">
        <v>44590.8333333333</v>
      </c>
      <c r="E13" s="70">
        <v>44592.25</v>
      </c>
      <c r="F13" s="70" t="s">
        <v>125</v>
      </c>
    </row>
    <row r="14" spans="1:6" s="5" customFormat="1" ht="61.5">
      <c r="A14" s="69" t="s">
        <v>20</v>
      </c>
      <c r="B14" s="69" t="s">
        <v>7</v>
      </c>
      <c r="C14" s="69" t="s">
        <v>21</v>
      </c>
      <c r="D14" s="70">
        <v>44541.25</v>
      </c>
      <c r="E14" s="70">
        <v>44620.3333333333</v>
      </c>
      <c r="F14" s="70" t="s">
        <v>22</v>
      </c>
    </row>
    <row r="15" spans="1:6" s="5" customFormat="1" ht="61.5">
      <c r="A15" s="73" t="s">
        <v>44</v>
      </c>
      <c r="B15" s="73" t="s">
        <v>2</v>
      </c>
      <c r="C15" s="73" t="s">
        <v>45</v>
      </c>
      <c r="D15" s="70">
        <v>44589.9166666667</v>
      </c>
      <c r="E15" s="70">
        <v>44592.2083333333</v>
      </c>
      <c r="F15" s="70" t="s">
        <v>46</v>
      </c>
    </row>
    <row r="16" spans="1:6" s="5" customFormat="1" ht="46.5">
      <c r="A16" s="74" t="s">
        <v>68</v>
      </c>
      <c r="B16" s="74" t="s">
        <v>8</v>
      </c>
      <c r="C16" s="74" t="s">
        <v>69</v>
      </c>
      <c r="D16" s="72">
        <v>44591.9166666667</v>
      </c>
      <c r="E16" s="72">
        <v>44592.2083333333</v>
      </c>
      <c r="F16" s="72" t="s">
        <v>70</v>
      </c>
    </row>
    <row r="17" spans="1:6" s="5" customFormat="1" ht="61.5">
      <c r="A17" s="74" t="s">
        <v>68</v>
      </c>
      <c r="B17" s="74" t="s">
        <v>6</v>
      </c>
      <c r="C17" s="74" t="s">
        <v>71</v>
      </c>
      <c r="D17" s="72">
        <v>44591.9375</v>
      </c>
      <c r="E17" s="72">
        <v>44592.2291666667</v>
      </c>
      <c r="F17" s="72" t="s">
        <v>72</v>
      </c>
    </row>
    <row r="18" spans="1:6" s="5" customFormat="1" ht="61.5">
      <c r="A18" s="74" t="s">
        <v>68</v>
      </c>
      <c r="B18" s="74" t="s">
        <v>6</v>
      </c>
      <c r="C18" s="74" t="s">
        <v>73</v>
      </c>
      <c r="D18" s="72">
        <v>44591.9375</v>
      </c>
      <c r="E18" s="72">
        <v>44592.2291666667</v>
      </c>
      <c r="F18" s="72" t="s">
        <v>72</v>
      </c>
    </row>
    <row r="19" spans="1:6" s="5" customFormat="1" ht="61.5">
      <c r="A19" s="69" t="s">
        <v>23</v>
      </c>
      <c r="B19" s="69" t="s">
        <v>4</v>
      </c>
      <c r="C19" s="69" t="s">
        <v>24</v>
      </c>
      <c r="D19" s="70">
        <v>44498.25</v>
      </c>
      <c r="E19" s="70">
        <v>44895.25</v>
      </c>
      <c r="F19" s="70" t="s">
        <v>25</v>
      </c>
    </row>
    <row r="20" spans="1:6" s="5" customFormat="1" ht="61.5">
      <c r="A20" s="69" t="s">
        <v>23</v>
      </c>
      <c r="B20" s="69" t="s">
        <v>5</v>
      </c>
      <c r="C20" s="69" t="s">
        <v>47</v>
      </c>
      <c r="D20" s="70">
        <v>44565.875</v>
      </c>
      <c r="E20" s="70">
        <v>45202.25</v>
      </c>
      <c r="F20" s="70" t="s">
        <v>25</v>
      </c>
    </row>
    <row r="21" spans="1:6" s="8" customFormat="1" ht="61.5">
      <c r="A21" s="69" t="s">
        <v>23</v>
      </c>
      <c r="B21" s="69" t="s">
        <v>5</v>
      </c>
      <c r="C21" s="69" t="s">
        <v>48</v>
      </c>
      <c r="D21" s="70">
        <v>44587.25</v>
      </c>
      <c r="E21" s="70">
        <v>44895.25</v>
      </c>
      <c r="F21" s="70" t="s">
        <v>25</v>
      </c>
    </row>
    <row r="22" spans="1:6" s="8" customFormat="1" ht="77.25">
      <c r="A22" s="71" t="s">
        <v>23</v>
      </c>
      <c r="B22" s="71" t="s">
        <v>4</v>
      </c>
      <c r="C22" s="71" t="s">
        <v>59</v>
      </c>
      <c r="D22" s="72">
        <v>44591.875</v>
      </c>
      <c r="E22" s="72">
        <v>44592.25</v>
      </c>
      <c r="F22" s="72" t="s">
        <v>60</v>
      </c>
    </row>
    <row r="23" spans="1:6" s="8" customFormat="1" ht="46.5">
      <c r="A23" s="71" t="s">
        <v>89</v>
      </c>
      <c r="B23" s="71" t="s">
        <v>2</v>
      </c>
      <c r="C23" s="71" t="s">
        <v>90</v>
      </c>
      <c r="D23" s="72">
        <v>44591.2916666667</v>
      </c>
      <c r="E23" s="72">
        <v>44591.7916666667</v>
      </c>
      <c r="F23" s="72" t="s">
        <v>91</v>
      </c>
    </row>
    <row r="24" spans="1:6" s="8" customFormat="1" ht="15">
      <c r="A24" s="71" t="s">
        <v>108</v>
      </c>
      <c r="B24" s="71" t="s">
        <v>5</v>
      </c>
      <c r="C24" s="71" t="s">
        <v>109</v>
      </c>
      <c r="D24" s="72">
        <v>44591.875</v>
      </c>
      <c r="E24" s="72">
        <v>44592.208333333336</v>
      </c>
      <c r="F24" s="72"/>
    </row>
    <row r="25" spans="1:6" s="8" customFormat="1" ht="77.25">
      <c r="A25" s="69" t="s">
        <v>27</v>
      </c>
      <c r="B25" s="69" t="s">
        <v>6</v>
      </c>
      <c r="C25" s="69" t="s">
        <v>28</v>
      </c>
      <c r="D25" s="70">
        <v>44520.875</v>
      </c>
      <c r="E25" s="70">
        <v>44604.25</v>
      </c>
      <c r="F25" s="70" t="s">
        <v>29</v>
      </c>
    </row>
    <row r="26" spans="1:6" s="8" customFormat="1" ht="108">
      <c r="A26" s="69" t="s">
        <v>31</v>
      </c>
      <c r="B26" s="69" t="s">
        <v>5</v>
      </c>
      <c r="C26" s="69" t="s">
        <v>32</v>
      </c>
      <c r="D26" s="70">
        <v>44491.8333333333</v>
      </c>
      <c r="E26" s="70">
        <v>44651.25</v>
      </c>
      <c r="F26" s="70" t="s">
        <v>33</v>
      </c>
    </row>
    <row r="27" spans="1:6" s="5" customFormat="1" ht="46.5">
      <c r="A27" s="74" t="s">
        <v>38</v>
      </c>
      <c r="B27" s="74" t="s">
        <v>2</v>
      </c>
      <c r="C27" s="74" t="s">
        <v>74</v>
      </c>
      <c r="D27" s="72">
        <v>44591.9166666667</v>
      </c>
      <c r="E27" s="72">
        <v>44592.2291666667</v>
      </c>
      <c r="F27" s="72" t="s">
        <v>75</v>
      </c>
    </row>
    <row r="28" spans="1:6" s="5" customFormat="1" ht="30.75">
      <c r="A28" s="71" t="s">
        <v>38</v>
      </c>
      <c r="B28" s="71" t="s">
        <v>6</v>
      </c>
      <c r="C28" s="71" t="s">
        <v>92</v>
      </c>
      <c r="D28" s="72">
        <v>44591.8333333333</v>
      </c>
      <c r="E28" s="72">
        <v>44592.25</v>
      </c>
      <c r="F28" s="72" t="s">
        <v>93</v>
      </c>
    </row>
    <row r="29" spans="1:6" s="5" customFormat="1" ht="30.75">
      <c r="A29" s="71" t="s">
        <v>38</v>
      </c>
      <c r="B29" s="71" t="s">
        <v>2</v>
      </c>
      <c r="C29" s="71" t="s">
        <v>94</v>
      </c>
      <c r="D29" s="72">
        <v>44591.8333333333</v>
      </c>
      <c r="E29" s="72">
        <v>44592.25</v>
      </c>
      <c r="F29" s="72" t="s">
        <v>95</v>
      </c>
    </row>
    <row r="30" spans="1:6" s="5" customFormat="1" ht="77.25">
      <c r="A30" s="71" t="s">
        <v>38</v>
      </c>
      <c r="B30" s="71" t="s">
        <v>2</v>
      </c>
      <c r="C30" s="71" t="s">
        <v>116</v>
      </c>
      <c r="D30" s="72">
        <v>44591.8333333333</v>
      </c>
      <c r="E30" s="72">
        <v>44592.25</v>
      </c>
      <c r="F30" s="72" t="s">
        <v>117</v>
      </c>
    </row>
    <row r="31" spans="1:6" s="5" customFormat="1" ht="61.5">
      <c r="A31" s="73" t="s">
        <v>86</v>
      </c>
      <c r="B31" s="67" t="s">
        <v>2</v>
      </c>
      <c r="C31" s="73" t="s">
        <v>87</v>
      </c>
      <c r="D31" s="70">
        <v>44589.9166666667</v>
      </c>
      <c r="E31" s="70">
        <v>44592.2083333333</v>
      </c>
      <c r="F31" s="70" t="s">
        <v>88</v>
      </c>
    </row>
    <row r="32" spans="1:6" s="5" customFormat="1" ht="61.5">
      <c r="A32" s="69" t="s">
        <v>118</v>
      </c>
      <c r="B32" s="69" t="s">
        <v>2</v>
      </c>
      <c r="C32" s="69" t="s">
        <v>119</v>
      </c>
      <c r="D32" s="70">
        <v>44589.8333333333</v>
      </c>
      <c r="E32" s="70">
        <v>44592.25</v>
      </c>
      <c r="F32" s="70" t="s">
        <v>120</v>
      </c>
    </row>
    <row r="33" spans="1:6" s="5" customFormat="1" ht="93">
      <c r="A33" s="69" t="s">
        <v>34</v>
      </c>
      <c r="B33" s="69" t="s">
        <v>4</v>
      </c>
      <c r="C33" s="69" t="s">
        <v>35</v>
      </c>
      <c r="D33" s="70">
        <v>44480.25</v>
      </c>
      <c r="E33" s="70">
        <v>44620.25</v>
      </c>
      <c r="F33" s="70" t="s">
        <v>36</v>
      </c>
    </row>
    <row r="34" spans="1:6" s="5" customFormat="1" ht="93">
      <c r="A34" s="69" t="s">
        <v>34</v>
      </c>
      <c r="B34" s="69" t="s">
        <v>4</v>
      </c>
      <c r="C34" s="69" t="s">
        <v>37</v>
      </c>
      <c r="D34" s="70">
        <v>44480.25</v>
      </c>
      <c r="E34" s="70">
        <v>44620.25</v>
      </c>
      <c r="F34" s="70" t="s">
        <v>36</v>
      </c>
    </row>
    <row r="35" spans="1:6" s="5" customFormat="1" ht="93">
      <c r="A35" s="74" t="s">
        <v>26</v>
      </c>
      <c r="B35" s="74" t="s">
        <v>7</v>
      </c>
      <c r="C35" s="74" t="s">
        <v>66</v>
      </c>
      <c r="D35" s="72">
        <v>44591.9375</v>
      </c>
      <c r="E35" s="72">
        <v>44592.2083333333</v>
      </c>
      <c r="F35" s="72" t="s">
        <v>67</v>
      </c>
    </row>
    <row r="36" spans="1:6" s="5" customFormat="1" ht="46.5">
      <c r="A36" s="71" t="s">
        <v>49</v>
      </c>
      <c r="B36" s="71" t="s">
        <v>4</v>
      </c>
      <c r="C36" s="71" t="s">
        <v>50</v>
      </c>
      <c r="D36" s="72">
        <v>44591.875</v>
      </c>
      <c r="E36" s="72">
        <v>44592.25</v>
      </c>
      <c r="F36" s="72" t="s">
        <v>51</v>
      </c>
    </row>
    <row r="37" spans="1:6" s="5" customFormat="1" ht="46.5">
      <c r="A37" s="71" t="s">
        <v>49</v>
      </c>
      <c r="B37" s="71" t="s">
        <v>4</v>
      </c>
      <c r="C37" s="71" t="s">
        <v>52</v>
      </c>
      <c r="D37" s="72">
        <v>44591.875</v>
      </c>
      <c r="E37" s="72">
        <v>44592.25</v>
      </c>
      <c r="F37" s="72" t="s">
        <v>53</v>
      </c>
    </row>
    <row r="38" spans="1:6" s="5" customFormat="1" ht="61.5">
      <c r="A38" s="69" t="s">
        <v>54</v>
      </c>
      <c r="B38" s="69" t="s">
        <v>5</v>
      </c>
      <c r="C38" s="69" t="s">
        <v>55</v>
      </c>
      <c r="D38" s="70">
        <v>44589.875</v>
      </c>
      <c r="E38" s="70">
        <v>44592.25</v>
      </c>
      <c r="F38" s="70" t="s">
        <v>56</v>
      </c>
    </row>
    <row r="39" spans="1:6" s="5" customFormat="1" ht="46.5">
      <c r="A39" s="69" t="s">
        <v>54</v>
      </c>
      <c r="B39" s="69" t="s">
        <v>4</v>
      </c>
      <c r="C39" s="69" t="s">
        <v>57</v>
      </c>
      <c r="D39" s="70">
        <v>44589.8333333333</v>
      </c>
      <c r="E39" s="70">
        <v>44592.25</v>
      </c>
      <c r="F39" s="70" t="s">
        <v>58</v>
      </c>
    </row>
    <row r="40" spans="1:6" s="7" customFormat="1" ht="61.5">
      <c r="A40" s="69" t="s">
        <v>40</v>
      </c>
      <c r="B40" s="69" t="s">
        <v>6</v>
      </c>
      <c r="C40" s="69" t="s">
        <v>96</v>
      </c>
      <c r="D40" s="70">
        <v>44589.8333333333</v>
      </c>
      <c r="E40" s="70">
        <v>44592.2083333333</v>
      </c>
      <c r="F40" s="70" t="s">
        <v>97</v>
      </c>
    </row>
    <row r="41" spans="1:6" s="7" customFormat="1" ht="61.5">
      <c r="A41" s="69" t="s">
        <v>17</v>
      </c>
      <c r="B41" s="69" t="s">
        <v>7</v>
      </c>
      <c r="C41" s="69" t="s">
        <v>18</v>
      </c>
      <c r="D41" s="70">
        <v>44554</v>
      </c>
      <c r="E41" s="70">
        <v>44632</v>
      </c>
      <c r="F41" s="70" t="s">
        <v>19</v>
      </c>
    </row>
    <row r="42" spans="1:6" s="7" customFormat="1" ht="46.5">
      <c r="A42" s="71" t="s">
        <v>17</v>
      </c>
      <c r="B42" s="71" t="s">
        <v>6</v>
      </c>
      <c r="C42" s="71" t="s">
        <v>42</v>
      </c>
      <c r="D42" s="72">
        <v>44591.875</v>
      </c>
      <c r="E42" s="72">
        <v>44592.25</v>
      </c>
      <c r="F42" s="72" t="s">
        <v>43</v>
      </c>
    </row>
    <row r="43" spans="1:6" s="7" customFormat="1" ht="15">
      <c r="A43" s="71" t="s">
        <v>103</v>
      </c>
      <c r="B43" s="71" t="s">
        <v>6</v>
      </c>
      <c r="C43" s="71" t="s">
        <v>104</v>
      </c>
      <c r="D43" s="72">
        <v>44591.875</v>
      </c>
      <c r="E43" s="72">
        <v>44592.25</v>
      </c>
      <c r="F43" s="72"/>
    </row>
    <row r="44" spans="1:6" s="7" customFormat="1" ht="15">
      <c r="A44" s="71" t="s">
        <v>103</v>
      </c>
      <c r="B44" s="71" t="s">
        <v>2</v>
      </c>
      <c r="C44" s="71" t="s">
        <v>111</v>
      </c>
      <c r="D44" s="72">
        <v>44591.875</v>
      </c>
      <c r="E44" s="72">
        <v>44592.208333333336</v>
      </c>
      <c r="F44" s="72"/>
    </row>
    <row r="45" spans="1:6" s="7" customFormat="1" ht="77.25">
      <c r="A45" s="69" t="s">
        <v>98</v>
      </c>
      <c r="B45" s="69" t="s">
        <v>5</v>
      </c>
      <c r="C45" s="69" t="s">
        <v>99</v>
      </c>
      <c r="D45" s="70">
        <v>44589.8333333333</v>
      </c>
      <c r="E45" s="70">
        <v>44592.25</v>
      </c>
      <c r="F45" s="70" t="s">
        <v>100</v>
      </c>
    </row>
    <row r="46" spans="1:6" s="7" customFormat="1" ht="61.5">
      <c r="A46" s="69" t="s">
        <v>30</v>
      </c>
      <c r="B46" s="69" t="s">
        <v>2</v>
      </c>
      <c r="C46" s="69" t="s">
        <v>101</v>
      </c>
      <c r="D46" s="70">
        <v>44589.9166666667</v>
      </c>
      <c r="E46" s="70">
        <v>44592.25</v>
      </c>
      <c r="F46" s="70" t="s">
        <v>102</v>
      </c>
    </row>
    <row r="47" spans="1:6" s="7" customFormat="1" ht="15">
      <c r="A47" s="71" t="s">
        <v>30</v>
      </c>
      <c r="B47" s="71" t="s">
        <v>6</v>
      </c>
      <c r="C47" s="71" t="s">
        <v>114</v>
      </c>
      <c r="D47" s="72">
        <v>44591.833333333336</v>
      </c>
      <c r="E47" s="72">
        <v>44592.25</v>
      </c>
      <c r="F47" s="72"/>
    </row>
    <row r="48" spans="1:6" s="7" customFormat="1" ht="15">
      <c r="A48" s="71" t="s">
        <v>30</v>
      </c>
      <c r="B48" s="71" t="s">
        <v>6</v>
      </c>
      <c r="C48" s="71" t="s">
        <v>115</v>
      </c>
      <c r="D48" s="72">
        <v>44591.833333333336</v>
      </c>
      <c r="E48" s="72">
        <v>44592.208333333336</v>
      </c>
      <c r="F48" s="72"/>
    </row>
    <row r="49" spans="1:6" s="5" customFormat="1" ht="15">
      <c r="A49" s="71" t="s">
        <v>105</v>
      </c>
      <c r="B49" s="71" t="s">
        <v>8</v>
      </c>
      <c r="C49" s="71" t="s">
        <v>106</v>
      </c>
      <c r="D49" s="72">
        <v>44591.875</v>
      </c>
      <c r="E49" s="72">
        <v>44592.208333333336</v>
      </c>
      <c r="F49" s="72"/>
    </row>
    <row r="50" spans="1:6" s="5" customFormat="1" ht="15">
      <c r="A50" s="71" t="s">
        <v>105</v>
      </c>
      <c r="B50" s="71" t="s">
        <v>7</v>
      </c>
      <c r="C50" s="71" t="s">
        <v>107</v>
      </c>
      <c r="D50" s="72">
        <v>44591.875</v>
      </c>
      <c r="E50" s="72">
        <v>44592.25</v>
      </c>
      <c r="F50" s="72"/>
    </row>
    <row r="51" spans="1:6" s="5" customFormat="1" ht="15">
      <c r="A51" s="71" t="s">
        <v>105</v>
      </c>
      <c r="B51" s="71" t="s">
        <v>8</v>
      </c>
      <c r="C51" s="71" t="s">
        <v>112</v>
      </c>
      <c r="D51" s="72">
        <v>44591.875</v>
      </c>
      <c r="E51" s="72">
        <v>44592.208333333336</v>
      </c>
      <c r="F51" s="72"/>
    </row>
    <row r="52" spans="1:6" s="5" customFormat="1" ht="15">
      <c r="A52" s="71" t="s">
        <v>105</v>
      </c>
      <c r="B52" s="71" t="s">
        <v>7</v>
      </c>
      <c r="C52" s="71" t="s">
        <v>113</v>
      </c>
      <c r="D52" s="72">
        <v>44591.875</v>
      </c>
      <c r="E52" s="72">
        <v>44592.208333333336</v>
      </c>
      <c r="F52" s="72"/>
    </row>
    <row r="53" spans="1:6" s="5" customFormat="1" ht="15">
      <c r="A53" s="71" t="s">
        <v>41</v>
      </c>
      <c r="B53" s="71" t="s">
        <v>6</v>
      </c>
      <c r="C53" s="71" t="s">
        <v>110</v>
      </c>
      <c r="D53" s="72">
        <v>44591.833333333336</v>
      </c>
      <c r="E53" s="72">
        <v>44592.25</v>
      </c>
      <c r="F53" s="72"/>
    </row>
    <row r="54" spans="1:6" s="5" customFormat="1" ht="15">
      <c r="A54" s="57"/>
      <c r="B54" s="57"/>
      <c r="C54" s="57"/>
      <c r="D54" s="56"/>
      <c r="E54" s="56"/>
      <c r="F54" s="56"/>
    </row>
    <row r="55" spans="1:6" s="5" customFormat="1" ht="15">
      <c r="A55" s="57"/>
      <c r="B55" s="57"/>
      <c r="C55" s="57"/>
      <c r="D55" s="56"/>
      <c r="E55" s="56"/>
      <c r="F55" s="56"/>
    </row>
    <row r="56" spans="1:6" s="5" customFormat="1" ht="15">
      <c r="A56" s="55"/>
      <c r="B56" s="55"/>
      <c r="C56" s="55"/>
      <c r="D56" s="56"/>
      <c r="E56" s="56"/>
      <c r="F56" s="56"/>
    </row>
    <row r="57" spans="1:6" s="5" customFormat="1" ht="15">
      <c r="A57" s="55"/>
      <c r="B57" s="55"/>
      <c r="C57" s="55"/>
      <c r="D57" s="56"/>
      <c r="E57" s="56"/>
      <c r="F57" s="56"/>
    </row>
    <row r="58" spans="1:6" s="5" customFormat="1" ht="15">
      <c r="A58" s="55"/>
      <c r="B58" s="55"/>
      <c r="C58" s="55"/>
      <c r="D58" s="56"/>
      <c r="E58" s="56"/>
      <c r="F58" s="56"/>
    </row>
    <row r="59" spans="1:6" s="5" customFormat="1" ht="15">
      <c r="A59" s="55"/>
      <c r="B59" s="55"/>
      <c r="C59" s="55"/>
      <c r="D59" s="56"/>
      <c r="E59" s="56"/>
      <c r="F59" s="56"/>
    </row>
    <row r="60" spans="1:6" s="5" customFormat="1" ht="15">
      <c r="A60" s="55"/>
      <c r="B60" s="55"/>
      <c r="C60" s="55"/>
      <c r="D60" s="56"/>
      <c r="E60" s="56"/>
      <c r="F60" s="56"/>
    </row>
    <row r="61" spans="1:6" s="5" customFormat="1" ht="15">
      <c r="A61" s="55"/>
      <c r="B61" s="55"/>
      <c r="C61" s="55"/>
      <c r="D61" s="56"/>
      <c r="E61" s="56"/>
      <c r="F61" s="56"/>
    </row>
    <row r="62" spans="1:6" s="5" customFormat="1" ht="15">
      <c r="A62" s="55"/>
      <c r="B62" s="55"/>
      <c r="C62" s="55"/>
      <c r="D62" s="56"/>
      <c r="E62" s="56"/>
      <c r="F62" s="56"/>
    </row>
    <row r="63" spans="1:6" s="5" customFormat="1" ht="15">
      <c r="A63" s="55"/>
      <c r="B63" s="55"/>
      <c r="C63" s="55"/>
      <c r="D63" s="56"/>
      <c r="E63" s="56"/>
      <c r="F63" s="56"/>
    </row>
    <row r="64" spans="1:6" s="5" customFormat="1" ht="15">
      <c r="A64" s="55"/>
      <c r="B64" s="55"/>
      <c r="C64" s="55"/>
      <c r="D64" s="56"/>
      <c r="E64" s="56"/>
      <c r="F64" s="56"/>
    </row>
    <row r="65" spans="1:6" s="5" customFormat="1" ht="15">
      <c r="A65" s="55"/>
      <c r="B65" s="55"/>
      <c r="C65" s="55"/>
      <c r="D65" s="56"/>
      <c r="E65" s="56"/>
      <c r="F65" s="56"/>
    </row>
    <row r="66" spans="1:6" s="5" customFormat="1" ht="15">
      <c r="A66" s="55"/>
      <c r="B66" s="55"/>
      <c r="C66" s="55"/>
      <c r="D66" s="56"/>
      <c r="E66" s="56"/>
      <c r="F66" s="56"/>
    </row>
    <row r="67" spans="1:6" s="5" customFormat="1" ht="15">
      <c r="A67" s="55"/>
      <c r="B67" s="55"/>
      <c r="C67" s="55"/>
      <c r="D67" s="56"/>
      <c r="E67" s="56"/>
      <c r="F67" s="56"/>
    </row>
    <row r="68" spans="1:6" s="5" customFormat="1" ht="15">
      <c r="A68" s="55"/>
      <c r="B68" s="55"/>
      <c r="C68" s="55"/>
      <c r="D68" s="56"/>
      <c r="E68" s="56"/>
      <c r="F68" s="56"/>
    </row>
    <row r="69" spans="1:6" s="5" customFormat="1" ht="15">
      <c r="A69" s="55"/>
      <c r="B69" s="55"/>
      <c r="C69" s="55"/>
      <c r="D69" s="56"/>
      <c r="E69" s="56"/>
      <c r="F69" s="56"/>
    </row>
    <row r="70" spans="1:6" s="5" customFormat="1" ht="15">
      <c r="A70" s="55"/>
      <c r="B70" s="55"/>
      <c r="C70" s="55"/>
      <c r="D70" s="56"/>
      <c r="E70" s="56"/>
      <c r="F70" s="56"/>
    </row>
    <row r="71" spans="1:6" s="5" customFormat="1" ht="15">
      <c r="A71" s="55"/>
      <c r="B71" s="55"/>
      <c r="C71" s="55"/>
      <c r="D71" s="56"/>
      <c r="E71" s="56"/>
      <c r="F71" s="56"/>
    </row>
    <row r="72" spans="1:6" s="5" customFormat="1" ht="15">
      <c r="A72" s="55"/>
      <c r="B72" s="55"/>
      <c r="C72" s="55"/>
      <c r="D72" s="56"/>
      <c r="E72" s="56"/>
      <c r="F72" s="56"/>
    </row>
    <row r="73" spans="1:6" s="5" customFormat="1" ht="15">
      <c r="A73" s="55"/>
      <c r="B73" s="55"/>
      <c r="C73" s="55"/>
      <c r="D73" s="56"/>
      <c r="E73" s="56"/>
      <c r="F73" s="56"/>
    </row>
    <row r="74" spans="1:6" s="5" customFormat="1" ht="15">
      <c r="A74" s="55"/>
      <c r="B74" s="55"/>
      <c r="C74" s="55"/>
      <c r="D74" s="56"/>
      <c r="E74" s="56"/>
      <c r="F74" s="56"/>
    </row>
    <row r="75" spans="1:6" s="5" customFormat="1" ht="15">
      <c r="A75" s="54"/>
      <c r="B75" s="54"/>
      <c r="C75" s="54"/>
      <c r="D75" s="53"/>
      <c r="E75" s="53"/>
      <c r="F75" s="53"/>
    </row>
    <row r="76" spans="1:6" s="5" customFormat="1" ht="15">
      <c r="A76" s="54"/>
      <c r="B76" s="54"/>
      <c r="C76" s="54"/>
      <c r="D76" s="53"/>
      <c r="E76" s="53"/>
      <c r="F76" s="53"/>
    </row>
    <row r="77" spans="1:6" s="5" customFormat="1" ht="15">
      <c r="A77" s="54"/>
      <c r="B77" s="54"/>
      <c r="C77" s="54"/>
      <c r="D77" s="53"/>
      <c r="E77" s="53"/>
      <c r="F77" s="53"/>
    </row>
    <row r="78" spans="1:6" s="5" customFormat="1" ht="15">
      <c r="A78" s="54"/>
      <c r="B78" s="54"/>
      <c r="C78" s="54"/>
      <c r="D78" s="53"/>
      <c r="E78" s="53"/>
      <c r="F78" s="53"/>
    </row>
    <row r="79" spans="1:6" s="5" customFormat="1" ht="15">
      <c r="A79" s="54"/>
      <c r="B79" s="54"/>
      <c r="C79" s="54"/>
      <c r="D79" s="53"/>
      <c r="E79" s="53"/>
      <c r="F79" s="53"/>
    </row>
    <row r="80" spans="1:6" s="5" customFormat="1" ht="15">
      <c r="A80" s="54"/>
      <c r="B80" s="54"/>
      <c r="C80" s="54"/>
      <c r="D80" s="53"/>
      <c r="E80" s="53"/>
      <c r="F80" s="53"/>
    </row>
    <row r="81" spans="1:6" s="5" customFormat="1" ht="15">
      <c r="A81" s="54"/>
      <c r="B81" s="54"/>
      <c r="C81" s="54"/>
      <c r="D81" s="53"/>
      <c r="E81" s="53"/>
      <c r="F81" s="53"/>
    </row>
    <row r="82" spans="1:6" s="5" customFormat="1" ht="15">
      <c r="A82" s="51"/>
      <c r="B82" s="51"/>
      <c r="C82" s="51"/>
      <c r="D82" s="52"/>
      <c r="E82" s="52"/>
      <c r="F82" s="51"/>
    </row>
    <row r="83" spans="1:6" s="5" customFormat="1" ht="15">
      <c r="A83" s="51"/>
      <c r="B83" s="51"/>
      <c r="C83" s="51"/>
      <c r="D83" s="52"/>
      <c r="E83" s="52"/>
      <c r="F83" s="51"/>
    </row>
    <row r="84" spans="1:6" s="5" customFormat="1" ht="15">
      <c r="A84" s="51"/>
      <c r="B84" s="51"/>
      <c r="C84" s="51"/>
      <c r="D84" s="52"/>
      <c r="E84" s="52"/>
      <c r="F84" s="51"/>
    </row>
    <row r="85" spans="1:6" s="5" customFormat="1" ht="15">
      <c r="A85" s="51"/>
      <c r="B85" s="51"/>
      <c r="C85" s="51"/>
      <c r="D85" s="52"/>
      <c r="E85" s="52"/>
      <c r="F85" s="51"/>
    </row>
    <row r="86" spans="1:6" s="5" customFormat="1" ht="15">
      <c r="A86" s="51"/>
      <c r="B86" s="51"/>
      <c r="C86" s="51"/>
      <c r="D86" s="52"/>
      <c r="E86" s="52"/>
      <c r="F86" s="51"/>
    </row>
    <row r="87" spans="1:6" s="5" customFormat="1" ht="15">
      <c r="A87" s="51"/>
      <c r="B87" s="51"/>
      <c r="C87" s="51"/>
      <c r="D87" s="52"/>
      <c r="E87" s="52"/>
      <c r="F87" s="51"/>
    </row>
    <row r="88" spans="1:6" s="5" customFormat="1" ht="15">
      <c r="A88" s="51"/>
      <c r="B88" s="51"/>
      <c r="C88" s="51"/>
      <c r="D88" s="52"/>
      <c r="E88" s="52"/>
      <c r="F88" s="51"/>
    </row>
    <row r="89" spans="1:6" s="5" customFormat="1" ht="15">
      <c r="A89" s="51"/>
      <c r="B89" s="51"/>
      <c r="C89" s="51"/>
      <c r="D89" s="52"/>
      <c r="E89" s="52"/>
      <c r="F89" s="51"/>
    </row>
    <row r="90" spans="1:6" s="5" customFormat="1" ht="15">
      <c r="A90" s="51"/>
      <c r="B90" s="51"/>
      <c r="C90" s="51"/>
      <c r="D90" s="52"/>
      <c r="E90" s="52"/>
      <c r="F90" s="51"/>
    </row>
    <row r="91" spans="1:6" s="5" customFormat="1" ht="15">
      <c r="A91" s="51"/>
      <c r="B91" s="51"/>
      <c r="C91" s="51"/>
      <c r="D91" s="52"/>
      <c r="E91" s="52"/>
      <c r="F91" s="51"/>
    </row>
    <row r="92" spans="1:6" s="5" customFormat="1" ht="15">
      <c r="A92" s="51"/>
      <c r="B92" s="51"/>
      <c r="C92" s="51"/>
      <c r="D92" s="52"/>
      <c r="E92" s="52"/>
      <c r="F92" s="51"/>
    </row>
    <row r="93" spans="1:6" s="5" customFormat="1" ht="15">
      <c r="A93" s="18"/>
      <c r="B93" s="18"/>
      <c r="C93" s="18"/>
      <c r="D93" s="18"/>
      <c r="E93" s="20"/>
      <c r="F93" s="20"/>
    </row>
    <row r="94" spans="1:6" s="5" customFormat="1" ht="15">
      <c r="A94" s="18"/>
      <c r="B94" s="18"/>
      <c r="C94" s="18"/>
      <c r="D94" s="18"/>
      <c r="E94" s="20"/>
      <c r="F94" s="20"/>
    </row>
    <row r="95" spans="1:6" s="5" customFormat="1" ht="15">
      <c r="A95" s="18"/>
      <c r="B95" s="18"/>
      <c r="C95" s="18"/>
      <c r="D95" s="18"/>
      <c r="E95" s="20"/>
      <c r="F95" s="20"/>
    </row>
    <row r="96" spans="1:6" s="5" customFormat="1" ht="15">
      <c r="A96" s="18"/>
      <c r="B96" s="18"/>
      <c r="C96" s="18"/>
      <c r="D96" s="18"/>
      <c r="E96" s="20"/>
      <c r="F96" s="20"/>
    </row>
    <row r="97" spans="1:6" s="5" customFormat="1" ht="15">
      <c r="A97" s="18"/>
      <c r="B97" s="18"/>
      <c r="C97" s="18"/>
      <c r="D97" s="18"/>
      <c r="E97" s="20"/>
      <c r="F97" s="20"/>
    </row>
    <row r="98" spans="1:6" s="5" customFormat="1" ht="15">
      <c r="A98" s="18"/>
      <c r="B98" s="18"/>
      <c r="C98" s="18"/>
      <c r="D98" s="18"/>
      <c r="E98" s="20"/>
      <c r="F98" s="20"/>
    </row>
    <row r="99" spans="1:6" s="5" customFormat="1" ht="15">
      <c r="A99" s="18"/>
      <c r="B99" s="18"/>
      <c r="C99" s="18"/>
      <c r="D99" s="18"/>
      <c r="E99" s="20"/>
      <c r="F99" s="20"/>
    </row>
    <row r="100" spans="1:6" s="5" customFormat="1" ht="15">
      <c r="A100" s="18"/>
      <c r="B100" s="18"/>
      <c r="C100" s="18"/>
      <c r="D100" s="18"/>
      <c r="E100" s="20"/>
      <c r="F100" s="20"/>
    </row>
    <row r="101" spans="1:6" s="5" customFormat="1" ht="15">
      <c r="A101" s="18"/>
      <c r="B101" s="18"/>
      <c r="C101" s="18"/>
      <c r="D101" s="18"/>
      <c r="E101" s="20"/>
      <c r="F101" s="20"/>
    </row>
    <row r="102" spans="1:6" s="5" customFormat="1" ht="15">
      <c r="A102" s="18"/>
      <c r="B102" s="18"/>
      <c r="C102" s="18"/>
      <c r="D102" s="18"/>
      <c r="E102" s="20"/>
      <c r="F102" s="20"/>
    </row>
    <row r="103" spans="1:6" s="5" customFormat="1" ht="15">
      <c r="A103" s="21"/>
      <c r="B103" s="18"/>
      <c r="C103" s="21"/>
      <c r="D103" s="18"/>
      <c r="E103" s="20"/>
      <c r="F103" s="21"/>
    </row>
    <row r="104" spans="1:6" s="5" customFormat="1" ht="15">
      <c r="A104" s="21"/>
      <c r="B104" s="18"/>
      <c r="C104" s="18"/>
      <c r="D104" s="18"/>
      <c r="E104" s="20"/>
      <c r="F104" s="20"/>
    </row>
    <row r="105" spans="1:6" s="5" customFormat="1" ht="15">
      <c r="A105" s="21"/>
      <c r="B105" s="18"/>
      <c r="C105" s="21"/>
      <c r="D105" s="18"/>
      <c r="E105" s="20"/>
      <c r="F105" s="21"/>
    </row>
    <row r="106" spans="1:6" s="5" customFormat="1" ht="15">
      <c r="A106" s="21"/>
      <c r="B106" s="18"/>
      <c r="C106" s="21"/>
      <c r="D106" s="18"/>
      <c r="E106" s="20"/>
      <c r="F106" s="21"/>
    </row>
    <row r="107" spans="1:6" s="5" customFormat="1" ht="15">
      <c r="A107" s="21"/>
      <c r="B107" s="18"/>
      <c r="C107" s="22"/>
      <c r="D107" s="18"/>
      <c r="E107" s="20"/>
      <c r="F107" s="21"/>
    </row>
    <row r="108" spans="1:6" s="5" customFormat="1" ht="15">
      <c r="A108" s="21"/>
      <c r="B108" s="18"/>
      <c r="C108" s="21"/>
      <c r="D108" s="18"/>
      <c r="E108" s="18"/>
      <c r="F108" s="21"/>
    </row>
    <row r="109" spans="1:6" s="5" customFormat="1" ht="15">
      <c r="A109" s="23"/>
      <c r="B109" s="19"/>
      <c r="C109" s="19"/>
      <c r="D109" s="19"/>
      <c r="E109" s="24"/>
      <c r="F109" s="24"/>
    </row>
    <row r="110" spans="1:6" s="5" customFormat="1" ht="15">
      <c r="A110" s="23"/>
      <c r="B110" s="19"/>
      <c r="C110" s="19"/>
      <c r="D110" s="19"/>
      <c r="E110" s="24"/>
      <c r="F110" s="24"/>
    </row>
    <row r="111" spans="1:6" s="5" customFormat="1" ht="15">
      <c r="A111" s="23"/>
      <c r="B111" s="19"/>
      <c r="C111" s="19"/>
      <c r="D111" s="19"/>
      <c r="E111" s="24"/>
      <c r="F111" s="18"/>
    </row>
    <row r="112" spans="1:6" s="5" customFormat="1" ht="15">
      <c r="A112" s="23"/>
      <c r="B112" s="19"/>
      <c r="C112" s="19"/>
      <c r="D112" s="19"/>
      <c r="E112" s="24"/>
      <c r="F112" s="18"/>
    </row>
    <row r="113" spans="1:6" s="5" customFormat="1" ht="15">
      <c r="A113" s="18"/>
      <c r="B113" s="18"/>
      <c r="C113" s="18"/>
      <c r="D113" s="18"/>
      <c r="E113" s="18"/>
      <c r="F113" s="25"/>
    </row>
    <row r="114" spans="1:6" s="5" customFormat="1" ht="15">
      <c r="A114" s="18"/>
      <c r="B114" s="18"/>
      <c r="C114" s="18"/>
      <c r="D114" s="18"/>
      <c r="E114" s="24"/>
      <c r="F114" s="18"/>
    </row>
    <row r="115" spans="1:6" s="5" customFormat="1" ht="15">
      <c r="A115" s="19"/>
      <c r="B115" s="19"/>
      <c r="C115" s="19"/>
      <c r="D115" s="19"/>
      <c r="E115" s="19"/>
      <c r="F115" s="19"/>
    </row>
    <row r="116" spans="1:6" s="5" customFormat="1" ht="15">
      <c r="A116" s="19"/>
      <c r="B116" s="19"/>
      <c r="C116" s="19"/>
      <c r="D116" s="19"/>
      <c r="E116" s="19"/>
      <c r="F116" s="19"/>
    </row>
    <row r="117" spans="1:6" s="5" customFormat="1" ht="15">
      <c r="A117" s="18"/>
      <c r="B117" s="18"/>
      <c r="C117" s="18"/>
      <c r="D117" s="18"/>
      <c r="E117" s="18"/>
      <c r="F117" s="25"/>
    </row>
    <row r="118" spans="1:6" s="5" customFormat="1" ht="15">
      <c r="A118" s="18"/>
      <c r="B118" s="18"/>
      <c r="C118" s="18"/>
      <c r="D118" s="18"/>
      <c r="E118" s="18"/>
      <c r="F118" s="25"/>
    </row>
    <row r="119" spans="1:6" s="5" customFormat="1" ht="15">
      <c r="A119" s="18"/>
      <c r="B119" s="18"/>
      <c r="C119" s="18"/>
      <c r="D119" s="18"/>
      <c r="E119" s="18"/>
      <c r="F119" s="25"/>
    </row>
    <row r="120" spans="1:6" s="5" customFormat="1" ht="15">
      <c r="A120" s="18"/>
      <c r="B120" s="18"/>
      <c r="C120" s="18"/>
      <c r="D120" s="26"/>
      <c r="E120" s="18"/>
      <c r="F120" s="18"/>
    </row>
    <row r="121" spans="1:6" s="5" customFormat="1" ht="15">
      <c r="A121" s="18"/>
      <c r="B121" s="18"/>
      <c r="C121" s="18"/>
      <c r="D121" s="26"/>
      <c r="E121" s="18"/>
      <c r="F121" s="18"/>
    </row>
    <row r="122" spans="1:6" s="5" customFormat="1" ht="15">
      <c r="A122" s="27"/>
      <c r="B122" s="18"/>
      <c r="C122" s="28"/>
      <c r="D122" s="26"/>
      <c r="E122" s="29"/>
      <c r="F122" s="29"/>
    </row>
    <row r="123" spans="1:6" s="5" customFormat="1" ht="15">
      <c r="A123" s="18"/>
      <c r="B123" s="18"/>
      <c r="C123" s="18"/>
      <c r="D123" s="18"/>
      <c r="E123" s="20"/>
      <c r="F123" s="20"/>
    </row>
    <row r="124" spans="1:6" s="5" customFormat="1" ht="15">
      <c r="A124" s="18"/>
      <c r="B124" s="18"/>
      <c r="C124" s="18"/>
      <c r="D124" s="18"/>
      <c r="E124" s="20"/>
      <c r="F124" s="20"/>
    </row>
    <row r="125" spans="1:6" s="5" customFormat="1" ht="15">
      <c r="A125" s="18"/>
      <c r="B125" s="18"/>
      <c r="C125" s="18"/>
      <c r="D125" s="18"/>
      <c r="E125" s="20"/>
      <c r="F125" s="20"/>
    </row>
    <row r="126" spans="1:6" s="5" customFormat="1" ht="15">
      <c r="A126" s="18"/>
      <c r="B126" s="18"/>
      <c r="C126" s="18"/>
      <c r="D126" s="18"/>
      <c r="E126" s="20"/>
      <c r="F126" s="20"/>
    </row>
    <row r="127" spans="1:6" s="5" customFormat="1" ht="15">
      <c r="A127" s="18"/>
      <c r="B127" s="18"/>
      <c r="C127" s="18"/>
      <c r="D127" s="18"/>
      <c r="E127" s="20"/>
      <c r="F127" s="20"/>
    </row>
    <row r="128" spans="1:6" s="5" customFormat="1" ht="15">
      <c r="A128" s="18"/>
      <c r="B128" s="18"/>
      <c r="C128" s="18"/>
      <c r="D128" s="18"/>
      <c r="E128" s="20"/>
      <c r="F128" s="20"/>
    </row>
    <row r="129" spans="1:6" s="5" customFormat="1" ht="15">
      <c r="A129" s="18"/>
      <c r="B129" s="18"/>
      <c r="C129" s="18"/>
      <c r="D129" s="18"/>
      <c r="E129" s="20"/>
      <c r="F129" s="20"/>
    </row>
    <row r="130" spans="1:6" s="5" customFormat="1" ht="15">
      <c r="A130" s="18"/>
      <c r="B130" s="18"/>
      <c r="C130" s="18"/>
      <c r="D130" s="18"/>
      <c r="E130" s="20"/>
      <c r="F130" s="20"/>
    </row>
    <row r="131" spans="1:6" s="5" customFormat="1" ht="15">
      <c r="A131" s="18"/>
      <c r="B131" s="18"/>
      <c r="C131" s="18"/>
      <c r="D131" s="18"/>
      <c r="E131" s="20"/>
      <c r="F131" s="20"/>
    </row>
    <row r="132" spans="1:6" s="5" customFormat="1" ht="15">
      <c r="A132" s="18"/>
      <c r="B132" s="18"/>
      <c r="C132" s="18"/>
      <c r="D132" s="18"/>
      <c r="E132" s="20"/>
      <c r="F132" s="20"/>
    </row>
    <row r="133" spans="1:6" s="5" customFormat="1" ht="15">
      <c r="A133" s="18"/>
      <c r="B133" s="18"/>
      <c r="C133" s="18"/>
      <c r="D133" s="18"/>
      <c r="E133" s="20"/>
      <c r="F133" s="20"/>
    </row>
    <row r="134" spans="1:6" s="5" customFormat="1" ht="15">
      <c r="A134" s="18"/>
      <c r="B134" s="18"/>
      <c r="C134" s="18"/>
      <c r="D134" s="18"/>
      <c r="E134" s="20"/>
      <c r="F134" s="20"/>
    </row>
    <row r="135" spans="1:6" s="5" customFormat="1" ht="15">
      <c r="A135" s="18"/>
      <c r="B135" s="18"/>
      <c r="C135" s="18"/>
      <c r="D135" s="18"/>
      <c r="E135" s="20"/>
      <c r="F135" s="20"/>
    </row>
    <row r="136" spans="1:6" s="5" customFormat="1" ht="15">
      <c r="A136" s="18"/>
      <c r="B136" s="18"/>
      <c r="C136" s="18"/>
      <c r="D136" s="18"/>
      <c r="E136" s="20"/>
      <c r="F136" s="20"/>
    </row>
    <row r="137" spans="1:6" s="5" customFormat="1" ht="15">
      <c r="A137" s="18"/>
      <c r="B137" s="18"/>
      <c r="C137" s="18"/>
      <c r="D137" s="18"/>
      <c r="E137" s="20"/>
      <c r="F137" s="20"/>
    </row>
    <row r="138" spans="1:6" s="5" customFormat="1" ht="15">
      <c r="A138" s="18"/>
      <c r="B138" s="18"/>
      <c r="C138" s="18"/>
      <c r="D138" s="18"/>
      <c r="E138" s="20"/>
      <c r="F138" s="20"/>
    </row>
    <row r="139" spans="1:6" s="5" customFormat="1" ht="15">
      <c r="A139" s="18"/>
      <c r="B139" s="18"/>
      <c r="C139" s="18"/>
      <c r="D139" s="18"/>
      <c r="E139" s="20"/>
      <c r="F139" s="20"/>
    </row>
    <row r="140" spans="1:6" s="5" customFormat="1" ht="15">
      <c r="A140" s="18"/>
      <c r="B140" s="18"/>
      <c r="C140" s="18"/>
      <c r="D140" s="18"/>
      <c r="E140" s="20"/>
      <c r="F140" s="20"/>
    </row>
    <row r="141" spans="1:6" s="5" customFormat="1" ht="15">
      <c r="A141" s="18"/>
      <c r="B141" s="18"/>
      <c r="C141" s="18"/>
      <c r="D141" s="18"/>
      <c r="E141" s="20"/>
      <c r="F141" s="20"/>
    </row>
    <row r="142" spans="1:6" s="5" customFormat="1" ht="15">
      <c r="A142" s="18"/>
      <c r="B142" s="18"/>
      <c r="C142" s="18"/>
      <c r="D142" s="18"/>
      <c r="E142" s="20"/>
      <c r="F142" s="20"/>
    </row>
    <row r="143" spans="1:6" s="5" customFormat="1" ht="15">
      <c r="A143" s="18"/>
      <c r="B143" s="18"/>
      <c r="C143" s="18"/>
      <c r="D143" s="18"/>
      <c r="E143" s="20"/>
      <c r="F143" s="20"/>
    </row>
    <row r="144" spans="1:6" s="5" customFormat="1" ht="15">
      <c r="A144" s="18"/>
      <c r="B144" s="18"/>
      <c r="C144" s="18"/>
      <c r="D144" s="18"/>
      <c r="E144" s="20"/>
      <c r="F144" s="20"/>
    </row>
    <row r="145" spans="1:6" s="5" customFormat="1" ht="15">
      <c r="A145" s="18"/>
      <c r="B145" s="18"/>
      <c r="C145" s="18"/>
      <c r="D145" s="18"/>
      <c r="E145" s="20"/>
      <c r="F145" s="20"/>
    </row>
    <row r="146" spans="1:6" s="5" customFormat="1" ht="15">
      <c r="A146" s="18"/>
      <c r="B146" s="18"/>
      <c r="C146" s="18"/>
      <c r="D146" s="18"/>
      <c r="E146" s="20"/>
      <c r="F146" s="20"/>
    </row>
    <row r="147" spans="1:6" s="5" customFormat="1" ht="15">
      <c r="A147" s="18"/>
      <c r="B147" s="18"/>
      <c r="C147" s="18"/>
      <c r="D147" s="18"/>
      <c r="E147" s="20"/>
      <c r="F147" s="20"/>
    </row>
    <row r="148" spans="1:6" s="5" customFormat="1" ht="15">
      <c r="A148" s="18"/>
      <c r="B148" s="18"/>
      <c r="C148" s="18"/>
      <c r="D148" s="18"/>
      <c r="E148" s="20"/>
      <c r="F148" s="20"/>
    </row>
    <row r="149" spans="1:6" s="5" customFormat="1" ht="15">
      <c r="A149" s="18"/>
      <c r="B149" s="18"/>
      <c r="C149" s="18"/>
      <c r="D149" s="18"/>
      <c r="E149" s="20"/>
      <c r="F149" s="20"/>
    </row>
    <row r="150" spans="1:6" s="5" customFormat="1" ht="15">
      <c r="A150" s="18"/>
      <c r="B150" s="18"/>
      <c r="C150" s="18"/>
      <c r="D150" s="18"/>
      <c r="E150" s="20"/>
      <c r="F150" s="20"/>
    </row>
    <row r="151" spans="1:6" s="5" customFormat="1" ht="15">
      <c r="A151" s="18"/>
      <c r="B151" s="18"/>
      <c r="C151" s="18"/>
      <c r="D151" s="18"/>
      <c r="E151" s="20"/>
      <c r="F151" s="20"/>
    </row>
    <row r="152" spans="1:6" s="5" customFormat="1" ht="15">
      <c r="A152" s="18"/>
      <c r="B152" s="18"/>
      <c r="C152" s="18"/>
      <c r="D152" s="18"/>
      <c r="E152" s="20"/>
      <c r="F152" s="20"/>
    </row>
    <row r="153" spans="1:6" s="5" customFormat="1" ht="15">
      <c r="A153" s="18"/>
      <c r="B153" s="18"/>
      <c r="C153" s="18"/>
      <c r="D153" s="18"/>
      <c r="E153" s="20"/>
      <c r="F153" s="20"/>
    </row>
    <row r="154" spans="1:6" s="5" customFormat="1" ht="15">
      <c r="A154" s="18"/>
      <c r="B154" s="18"/>
      <c r="C154" s="18"/>
      <c r="D154" s="18"/>
      <c r="E154" s="20"/>
      <c r="F154" s="20"/>
    </row>
    <row r="155" spans="1:6" s="5" customFormat="1" ht="15">
      <c r="A155" s="18"/>
      <c r="B155" s="18"/>
      <c r="C155" s="18"/>
      <c r="D155" s="18"/>
      <c r="E155" s="20"/>
      <c r="F155" s="20"/>
    </row>
    <row r="156" spans="1:6" s="5" customFormat="1" ht="15">
      <c r="A156" s="18"/>
      <c r="B156" s="18"/>
      <c r="C156" s="18"/>
      <c r="D156" s="18"/>
      <c r="E156" s="20"/>
      <c r="F156" s="20"/>
    </row>
    <row r="157" spans="1:6" s="5" customFormat="1" ht="15">
      <c r="A157" s="18"/>
      <c r="B157" s="18"/>
      <c r="C157" s="18"/>
      <c r="D157" s="18"/>
      <c r="E157" s="20"/>
      <c r="F157" s="20"/>
    </row>
    <row r="158" spans="1:6" s="5" customFormat="1" ht="15">
      <c r="A158" s="18"/>
      <c r="B158" s="18"/>
      <c r="C158" s="18"/>
      <c r="D158" s="18"/>
      <c r="E158" s="20"/>
      <c r="F158" s="20"/>
    </row>
    <row r="159" spans="1:6" s="5" customFormat="1" ht="15">
      <c r="A159" s="18"/>
      <c r="B159" s="18"/>
      <c r="C159" s="18"/>
      <c r="D159" s="18"/>
      <c r="E159" s="20"/>
      <c r="F159" s="20"/>
    </row>
    <row r="160" spans="1:6" s="5" customFormat="1" ht="15">
      <c r="A160" s="18"/>
      <c r="B160" s="18"/>
      <c r="C160" s="18"/>
      <c r="D160" s="18"/>
      <c r="E160" s="20"/>
      <c r="F160" s="20"/>
    </row>
    <row r="161" spans="1:6" s="5" customFormat="1" ht="15">
      <c r="A161" s="18"/>
      <c r="B161" s="18"/>
      <c r="C161" s="18"/>
      <c r="D161" s="18"/>
      <c r="E161" s="20"/>
      <c r="F161" s="20"/>
    </row>
    <row r="162" spans="1:6" s="5" customFormat="1" ht="15">
      <c r="A162" s="18"/>
      <c r="B162" s="18"/>
      <c r="C162" s="18"/>
      <c r="D162" s="18"/>
      <c r="E162" s="20"/>
      <c r="F162" s="20"/>
    </row>
    <row r="163" spans="1:6" s="5" customFormat="1" ht="15">
      <c r="A163" s="18"/>
      <c r="B163" s="18"/>
      <c r="C163" s="18"/>
      <c r="D163" s="18"/>
      <c r="E163" s="20"/>
      <c r="F163" s="20"/>
    </row>
    <row r="164" spans="1:6" s="5" customFormat="1" ht="15">
      <c r="A164" s="18"/>
      <c r="B164" s="18"/>
      <c r="C164" s="18"/>
      <c r="D164" s="18"/>
      <c r="E164" s="20"/>
      <c r="F164" s="20"/>
    </row>
    <row r="165" spans="1:6" s="5" customFormat="1" ht="15">
      <c r="A165" s="18"/>
      <c r="B165" s="18"/>
      <c r="C165" s="18"/>
      <c r="D165" s="18"/>
      <c r="E165" s="20"/>
      <c r="F165" s="20"/>
    </row>
    <row r="166" spans="1:6" s="5" customFormat="1" ht="15">
      <c r="A166" s="18"/>
      <c r="B166" s="18"/>
      <c r="C166" s="18"/>
      <c r="D166" s="18"/>
      <c r="E166" s="20"/>
      <c r="F166" s="20"/>
    </row>
    <row r="167" spans="1:6" s="5" customFormat="1" ht="15">
      <c r="A167" s="18"/>
      <c r="B167" s="18"/>
      <c r="C167" s="18"/>
      <c r="D167" s="18"/>
      <c r="E167" s="20"/>
      <c r="F167" s="20"/>
    </row>
    <row r="168" spans="1:6" s="5" customFormat="1" ht="15">
      <c r="A168" s="18"/>
      <c r="B168" s="18"/>
      <c r="C168" s="18"/>
      <c r="D168" s="18"/>
      <c r="E168" s="20"/>
      <c r="F168" s="20"/>
    </row>
    <row r="169" spans="1:6" s="5" customFormat="1" ht="15">
      <c r="A169" s="18"/>
      <c r="B169" s="18"/>
      <c r="C169" s="18"/>
      <c r="D169" s="18"/>
      <c r="E169" s="20"/>
      <c r="F169" s="20"/>
    </row>
    <row r="170" spans="1:6" ht="15">
      <c r="A170" s="18"/>
      <c r="B170" s="18"/>
      <c r="C170" s="18"/>
      <c r="D170" s="18"/>
      <c r="E170" s="20"/>
      <c r="F170" s="20"/>
    </row>
  </sheetData>
  <sheetProtection/>
  <autoFilter ref="A2:F82">
    <sortState ref="A3:F170">
      <sortCondition sortBy="value" ref="A3:A170"/>
    </sortState>
  </autoFilter>
  <mergeCells count="1">
    <mergeCell ref="A1:F1"/>
  </mergeCells>
  <conditionalFormatting sqref="F38">
    <cfRule type="expression" priority="1" dxfId="2">
      <formula>Sunday!#REF!="Cancelled"</formula>
    </cfRule>
    <cfRule type="expression" priority="2" dxfId="1">
      <formula>Sunday!#REF!="Additional"</formula>
    </cfRule>
    <cfRule type="expression" priority="3" dxfId="0">
      <formula>Sunday!#REF!="Updated"</formula>
    </cfRule>
  </conditionalFormatting>
  <conditionalFormatting sqref="F39 A5:F5">
    <cfRule type="expression" priority="4" dxfId="2">
      <formula>Sunday!#REF!="Cancelled"</formula>
    </cfRule>
    <cfRule type="expression" priority="5" dxfId="1">
      <formula>Sunday!#REF!="Additional"</formula>
    </cfRule>
    <cfRule type="expression" priority="6" dxfId="0">
      <formula>Sunday!#REF!="Updated"</formula>
    </cfRule>
  </conditionalFormatting>
  <conditionalFormatting sqref="F36">
    <cfRule type="expression" priority="7" dxfId="2">
      <formula>Sunday!#REF!="Cancelled"</formula>
    </cfRule>
    <cfRule type="expression" priority="8" dxfId="1">
      <formula>Sunday!#REF!="Additional"</formula>
    </cfRule>
    <cfRule type="expression" priority="9" dxfId="0">
      <formula>Sunday!#REF!="Updated"</formula>
    </cfRule>
  </conditionalFormatting>
  <conditionalFormatting sqref="A7:F7 A9:F9 F8">
    <cfRule type="expression" priority="10" dxfId="2">
      <formula>Sunday!#REF!="Cancelled"</formula>
    </cfRule>
    <cfRule type="expression" priority="11" dxfId="1">
      <formula>Sunday!#REF!="Additional"</formula>
    </cfRule>
    <cfRule type="expression" priority="12" dxfId="0">
      <formula>Sunday!#REF!="Updated"</formula>
    </cfRule>
  </conditionalFormatting>
  <conditionalFormatting sqref="A48:F48">
    <cfRule type="expression" priority="13" dxfId="2">
      <formula>Sunday!#REF!="Cancelled"</formula>
    </cfRule>
    <cfRule type="expression" priority="14" dxfId="1">
      <formula>Sunday!#REF!="Additional"</formula>
    </cfRule>
    <cfRule type="expression" priority="15" dxfId="0">
      <formula>Sunday!#REF!="Updated"</formula>
    </cfRule>
  </conditionalFormatting>
  <conditionalFormatting sqref="F40">
    <cfRule type="expression" priority="16" dxfId="2">
      <formula>Sunday!#REF!="Cancelled"</formula>
    </cfRule>
    <cfRule type="expression" priority="17" dxfId="1">
      <formula>Sunday!#REF!="Additional"</formula>
    </cfRule>
    <cfRule type="expression" priority="18" dxfId="0">
      <formula>Sunday!#REF!="Updated"</formula>
    </cfRule>
  </conditionalFormatting>
  <conditionalFormatting sqref="F37">
    <cfRule type="expression" priority="19" dxfId="2">
      <formula>Sunday!#REF!="Cancelled"</formula>
    </cfRule>
    <cfRule type="expression" priority="20" dxfId="1">
      <formula>Sunday!#REF!="Additional"</formula>
    </cfRule>
    <cfRule type="expression" priority="21" dxfId="0">
      <formula>Sunday!#REF!="Updated"</formula>
    </cfRule>
  </conditionalFormatting>
  <conditionalFormatting sqref="A4:F4">
    <cfRule type="expression" priority="22" dxfId="2">
      <formula>Sunday!#REF!="Cancelled"</formula>
    </cfRule>
    <cfRule type="expression" priority="23" dxfId="1">
      <formula>Sunday!#REF!="Additional"</formula>
    </cfRule>
    <cfRule type="expression" priority="24" dxfId="0">
      <formula>Sunday!#REF!="Updated"</formula>
    </cfRule>
  </conditionalFormatting>
  <conditionalFormatting sqref="A6:B6">
    <cfRule type="expression" priority="25" dxfId="2">
      <formula>Sunday!#REF!="Cancelled"</formula>
    </cfRule>
    <cfRule type="expression" priority="26" dxfId="1">
      <formula>Sunday!#REF!="Additional"</formula>
    </cfRule>
    <cfRule type="expression" priority="27" dxfId="0">
      <formula>Sunday!#REF!="Updated"</formula>
    </cfRule>
  </conditionalFormatting>
  <conditionalFormatting sqref="C6:E6">
    <cfRule type="expression" priority="28" dxfId="2">
      <formula>Sunday!#REF!="Cancelled"</formula>
    </cfRule>
    <cfRule type="expression" priority="29" dxfId="1">
      <formula>Sunday!#REF!="Additional"</formula>
    </cfRule>
    <cfRule type="expression" priority="30" dxfId="0">
      <formula>Sunday!#REF!="Updated"</formula>
    </cfRule>
  </conditionalFormatting>
  <conditionalFormatting sqref="F6">
    <cfRule type="expression" priority="31" dxfId="2">
      <formula>Sunday!#REF!="Cancelled"</formula>
    </cfRule>
    <cfRule type="expression" priority="32" dxfId="1">
      <formula>Sunday!#REF!="Additional"</formula>
    </cfRule>
    <cfRule type="expression" priority="33" dxfId="0">
      <formula>Sunday!#REF!="Updated"</formula>
    </cfRule>
  </conditionalFormatting>
  <conditionalFormatting sqref="A8:C8">
    <cfRule type="expression" priority="34" dxfId="2">
      <formula>Sunday!#REF!="Cancelled"</formula>
    </cfRule>
    <cfRule type="expression" priority="35" dxfId="1">
      <formula>Sunday!#REF!="Additional"</formula>
    </cfRule>
    <cfRule type="expression" priority="36" dxfId="0">
      <formula>Sunday!#REF!="Updated"</formula>
    </cfRule>
  </conditionalFormatting>
  <conditionalFormatting sqref="D8:E8">
    <cfRule type="expression" priority="37" dxfId="2">
      <formula>Sunday!#REF!="Cancelled"</formula>
    </cfRule>
    <cfRule type="expression" priority="38" dxfId="1">
      <formula>Sunday!#REF!="Additional"</formula>
    </cfRule>
    <cfRule type="expression" priority="39" dxfId="0">
      <formula>Sunday!#REF!="Updated"</formula>
    </cfRule>
  </conditionalFormatting>
  <conditionalFormatting sqref="A43:F46">
    <cfRule type="expression" priority="43" dxfId="2">
      <formula>Sunday!#REF!="Cancelled"</formula>
    </cfRule>
    <cfRule type="expression" priority="44" dxfId="1">
      <formula>Sunday!#REF!="Additional"</formula>
    </cfRule>
    <cfRule type="expression" priority="45" dxfId="0">
      <formula>Sunday!#REF!="Updated"</formula>
    </cfRule>
  </conditionalFormatting>
  <conditionalFormatting sqref="A47:F47">
    <cfRule type="expression" priority="46" dxfId="2">
      <formula>Sunday!#REF!="Cancelled"</formula>
    </cfRule>
    <cfRule type="expression" priority="47" dxfId="1">
      <formula>Sunday!#REF!="Additional"</formula>
    </cfRule>
    <cfRule type="expression" priority="48" dxfId="0">
      <formula>Sunday!#REF!="Updated"</formula>
    </cfRule>
  </conditionalFormatting>
  <conditionalFormatting sqref="A42:E42">
    <cfRule type="expression" priority="49" dxfId="2">
      <formula>Sunday!#REF!="Cancelled"</formula>
    </cfRule>
    <cfRule type="expression" priority="50" dxfId="1">
      <formula>Sunday!#REF!="Additional"</formula>
    </cfRule>
    <cfRule type="expression" priority="51" dxfId="0">
      <formula>Sunday!#REF!="Updated"</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Clarke, Samantha</cp:lastModifiedBy>
  <cp:lastPrinted>2018-06-22T09:26:57Z</cp:lastPrinted>
  <dcterms:created xsi:type="dcterms:W3CDTF">2018-05-14T11:33:39Z</dcterms:created>
  <dcterms:modified xsi:type="dcterms:W3CDTF">2022-01-26T15:23:13Z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