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24226"/>
  <mc:AlternateContent xmlns:mc="http://schemas.openxmlformats.org/markup-compatibility/2006">
    <mc:Choice Requires="x15">
      <x15ac:absPath xmlns:x15ac="http://schemas.microsoft.com/office/spreadsheetml/2010/11/ac" url="C:\Users\CHURCM1\Desktop\"/>
    </mc:Choice>
  </mc:AlternateContent>
  <xr:revisionPtr revIDLastSave="0" documentId="13_ncr:1_{C104812E-E27E-4BBC-AFFD-9C867D6EDF6F}" xr6:coauthVersionLast="47" xr6:coauthVersionMax="47" xr10:uidLastSave="{00000000-0000-0000-0000-000000000000}"/>
  <bookViews>
    <workbookView xWindow="28680" yWindow="-120" windowWidth="29040" windowHeight="15720" activeTab="2" xr2:uid="{7542C0CA-4226-42B8-BE97-758C7839391A}"/>
  </bookViews>
  <sheets>
    <sheet name="Front page" sheetId="11" r:id="rId1"/>
    <sheet name="Data Listing" sheetId="4" state="hidden" r:id="rId2"/>
    <sheet name="Friday" sheetId="1" r:id="rId3"/>
    <sheet name="Saturday" sheetId="5" r:id="rId4"/>
    <sheet name="Sunday" sheetId="6" r:id="rId5"/>
    <sheet name="Monday" sheetId="7" r:id="rId6"/>
    <sheet name="Tuesday" sheetId="12" r:id="rId7"/>
    <sheet name="Wednesday" sheetId="9" r:id="rId8"/>
    <sheet name="Thursday" sheetId="10" r:id="rId9"/>
  </sheets>
  <definedNames>
    <definedName name="_xlnm._FilterDatabase" localSheetId="2" hidden="1">Friday!$A$2:$F$168</definedName>
    <definedName name="_xlnm._FilterDatabase" localSheetId="5" hidden="1">Monday!$A$2:$F$179</definedName>
    <definedName name="_xlnm._FilterDatabase" localSheetId="3" hidden="1">Saturday!$A$2:$F$191</definedName>
    <definedName name="_xlnm._FilterDatabase" localSheetId="4" hidden="1">Sunday!$A$2:$F$178</definedName>
    <definedName name="_xlnm._FilterDatabase" localSheetId="8" hidden="1">Thursday!$A$2:$F$82</definedName>
    <definedName name="_xlnm._FilterDatabase" localSheetId="6" hidden="1">Tuesday!$A$2:$F$190</definedName>
    <definedName name="_xlnm._FilterDatabase" localSheetId="7" hidden="1">Wednesday!$A$2:$F$87</definedName>
    <definedName name="Direction">'Data Listing'!$A$1:$A$7</definedName>
    <definedName name="_xlnm.Print_Area" localSheetId="2">Friday!$A:$F</definedName>
    <definedName name="_xlnm.Print_Titles" localSheetId="2">Friday!$1:$1</definedName>
    <definedName name="Status" localSheetId="6">#REF!</definedName>
    <definedName name="Status">#REF!</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8" i="11" l="1"/>
  <c r="A1" i="12" s="1"/>
  <c r="A6" i="11"/>
  <c r="A1" i="6" s="1"/>
  <c r="C2" i="11"/>
  <c r="A10" i="11"/>
  <c r="A1" i="10" s="1"/>
  <c r="A9" i="11"/>
  <c r="A1" i="9" s="1"/>
  <c r="A7" i="11"/>
  <c r="A1" i="7" s="1"/>
  <c r="A5" i="11"/>
  <c r="A1" i="5" s="1"/>
  <c r="A4" i="11"/>
  <c r="A1" i="1" s="1"/>
</calcChain>
</file>

<file path=xl/sharedStrings.xml><?xml version="1.0" encoding="utf-8"?>
<sst xmlns="http://schemas.openxmlformats.org/spreadsheetml/2006/main" count="5069" uniqueCount="1104">
  <si>
    <t>Location</t>
  </si>
  <si>
    <t>Direction</t>
  </si>
  <si>
    <t>Northbound</t>
  </si>
  <si>
    <t>Both ways</t>
  </si>
  <si>
    <t>Eastbound</t>
  </si>
  <si>
    <t>Westbound</t>
  </si>
  <si>
    <t>Southbound</t>
  </si>
  <si>
    <t>Clockwise</t>
  </si>
  <si>
    <t>Anti-clockwise</t>
  </si>
  <si>
    <t>Road number</t>
  </si>
  <si>
    <t>Closure details, including diversions</t>
  </si>
  <si>
    <t>Scheduled
start time</t>
  </si>
  <si>
    <t>Scheduled
end time</t>
  </si>
  <si>
    <t>.</t>
  </si>
  <si>
    <r>
      <t xml:space="preserve"> We would welcome your feedback on the usefulness and accuracy of this information so that we can use this to refine our processes. Feedback can be provided to </t>
    </r>
    <r>
      <rPr>
        <u/>
        <sz val="11"/>
        <color indexed="30"/>
        <rFont val="Arial"/>
        <family val="2"/>
      </rPr>
      <t>Info@nationalhighways.co.uk</t>
    </r>
  </si>
  <si>
    <t>7 day closure report</t>
  </si>
  <si>
    <t>Each day we will upload an updated list of road closures covering that evening and the next 6 days. Understandably plans can sometimes change, and it is for this reason we recommend you regularly visit the webpage to view the most up-to-date closure list.</t>
  </si>
  <si>
    <t>A47</t>
  </si>
  <si>
    <t>A47 eastbound Jct 15 to Jct 16 carriageway closure</t>
  </si>
  <si>
    <t>Overall Scheme Details: A47 eastbound 
Sutton Roundabout to Jct 16 - carriageway closure and diversion route for carriageway - reconstruction/renewal on behalf of National Highways</t>
  </si>
  <si>
    <t>A14</t>
  </si>
  <si>
    <t>A14 eastbound Jct 38 to Jct 40 carriageway closure</t>
  </si>
  <si>
    <t>Overall Scheme Details: A14 both directions 
Jct 38 to Jct 43 - carriageway closure for carriageway - reconstruction/renewal on behalf of National Highways</t>
  </si>
  <si>
    <t>A14 eastbound Jct 33 entry slip road closure</t>
  </si>
  <si>
    <t>Overall Scheme Details: A14 both directions
Jct 33 to Jct 35 - carriageway closure for electrical works on behalf of National Highways</t>
  </si>
  <si>
    <t>A12</t>
  </si>
  <si>
    <t>A12 northbound Jct 15 to Jct 19 carriageway closure</t>
  </si>
  <si>
    <t>Overall Scheme Details: A12 both directions
Jct 11 to Jct 19 - carriageway closure for white lining/road markings on behalf of National Highways</t>
  </si>
  <si>
    <t>A120</t>
  </si>
  <si>
    <t>A120  westbound Marks Farm Roundbout to Galleys Roundabout carriageway closure</t>
  </si>
  <si>
    <t>Overall Scheme Details: A120 both directions
 Marks Farm Roundabout to Galleys Interchange - carriageway closure for white lining/road markings on behalf of National Highways</t>
  </si>
  <si>
    <t>Both directions</t>
  </si>
  <si>
    <t>A47 both directions A141 Guyhirn roundabout to B198 Redmoor roundabout carriageway closure</t>
  </si>
  <si>
    <t>Overall Scheme Details: A47 both directions
A141 Guyhirn Roundabout to B198 Redmoor Roundabout - carriageway closure for carriageway - reconstruction/renewal on behalf of National Highways</t>
  </si>
  <si>
    <t>A14 eastbound Jct 44 entry slip road closure</t>
  </si>
  <si>
    <t>Overall Scheme Details: A14 eastbound 
Jct 44 - entry slip road closure, lane closure and diversion route for drainage on behalf of National Highways</t>
  </si>
  <si>
    <t>A428</t>
  </si>
  <si>
    <t>A428 both directions Tithe Farm Roundabout to Caxton Gibbet Roundabout carriageway closure</t>
  </si>
  <si>
    <t>Overall Scheme Details: A428 both directions
Crown Roundabout to Cambourne - carriageway closure, lane closure, diversion route and narrow lanes for construction - bypass/new on behalf of National Highways</t>
  </si>
  <si>
    <t>A1</t>
  </si>
  <si>
    <t>A1 both directions Black Cat roundabout - North quadrant closure</t>
  </si>
  <si>
    <t>Overall Scheme Details: A1 both directions
Black Cat roundabout - North quadrant closure for bypass construction on behalf of National Highways</t>
  </si>
  <si>
    <t>A421</t>
  </si>
  <si>
    <t>A421 westbound Renhold to Cardington carriageway closure</t>
  </si>
  <si>
    <t>Overall Scheme Details: A421 both directions
Marsh Leys to Black Cat Roundabout - carriageway closures due to white lining/road markings works on behalf of National Highways</t>
  </si>
  <si>
    <t>M1</t>
  </si>
  <si>
    <t>M1 southbound Jct 9 to Jct 8 carriageway closure</t>
  </si>
  <si>
    <t>Overall Scheme Details: M1 southbound
Jct 9 to Jct 8 - entry slip road closure, exit slip road closure, link road closure, hard shoulder, lane closures and diversion routes due to carriageway - reconstruction/renewal works on behalf of National Highways</t>
  </si>
  <si>
    <t>A5</t>
  </si>
  <si>
    <t>A5 southbound Abbey Hill Roundabout to Old Stratford Roundabout carriageway closure</t>
  </si>
  <si>
    <t>Overall Scheme Details: A5 both directions
Old Stratford Roundabout to Kelly's Kitchen Roundabout - carriageway closures, lane closures and diversion routes due to barrier - permanent works on behalf of National Highways</t>
  </si>
  <si>
    <t>M1 northbound Jct 11A to Jct 14 carriageway closure</t>
  </si>
  <si>
    <t>Overall Scheme Details: M1 both directions
Jct 6A to Jct 14 - carriageway closures, lane closures and diversion routes due to barrier/fence safety repair works on behalf of Ringway</t>
  </si>
  <si>
    <t>A1(M)</t>
  </si>
  <si>
    <t>A1(M) southbound Jct 8 to Jct 7 carriageway closure</t>
  </si>
  <si>
    <t>Overall Scheme Details: A1(M) southbound 
Jct 8 to Jct 7 - carriageway closure, lane closure and diversion route for carriageway - reconstruction/renewal on behalf of National Highways</t>
  </si>
  <si>
    <t>M11</t>
  </si>
  <si>
    <t>M11 northbound Jct 14 exit slip road carriageway closure</t>
  </si>
  <si>
    <t>Overall Scheme Details: M11 northbound 
Jct 14 - carriageway closure, lane closure and diversion route for carriageway - reconstruction/renewal on behalf of National Highways</t>
  </si>
  <si>
    <t>A14 westbound Jct 25 exit slip road closure</t>
  </si>
  <si>
    <t>Overall Scheme Details: A14 both directions 
Jct 31 to Jct 21 - lane closures and carriageway closures for horticulture (cutting and planting) on behalf of National Highways</t>
  </si>
  <si>
    <t>A14 westbound Jct 25 entry slip road closure</t>
  </si>
  <si>
    <t>M40</t>
  </si>
  <si>
    <t>M40 southbound Jct 14 to Jct 12 carriageway closure</t>
  </si>
  <si>
    <t>Overall Scheme Details: M40 southbound
Jct 15 to Jct 12 lane closures, carriageway closure and diversion route for maintenance work
Diversion via local authority network</t>
  </si>
  <si>
    <t>M40 southbound Jct 13 entry slip road closure</t>
  </si>
  <si>
    <t>M40 southbound Jct 12 exit slip road closure</t>
  </si>
  <si>
    <t>M40 southbound Warwick services entry slip road closure</t>
  </si>
  <si>
    <t>M40 southbound Warwick services exit slip road closure</t>
  </si>
  <si>
    <t>M40 Northbound Jct 10 exit slip road closure</t>
  </si>
  <si>
    <t xml:space="preserve">Overall Scheme Details: M40 Northbound.
Jct 8 to Jct 10 Lane closures, slip road closures and diversion route for maintenance works.
Diversion via national highways network
</t>
  </si>
  <si>
    <t>M40 Northbound Jct 9 entry slip road closure</t>
  </si>
  <si>
    <t>M40 Northbound Jct 9 to Jct 10 carriageway closure</t>
  </si>
  <si>
    <t>A52</t>
  </si>
  <si>
    <t>A52 eastbound Priory Island to QMC carriageway closure</t>
  </si>
  <si>
    <t xml:space="preserve">Overall Scheme Details: A52 eastbound and westbound Priory roundabout to Dunkirk island.
Carriageway and lane closures for maintenance works.
Diversion route  via National Highways network and local authority network.
</t>
  </si>
  <si>
    <t>A52 westbound QMC to Priory Island carriageway closure</t>
  </si>
  <si>
    <t>A14 westbound Jct 9 dedicated left turn slip road closure</t>
  </si>
  <si>
    <t xml:space="preserve">Overall Scheme Details: A14 eastbound and westbound, Jct 8 to Jct 11.
Carriageway, slip road and lane closures with 24/7 narrow lanes and speed restrictions for improvement works.
Diversion route via National Highways network and local authority network. </t>
  </si>
  <si>
    <t>A14 westbound Jct 9 between exit and entry slip roads carriageway closure</t>
  </si>
  <si>
    <t>A14 eastbound Jct 9 between exit and entry slip roads carriageway closure</t>
  </si>
  <si>
    <t>A5 both directions Catthorpe to Lilbourne carriageway closure</t>
  </si>
  <si>
    <t xml:space="preserve">Overall Scheme Details: A5 northbound and southbound Crick to Churchover.
Carriageway, lane closures traffic signals for maintenance works.
Diversion via National Highways and Local network.  </t>
  </si>
  <si>
    <t>A38</t>
  </si>
  <si>
    <t>A38 southbound Hartshay exit slip road closure</t>
  </si>
  <si>
    <t xml:space="preserve">Overall Scheme Details: A38 northbound and southbound Coxbench to Clover Nook. 
Carriageway, slip road and lane closures for Inspections.
Diversion via National Highways and Local Network. </t>
  </si>
  <si>
    <t>A38 southbound Hartshay entry slip road closure</t>
  </si>
  <si>
    <t>A14 eastbound Jct 4 entry slip road closure</t>
  </si>
  <si>
    <t xml:space="preserve">Overall Scheme Details: A14 eastbound and westbound Jct 2 to Jct 8.
Carriageway, slip road, lay-by and lane closures for maintenance works. 
Diversion route via National Highways and Local Network.  </t>
  </si>
  <si>
    <t>A14 eastbound Jct 5 exit and entry slip road closure</t>
  </si>
  <si>
    <t>A14 eastbound Jct 2 to Jct 8 carriageway closure</t>
  </si>
  <si>
    <t>A14 eastbound Jct 3 entry slip road closure</t>
  </si>
  <si>
    <t>A14 eastbound Jct 2 entry slip road closure</t>
  </si>
  <si>
    <t>A14 Layby closure eastbound</t>
  </si>
  <si>
    <t>A14 eastbound Jct 3 exit slip road closure</t>
  </si>
  <si>
    <t>A14 eastbound Jct 8 exit slip road closure</t>
  </si>
  <si>
    <t>A14 eastbound Jct 6 exit slip road closure</t>
  </si>
  <si>
    <t>A14 eastbound Jct 7 exit slip road closure</t>
  </si>
  <si>
    <t>A14 eastbound Jct 6 entry slip road closure</t>
  </si>
  <si>
    <t>A14 eastbound Jct 7 entry slip road closure</t>
  </si>
  <si>
    <t>A1 southbound Barrowby 2 way slip road closure</t>
  </si>
  <si>
    <t>Overall Scheme Details: A1 southbound Newark to Barrowby
Carriageway, slip road, layby and lane closure due to maintenance works
Diversion via National Highways network and local authority network</t>
  </si>
  <si>
    <t>A1 southbound Barrowby exit slip road closure</t>
  </si>
  <si>
    <t>A1 southbound Barrowby entry slip road closure</t>
  </si>
  <si>
    <t>M1 northbound Jct 24 exit slip road closure</t>
  </si>
  <si>
    <t xml:space="preserve">Overall Scheme Details: M1 northbound Jct 23a to Jct 25.
Slip road and lane closures due to maintenance works.
Diversions via National Highways and local authority network.
</t>
  </si>
  <si>
    <t>M1 northbound Jct 24 entry slip road closure</t>
  </si>
  <si>
    <t>M1 southbound Jct 29a entry slip road closure</t>
  </si>
  <si>
    <t>Overall Scheme Details: M1 southbound Jct 30 to Jct 29
Slip road and lane closure due to maintenance works
Diversion via National Highways network and local authority network</t>
  </si>
  <si>
    <t>A6</t>
  </si>
  <si>
    <t>A6 northbound Raynesway exit slip road closure</t>
  </si>
  <si>
    <t>Overall Scheme Details: A6 northbound Thulston to Raynesway
Carriageway, slip road and lane closure due to maintenance works
Diversion via National Highways network and local authority network</t>
  </si>
  <si>
    <t>A6 northbound Thulston to Raynesway carriageway closure</t>
  </si>
  <si>
    <t>A64</t>
  </si>
  <si>
    <t>A64 eastbound Headley Bar to Tadcaster carriageway closure</t>
  </si>
  <si>
    <t>Overall Scheme Details: A64 eastbound and westbound Headley Bar to Tadcaster.
Carriageway and lane closures for parapet replacement works.
Diversion A64 A659</t>
  </si>
  <si>
    <t>A64 eastbound Tadcaster entry slip road closure (A162)</t>
  </si>
  <si>
    <t>A160</t>
  </si>
  <si>
    <t>A160 eastbound Eastfield road to Manby, carriageway closure</t>
  </si>
  <si>
    <t>Overall Scheme Details: A160 eastbound Town street to Manby
Carriageway closures and Lane closure for general cleaning and maintenance 
Diversion A180 A1173</t>
  </si>
  <si>
    <t>M1 northbound Jct 35a to Jct 36, carriageway closure</t>
  </si>
  <si>
    <t>Overall Scheme Details:  M1 northbound and southbound Jct 35 to Jct 37 
Carriageway closure and lane closures for carriageway reconstruction 
Diversion A61 A616 M1</t>
  </si>
  <si>
    <t>M1 northbound Jct 36 exit slip road closure</t>
  </si>
  <si>
    <t>M621</t>
  </si>
  <si>
    <t>M621 anticlockwise Jct 4 to Jct 1, carriageway closure</t>
  </si>
  <si>
    <t xml:space="preserve">Overall Scheme Details: M621 anticlockwise Jct 7 to Jct 1
Carriageway closure and lane closures for general cleaning and maintenance
Diversion via Local authority </t>
  </si>
  <si>
    <t>M621 anticlockwise Jct 2 exit slip road closure</t>
  </si>
  <si>
    <t>M621 anticlockwise Jct 1 exit slip road closure</t>
  </si>
  <si>
    <t>M621 anticlockwise Jct 3 exit slip road closure</t>
  </si>
  <si>
    <t>M621 anticlockwise Jct 4 entry slip road closure</t>
  </si>
  <si>
    <t>M621 anticlockwise Jct 3 entry slip road closure</t>
  </si>
  <si>
    <t>M621 anticlockwise Jct 2 entry slip road closure</t>
  </si>
  <si>
    <t>M1 northbound Jct 42 entry slip road closure</t>
  </si>
  <si>
    <t>Overall Scheme Details: M1 northbound Jct 41 to Jct 43 and M62 eastbound and westbound Jct 29.
Slip road and lane closures for general cleaning and maintenance works.
Diversion route via M1 and M621</t>
  </si>
  <si>
    <t>M1 northbound Jct 41 exit slip road closure</t>
  </si>
  <si>
    <t>M1 northbound Jct 41 entry slip road closure</t>
  </si>
  <si>
    <t>M1 northbound Jct 42 exit slip road closure</t>
  </si>
  <si>
    <t>M1 northbound Jct 42 to M62 westbound Jct 29 link road closure</t>
  </si>
  <si>
    <t>M62</t>
  </si>
  <si>
    <t>M62 eastbound Jct 27 entry slip road closure</t>
  </si>
  <si>
    <t>Overall Scheme Details: M62 eastbound Jct 27 to Jct 28.
Slip road and lane closures for technology works.
Diversion M62 A58</t>
  </si>
  <si>
    <t>M1 southbound Jct 35 exit slip road closure</t>
  </si>
  <si>
    <t>Overall Scheme Details: M1 northbound and southbound Jct 35
Slip road closures and Lane closure for electrical works.
Diversion A629 M1 A631</t>
  </si>
  <si>
    <t>A180</t>
  </si>
  <si>
    <t>A180 eastbound Stallingborough to Great Coates carriageway closure</t>
  </si>
  <si>
    <t>Overall Scheme Details: A180 eastbound and westbound Stallingborugh to Great Coates
Carriageway and slip road closures for electrical works
Diversion via Local Authority network</t>
  </si>
  <si>
    <t>A180 eastbound Stallingborough entry slip road closure</t>
  </si>
  <si>
    <t>A180 eastbound Great Coates exit slip road closure</t>
  </si>
  <si>
    <t>A1M Jct 50 northbound entry slip road closure</t>
  </si>
  <si>
    <t>Overall Scheme Details: A1M northbound Jct 50 to Jct 51
Carriageway closures for carriageway renewal</t>
  </si>
  <si>
    <t>A1M Jct 50 to Jct 51 northbound carriageway closure</t>
  </si>
  <si>
    <t>A1M Jct 51 northbound exit slip road closure</t>
  </si>
  <si>
    <t>A1M Jct 61 Northbound Entry Slip Road Closure</t>
  </si>
  <si>
    <t>Overall Scheme Details: A1M Northbound and Southbound Jct 61 to Jct 63
Carriageway Closure for Carriageway Reconstruction Works</t>
  </si>
  <si>
    <t>A1M Jct 62 Northbound Exit Slip Road Closure</t>
  </si>
  <si>
    <t>A1M Jct 61 to Jct 62 Northbound Carriageway closure</t>
  </si>
  <si>
    <t>A1M SB J48 to J46 closed</t>
  </si>
  <si>
    <t>Overall Scheme Details: A1M southbound closed between junction 48 and junction 46 for carriageway resurfacing</t>
  </si>
  <si>
    <t>A1M NB J40 to J41 closed</t>
  </si>
  <si>
    <t>Overall Scheme Details: M62 eastbound and westbound single lane running with a switch between junction 32 and junction 33. A1M northbound junction 40 to junction 41 closed. Diversion on National Highways network</t>
  </si>
  <si>
    <t>A19</t>
  </si>
  <si>
    <t>A19 southbound A182 Cold Hesledon to Easington Interchange carriageway closure</t>
  </si>
  <si>
    <t>Overall Scheme Details: A19 north and southbound Easington to A182 Cold Hesledon Interchange carriageway closures including slip roads and lane closures for maintenance work</t>
  </si>
  <si>
    <t>A19 southbound A1046 Portrack to A66 Stockton Road Interchange including exit and entry slip roads carriageway closure</t>
  </si>
  <si>
    <t>Overall Scheme Details: A19 north and southbound Tees Viaduct (A1046 Portrack to A66 Stockton Road Interchange)
Carriageway closures and lane closures for maintenance works</t>
  </si>
  <si>
    <t>A19 northbound A66 Stockton Road to A1046 Portrack Interchange including exit and entry slip roads carriageway closure</t>
  </si>
  <si>
    <t>A174</t>
  </si>
  <si>
    <t>A174/A172 Stokesley Road Interchange eastbound entry slip road closure</t>
  </si>
  <si>
    <t>Overall Scheme Details: A174/A172 Stokesley Road Interchange east and westbound carriageway and slip road closures for maintenance works</t>
  </si>
  <si>
    <t>A174/A172 Stokesley Road Interchange westbound entry slip road closure</t>
  </si>
  <si>
    <t>A19 southbound A174 Parkway to A67 Crathorne Interchange carriageway closure including slip roads</t>
  </si>
  <si>
    <t>Overall Scheme Details: A19 southbound A174 Parkway to A67 Crathorne Interchange carriageway closure including slip roads for maintenance work</t>
  </si>
  <si>
    <t>A19 northbound A61 South Kilvington to A684 Osmotherley Interchange carriageway closure including slip roads</t>
  </si>
  <si>
    <t>Overall Scheme Details: A19 northbound A61 South Kilvington to A684 Osmotherley Interchange carriageway closure including slip roads for maintenance work</t>
  </si>
  <si>
    <t>A19/A179 Sheraton Interchange southbound entry slip road closure</t>
  </si>
  <si>
    <t>Overall Scheme Details: A19/A179 Sheraton Interchange southbound entry slip road closure for electrical works</t>
  </si>
  <si>
    <t>M57</t>
  </si>
  <si>
    <t>M57 Southbound Jct 1 exit slip road closure</t>
  </si>
  <si>
    <t xml:space="preserve">Overall Scheme Details: M57 southbound J1 exit slip to Tarbuck Island carriageway closure due to works by Knowsley Council </t>
  </si>
  <si>
    <t>M62 Westbound to M6 Northbound link road closure</t>
  </si>
  <si>
    <t>Overall Scheme Details: M62 westbound J11 to J9 - carriageway closure for carriageway - reconstruction/renewal on behalf of National Highways</t>
  </si>
  <si>
    <t>M62 Eastbound to M6 Northbound link road closure</t>
  </si>
  <si>
    <t>M602</t>
  </si>
  <si>
    <t>M602 Westbound to M60 Anticlockwise link road closure</t>
  </si>
  <si>
    <t>Overall Scheme Details: M62 eastbound J11 to J12 - carriageway closure for horticulture</t>
  </si>
  <si>
    <t>M60</t>
  </si>
  <si>
    <t>M60 Anticlockwise Jct 11 exit slip road closure</t>
  </si>
  <si>
    <t>M62 Eastbound Jct 11 entry slip road closure</t>
  </si>
  <si>
    <t>M62 Eastbound Jct 11 to 12 carriageway closure</t>
  </si>
  <si>
    <t>M62 Eastbound to M60 Clockwise road closure</t>
  </si>
  <si>
    <t>M62 Eastbound to M60 Anticlockwise road closure</t>
  </si>
  <si>
    <t>M56</t>
  </si>
  <si>
    <t>M56 Eastbound Jct 3 exit slip road</t>
  </si>
  <si>
    <t>Overall Scheme Details: M56 both directions J1 to J3 - carriageway closure for carriageway - reconstruction/renewal on behalf of National Highways</t>
  </si>
  <si>
    <t>M56 Eastbound Jct 4 entry slip road closure</t>
  </si>
  <si>
    <t>M65</t>
  </si>
  <si>
    <t>M65 Eastbound Jct 5 exit slip road closure</t>
  </si>
  <si>
    <t>Overall Scheme Details: M65 Eastbound and Westbound Jct 5  due to improvement works on verge for Blackburn with Darwen Borough Council</t>
  </si>
  <si>
    <t>M65 Eastbound Jct 5 entry slip road closure</t>
  </si>
  <si>
    <t>M62 Eastbound Jct 19 entry slip road closure</t>
  </si>
  <si>
    <t>Overall Scheme Details: M62 both directions Jct 20  to Jct 18 - carriageway closure for electrical works on behalf of National Highways</t>
  </si>
  <si>
    <t>M65 Eastbound Jct 3 to 4 carriageway closure</t>
  </si>
  <si>
    <t xml:space="preserve">Overall Scheme Details: M65 Eastbound and Westbound junction 3 to 4 lane closures and carriageway closures due to general maintenance works </t>
  </si>
  <si>
    <t>M65 Eastbound Jct 3 entry slip road closure</t>
  </si>
  <si>
    <t>M65 Eastbound Jct4 exit slip road closure</t>
  </si>
  <si>
    <t>M60 Anticlockwise Jct 8 entry slip road closure</t>
  </si>
  <si>
    <t>Overall Scheme Details: M60 both directions J5 to J8 - carriageway closure for inspection/survey on behalf of National Highways</t>
  </si>
  <si>
    <t>M60 Anticlockwise Jct 7 exit slip road closure</t>
  </si>
  <si>
    <t>M60 Anticlockwise Jct 7 entry slip road closure</t>
  </si>
  <si>
    <t>M60 Anticlockwise Jct 6 exit slip road closure</t>
  </si>
  <si>
    <t>M6</t>
  </si>
  <si>
    <t>M6 Southbound Jct 19 to 18 carriageway closure</t>
  </si>
  <si>
    <t>Overall Scheme Details: M6 southbound J20 to J18 - carriageway closure for electrical works on behalf of National Highways</t>
  </si>
  <si>
    <t>M6 Southbound Knutsford services exit and entry slip road closures</t>
  </si>
  <si>
    <t>M6 Southbound Jct 19 entry slip road closure</t>
  </si>
  <si>
    <t>M6 Southbound Jct 18 exit slip road closure</t>
  </si>
  <si>
    <t>M57 Northbound Jct 1 to 2 carriageway closure</t>
  </si>
  <si>
    <t>Overall Scheme Details: M57 Northbound and Southbound junction 1 to junction 2 - Carriageway Closure for Horticulture (Cutting and Planting) on behalf of Amey</t>
  </si>
  <si>
    <t>M57 Northbound Jct 1 entry slip road closure</t>
  </si>
  <si>
    <t>M62 Westbound to M57 Northbound link road closure</t>
  </si>
  <si>
    <t>M57 Northbound Jct 2 exit slip road closure</t>
  </si>
  <si>
    <t>M6 Southbound Jct 22 exit slip road closure</t>
  </si>
  <si>
    <t>Overall Scheme Details: M6 both directions J21A to J26 - carriageway closure for construction improvement/upgrade on behalf of National Highways</t>
  </si>
  <si>
    <t>M6 Southbound Jct 22 entry slip road closure</t>
  </si>
  <si>
    <t>A55</t>
  </si>
  <si>
    <t>A55 Westbound Jct 39 entry slip road closure</t>
  </si>
  <si>
    <t>Overall Scheme Details: A55 both directions J36 to J38 - carriageway closure for inspection/survey on behalf of National Highways</t>
  </si>
  <si>
    <t>M60 Anticlockwise Jct 19  link road closure</t>
  </si>
  <si>
    <t>Overall Scheme Details: M60 both directions Jct 16  to Jct 19 - carriageway closure for construction improvement/upgrade on behalf of National Highways</t>
  </si>
  <si>
    <t>M60 Anticlockwise to M60 Anticlockwise link road closure</t>
  </si>
  <si>
    <t>M60 Anticlockwise Jct 18 entry slip road closure</t>
  </si>
  <si>
    <t>M60 Anticlockwise Jct 17 exit slip road closure</t>
  </si>
  <si>
    <t>M62 Westbound Jct 18 to M60 Anticlockwise Jct 17 Carriageway Closure</t>
  </si>
  <si>
    <t>M60 Anticlockwise Jct 25 entry slip road closure</t>
  </si>
  <si>
    <t>Overall Scheme Details: M60 both directions J24 to J25 - carriageway closure for barriers - permanent on behalf of National Highways</t>
  </si>
  <si>
    <t>M53</t>
  </si>
  <si>
    <t>M53 Northbound to M56 Eastbound link road closure</t>
  </si>
  <si>
    <t>Overall Scheme Details: M56 both directions J14 to J15 - carriageway closure for inspection/survey on behalf of National Highways</t>
  </si>
  <si>
    <t>M60 Anticlockwise Jct 21 entry slip road closure</t>
  </si>
  <si>
    <t>Overall Scheme Details: M60 both directions Jct 20 to Jct 21 - carriageway closure for electrical works on behalf of National Highways</t>
  </si>
  <si>
    <t>M6 Northbound Jct 40 to 41 Carriageway closure</t>
  </si>
  <si>
    <t>Overall Scheme Details: M6 Northbound and Southbound Jct 39 to 40
Lane 1 closure for structural maintenance work and rail bridge replacement</t>
  </si>
  <si>
    <t>M6 Northbound Jct 40 Entry Slip Road Closure</t>
  </si>
  <si>
    <t>M6 Northbound Jct 32 Exit slip closure</t>
  </si>
  <si>
    <t xml:space="preserve">Overall Scheme Details: M55 Westbound Jct 1 to Tabley Lane
Entry slip closure and lane closures for Resurfacing of all three lanes </t>
  </si>
  <si>
    <t>M55</t>
  </si>
  <si>
    <t>M55 Westbound Jct 1 carrriageway closure Up and over</t>
  </si>
  <si>
    <t>M6 Southbound Jct 33 Exit slip road closure</t>
  </si>
  <si>
    <t>Overall Scheme Details: M6 Southbound Jct 34 to Jct 33
Lane 1 closure and exit slip road closure  for electrical works</t>
  </si>
  <si>
    <t>M6 Northbound Jct 40 to 41 Full carriageway closure</t>
  </si>
  <si>
    <t xml:space="preserve">Overall Scheme Details: M6 Northbound Jct 40 to 41
Full carriageway closure to replace faulty in road vehicle detection sensors
</t>
  </si>
  <si>
    <t>A303</t>
  </si>
  <si>
    <t>A303 westbound Thruxton Village exit slip road closure</t>
  </si>
  <si>
    <t>Overall Scheme Details: A303 westbound Parkhouse to Thruxton
Slip road and lane closure for maintenance works</t>
  </si>
  <si>
    <t>A303 westbound Thruxton Village entry slip road closure</t>
  </si>
  <si>
    <t>A303 westbound Thruxton Circuit exit slip road closure</t>
  </si>
  <si>
    <t>M27</t>
  </si>
  <si>
    <t>M27 westbound Jct 3 entry slip road closure</t>
  </si>
  <si>
    <t>Overall Scheme Details: M27/M271 both directions Jct 3
Carriageway, slip and lane closures for electrical works</t>
  </si>
  <si>
    <t>M271</t>
  </si>
  <si>
    <t>M271 northbound Jct 1 to Jct 3 carriageway closure</t>
  </si>
  <si>
    <t>M27 east/south/west Jct 3 partial roundabout closure</t>
  </si>
  <si>
    <t>M271 southbound Jct 3 to Jct 1 carriageway closure</t>
  </si>
  <si>
    <t>M27 westbound Jct 3 exit slip road closure</t>
  </si>
  <si>
    <t>A3</t>
  </si>
  <si>
    <t>A3 northbound Dennis to Stoke carriageway closure</t>
  </si>
  <si>
    <t>Overall Scheme Details: A3 both directions Stoke to Dennis.
Carriageway, slip road and lane closures for structures work.</t>
  </si>
  <si>
    <t>A27</t>
  </si>
  <si>
    <t>A27 eastbound Langstone carriageway closure between the exit and entry slip roads</t>
  </si>
  <si>
    <t>Overall Scheme Details: A27 both directions Langstone
Carriageway closure for structures work</t>
  </si>
  <si>
    <t>A27 westbound Langstone carriageway closure between the exit and entry slip roads</t>
  </si>
  <si>
    <t>A34</t>
  </si>
  <si>
    <t>A34 southbound South Hinksey exit slip road closure</t>
  </si>
  <si>
    <t>Overall Scheme Details: A34 southbound Hinksey
Slip and lane closure for maintenance works</t>
  </si>
  <si>
    <t>A34 northbound Abingdon  entry slip closure</t>
  </si>
  <si>
    <t xml:space="preserve">Overall Scheme Details: A34 northbound Abingdon 
Entry slip closure for developer works
</t>
  </si>
  <si>
    <t>A34 northbound Marcham to Hinksey Hill carriageway closure</t>
  </si>
  <si>
    <t>Overall Scheme Details: A34 northbound Marcham to Hinskey Hill.
Carriageway closure for barrier work.</t>
  </si>
  <si>
    <t>A404</t>
  </si>
  <si>
    <t>A404 Handy Cross / M40 Jct 4 Roundabout cut-through closure</t>
  </si>
  <si>
    <t>Overall Scheme Details: A404 Handy Cross / M40 Jct 4 Roundabout.
Roundabout and lane closure for technology work.</t>
  </si>
  <si>
    <t>A3 northbound Hazel Grove entry slip road closure</t>
  </si>
  <si>
    <t>Overall Scheme Details: A3 both directions Hindhead Tunnel.
Contraflow for carriageway - reconstruction/renewal.</t>
  </si>
  <si>
    <t>A259</t>
  </si>
  <si>
    <t>A259 both directions Brenzett to Brooklands roundabout carriageway closure</t>
  </si>
  <si>
    <t>Overall Scheme Details: A259 both directions Brooklands to Brenzett
carriageway closure for carriageway works</t>
  </si>
  <si>
    <t>A20</t>
  </si>
  <si>
    <t>A20 eastbound Courtwood exit slip road closure</t>
  </si>
  <si>
    <t>Overall Scheme Details: A20 eastbound Alkham Valley to Courtwood
Slip road and lane closures for maintenance works</t>
  </si>
  <si>
    <t>A20 eastbound Courtwood entry slip road closure</t>
  </si>
  <si>
    <t>A27 eastbound Holmbush exit slip road closure</t>
  </si>
  <si>
    <t>Overall Scheme Details: A27 eastbound North Lancing to Holmbush,
Slip road and lane closures for maintenance works.</t>
  </si>
  <si>
    <t>M2</t>
  </si>
  <si>
    <t>M2 eastbound Jct 3 entry slip road closure</t>
  </si>
  <si>
    <t>Overall Scheme Details: M2 both directions Jct 2 to Jct 4
slip road and lane closures for surface works</t>
  </si>
  <si>
    <t>M20</t>
  </si>
  <si>
    <t>M20 eastbound Jct 6 entry slip road closure</t>
  </si>
  <si>
    <t>Overall Scheme Details: M20 both directions Junction 6 to Junction 8 
slip road and lane closures for drainage works.</t>
  </si>
  <si>
    <t>A2</t>
  </si>
  <si>
    <t>A2 northbound Eastern Docks and Duke of York street carriageway closure</t>
  </si>
  <si>
    <t>Overall Scheme Details: A2 both directions Duke Of York Roundabout to Eastern Docks Roundabout
A20 eastbound York Street to Eastern Docks
carriageway and lane closures for drainage works</t>
  </si>
  <si>
    <t>A23</t>
  </si>
  <si>
    <t>A23 northbound Dale Hill (Texaco garage) entry slip road closure</t>
  </si>
  <si>
    <t xml:space="preserve">Overall Scheme Details: A23 both directions Patcham to Dale Hill
slip road, layby and lane closures for drainage works
</t>
  </si>
  <si>
    <t>A23 northbound Donkey Island exit and entry slip road closures</t>
  </si>
  <si>
    <t>A23 northbound Hickstead entry slip road closure</t>
  </si>
  <si>
    <t>Overall Scheme Details: A23 both directions Handcross to Hickstead
slip road and lane closure for electrical works</t>
  </si>
  <si>
    <t>A259 both directions Pevensey roundabout to Coneyburrow lane carriageway closure</t>
  </si>
  <si>
    <t>Overall Scheme Details: A259 both directions Pevensey roundabout to Barnhorn Road - 
Carriageway closure for survey works</t>
  </si>
  <si>
    <t>A21</t>
  </si>
  <si>
    <t>A21 southbound Westerham exit slip road closure</t>
  </si>
  <si>
    <t>Overall Scheme Details: A21 southbound Westerham Jct  to Dibden overbridge
Slip road and lane closure for maintenance works</t>
  </si>
  <si>
    <t>A21 southbound Westerham entry slip road closure</t>
  </si>
  <si>
    <t>A26</t>
  </si>
  <si>
    <t>A26 both directions Beddingham to Newhaven carriageway closure</t>
  </si>
  <si>
    <t>Overall Scheme Details: A26 both directions Beddingham to Newhaven
Carriageway closure for maintenance works</t>
  </si>
  <si>
    <t>A23 northbound B2117 exit slip road closure</t>
  </si>
  <si>
    <t xml:space="preserve">Overall Scheme Details: A23 both directions Patcham to Dale Hill
lslip road, layby and lane closures for drainage works
</t>
  </si>
  <si>
    <t>A2 eastbound Ebbsfleet entry slip road closure</t>
  </si>
  <si>
    <t>Overall Scheme Details: A2 eastbound Ebbsfleet  to Hall Road
slip road and lane closure for maintenance works.</t>
  </si>
  <si>
    <t>M2 westbound Three Crutches link road closure</t>
  </si>
  <si>
    <t xml:space="preserve">Overall Scheme Details: M2 westbound Jct 1
Slip road closure for maintenance works </t>
  </si>
  <si>
    <t>A2 westbound Barham exit slip closure</t>
  </si>
  <si>
    <t>Overall Scheme Details: A2 westbound Lydden to A260 Entry Slip
slip road and lane closure for maintenance works.</t>
  </si>
  <si>
    <t>M20 eastbound Jct 13 entry slip road closure</t>
  </si>
  <si>
    <t>Overall Scheme Details: M20 eastbound Jct 12 to A20 Alkham Valley
slip road and lane closure for maintenance works</t>
  </si>
  <si>
    <t>A21 northbound Westerham exit slip road closure</t>
  </si>
  <si>
    <t>Overall Scheme Details: A21 northbound Morleys to Westerham  
slip road and lane closure for maintenance works</t>
  </si>
  <si>
    <t>A249</t>
  </si>
  <si>
    <t>A249 Northbound and southbound Sheppey Crossing closure</t>
  </si>
  <si>
    <t xml:space="preserve">Overall Scheme Details: A249 Northbound and southbound Sheppey Crossing closed for UKPN works </t>
  </si>
  <si>
    <t>A282</t>
  </si>
  <si>
    <t>A282 Northbound Dartford Crossing West Tunnel closure</t>
  </si>
  <si>
    <t>Overall Scheme Details: A282 Northbound Dartford Crossing West Tunnel
Tunnel closure for maintenance works
Diversion via National Highways Network</t>
  </si>
  <si>
    <t>A282 Northbound Jct 1A entry slip road closure</t>
  </si>
  <si>
    <t>M25</t>
  </si>
  <si>
    <t>M25 Anti-clockwise Jct 9 to Jct 8 carriageway closure</t>
  </si>
  <si>
    <t>Overall Scheme Details: M25 Anti-clockwise Jct 9 to Jct 8
Carriageway and lane closure for concrete repair works
Diversion via National Highways and Local Authorities Network</t>
  </si>
  <si>
    <t>A1M Northbound Jct 4 Entry slip road closure</t>
  </si>
  <si>
    <t xml:space="preserve">Overall Scheme Details: A1M Northbound Jct 4 to Jct 5
Lane and carraigeway closure for resurfacing works
Diversion via National Highways Network </t>
  </si>
  <si>
    <t>M25 Anti-clockwise Jct 27 to Jct 25 carriageway closure</t>
  </si>
  <si>
    <t xml:space="preserve">Overall Scheme Details: M25 Anti-clockwise Jct 27 to Jct 25 
Carriageway, slip road and lane closure for tunnel works 
Diversion via Local Authorities Network </t>
  </si>
  <si>
    <t>A1089</t>
  </si>
  <si>
    <t>A1089 Northbound Marshfoot to A13 Baker Street Link road closure</t>
  </si>
  <si>
    <t>Overall Scheme Details: A1089 Northbound Marshfoot to A13 Baker Street Link road
Lane and link road closure for Ground works Lower Thames Crossing 
Diversion via Local Authorities and National Highways Network</t>
  </si>
  <si>
    <t>M25 Anti-clockwise Jct 18 to Jct 17 carriageway closure</t>
  </si>
  <si>
    <t>Overall Scheme Details: M25 Anti-clockwise Jct 18 to Jct 17 
Carriageway and lane closure for routine maintenance works
Diversion via Local Authority Network</t>
  </si>
  <si>
    <t>M4</t>
  </si>
  <si>
    <t>M4 Eastbound Jct 3 to Jct 1 carriageway closure</t>
  </si>
  <si>
    <t>Overall Scheme Details: M4 Eastbound Jct 3 to Jct 1
Carriageway, slip road and lane closure for safety barrier fence repairs
Diversion via Local Authority network</t>
  </si>
  <si>
    <t>M25 Clockwise Jct 2 to Jct 3 Carriageway Closure</t>
  </si>
  <si>
    <t>Overall Scheme Details: A282 Southbound Jct 1A to M25 Clockwise Jct 3 
Carriageway and lane closure for resurfacing works
Diversion via Local Authorities and National Highways Network</t>
  </si>
  <si>
    <t>M3</t>
  </si>
  <si>
    <t>M3 Eastbound Jct 3 to M25 Clockwise and Anti-clockwise Jct 12 Link road</t>
  </si>
  <si>
    <t>Overall Scheme Details: M3 Eastbound Jct 3 to M25 Clockwise and Anti-clockwise Jct 12 LInk road
Link road and lane closure for loop repairs 
Diversion via National Highways Network</t>
  </si>
  <si>
    <t>M25 Clockwise Jct 10 to Jct 11 carriageway closure</t>
  </si>
  <si>
    <t>Overall Scheme Details: M25 Clockwise Jct 10 to Jct 11
Carriageway, slip road and lane closure for surfacing works
Diversion via Local Authority and National Highway network</t>
  </si>
  <si>
    <t>M25 Anti-Clockwise Jct 15 to Jct 14 Carriageway, Link Road and Slip Road Closure</t>
  </si>
  <si>
    <t>Overall Scheme Details: M25 Anti-Clockwise Jct 15 to Jct 14
Carriageway, Link Road and Slip Road Closure for Gantry works
Diversion via Local Authorities and National Highways Network</t>
  </si>
  <si>
    <t>M4 Eastbound Jct 4B to M25 Clockwise Jct 15 Link Road Closure</t>
  </si>
  <si>
    <t>A282 Northbound Dartford Crossing East Tunnel closure No access over Dartford Crossing for vehicles over 4.8m</t>
  </si>
  <si>
    <t>Overall Scheme Details: A282 Northbound Dartford Crossing East Tunnel
Tunnel closure for maintenance works
Diversion via National Highways network</t>
  </si>
  <si>
    <t>A3 Southbound Ockham exit slip closure</t>
  </si>
  <si>
    <t xml:space="preserve">Overall Scheme Details: A3 Southbound Wisley to Ockham
Lane and slip road closure for barrier repairs
Diversion via National Highways and Local Authorities Network
</t>
  </si>
  <si>
    <t>A13</t>
  </si>
  <si>
    <t>A13 Westbound Wennington exit slip road closure</t>
  </si>
  <si>
    <t>Overall Scheme Details: A13 Westbound Mardyke to Wennington 
Slip road and lane closure for urgent loop repairs
Diversion via Local Authority and National Highways Network</t>
  </si>
  <si>
    <t>A30</t>
  </si>
  <si>
    <t>A30 eastbound Kennards House exit slip road closed</t>
  </si>
  <si>
    <t>Overall Scheme Details: A30 eastbound Kennards House exit slip road closed for Cornwall Council works. Diversion via the A30 eastbound to Launceston, to turn and return westbound.</t>
  </si>
  <si>
    <t>A30 westbound Innis Down to Victoria carriageway closure</t>
  </si>
  <si>
    <t xml:space="preserve">Overall Scheme Details: A30 westbound Innis Down to Victoria - carriageway closure for reconstruction/renewals scheme. Including westbound Victoria entry slip between 22/06/26 to 30/06/26.
Diversion via - Local parallel road and rejoin at Victoria Jct.
Diversion continues from Victoria entry slip when closed via - A391, B3274, A39 and rejoin at Indian Queens Jct.
</t>
  </si>
  <si>
    <t>A30 westbound Victoria entry slip carriageway closure</t>
  </si>
  <si>
    <t>A38 eastbound Carkeel roundabout to Saltash Tunnel carriageway closed</t>
  </si>
  <si>
    <t>Overall Scheme Details: A38 eastbound Carkeel roundabout to Saltash Tunnel carriageway closed for sign erection works. Diversion via the B3271</t>
  </si>
  <si>
    <t>A38 westbound Saltash Tunnel to Carkeel Roundabout carriageway closed</t>
  </si>
  <si>
    <t>Overall Scheme Details: A38 westbound Saltash Tunnel to Carkeel Roundabout -carriageway closed for sign erection works. 
Diversion via B3271</t>
  </si>
  <si>
    <t>A38 eastbound Moorswater to Island Shop carriageway closure</t>
  </si>
  <si>
    <t xml:space="preserve">Overall Scheme Details: A38 eastbound Moorswater to Island Shop - carriageway closure and Convoy for resurfacing works.
Diversion via - B3254, A390 and rejoin A38 
</t>
  </si>
  <si>
    <t>A38 Westbound Rattery entry and exit slip closure</t>
  </si>
  <si>
    <t xml:space="preserve">Overall Scheme Details: A38 Westbound Rattery entry and exit slip closure for drainage works. Exit slip diversion via A38 to Marley Head and return. Entry slip diversion via A38 to Lower Dean and return. </t>
  </si>
  <si>
    <t>A36</t>
  </si>
  <si>
    <t>A36 both directions St Paul's roundabout partial southeastern quadrant carriageway closure</t>
  </si>
  <si>
    <t xml:space="preserve">Overall Scheme Details: A36 both directions St Paul's roundabout partial southeastern quadrant closure including A36 northbound Castle street roundabout to St Paul's roundabout - carriageway closure for Technology upgrade scheme. 
Diversion via A36, A3094, A388 and A36 and vice versa
</t>
  </si>
  <si>
    <t>A36 northbound Castle street roundabout to St Paul's roundabout carriageway closure</t>
  </si>
  <si>
    <t>M5</t>
  </si>
  <si>
    <t>M5 northbound Jct 21 entry slip closure</t>
  </si>
  <si>
    <t>Overall Scheme Details: M5 northbound Jct 21 entry slip closure, for Improvement/Upgrade scheme.
Diversion via M5 southbound to Jct 22 and return northbound</t>
  </si>
  <si>
    <t>M5 southbound Jct 24 to 25 carriageway closure</t>
  </si>
  <si>
    <t>Overall Scheme Details: M5 southbound Jct 24 to 25 carriageway closure for resurfacing.
Diversion via A38.</t>
  </si>
  <si>
    <t>M5 Northbound Jct 17 Entry Slip Closure</t>
  </si>
  <si>
    <t>Overall Scheme Details: M5 Northbound Jct 17 to Jct 15 Carriageway Closures for Horticulture Work
Diversion: Merlin Road &amp; Hayes Way to A38, South to A4174, East to M32 Jct 1, North to M4, West to M5</t>
  </si>
  <si>
    <t xml:space="preserve"> M5 Northbound Jct 16 Entry Slip Closure</t>
  </si>
  <si>
    <t>M5 Northbound Jct 17 to Jct 15 Carriageway Closure</t>
  </si>
  <si>
    <t>M5 southbound Jct 26 exit slip road closure</t>
  </si>
  <si>
    <t>Overall Scheme Details: M5 Southbound Jct 26 exit slip road closure for drainage
Diversion via M5 southbound to Jct 27 and return
Advance warning of closure at Jct 25 entry slip and Bridgewater Road, alternative diversion Jct 25, A358 Toneway, A38 southbound</t>
  </si>
  <si>
    <t>M5 southbound Jct 10 exit slip road closed</t>
  </si>
  <si>
    <t>Overall Scheme Details: M5 southbound Jct 10 exit slip road closed for utility diversion works prior to upcoming Jct 10 improvement scheme working with Gloucester Council.
Diversion via M5 southbound, exit Jct 11, A40 eastbound, Princess Elizabeth Way, A4019</t>
  </si>
  <si>
    <t>A40</t>
  </si>
  <si>
    <t>A40 westbound Longford to Over carriageway closure</t>
  </si>
  <si>
    <t>Overall Scheme Details: A40 westbound Longford to Over carriageway closure for electrical works 
Diversion via A40, A417, A38, A430, A417</t>
  </si>
  <si>
    <t>A35</t>
  </si>
  <si>
    <t>A35 Taunton Cross to Axminster Full Closure</t>
  </si>
  <si>
    <t>Overall Scheme Details: A35 Taunton Cross to Axminster  Full closure  Scheme Works</t>
  </si>
  <si>
    <t>A417</t>
  </si>
  <si>
    <t>A417 Southbound from A46 Shurdington to Air Balloon Roundabout carriageway closure</t>
  </si>
  <si>
    <t>Overall Scheme Details: A417 Southbound from A46 Shurdington to Air Balloon Roundabout
Carriageway Closure for earthworks for Missing Link works
Diversion route via A46, A435, A436</t>
  </si>
  <si>
    <t>A417 Northbound from Air Balloon Roundabout to A46 Shurdington carriageway closure</t>
  </si>
  <si>
    <t xml:space="preserve">Overall Scheme Details: A417 Northbound from Air Balloon Roundabout to A46 Shurdington
Carriageway Closure for earthworks for Missing Link works
Diversion route via A436, A435, and A46. </t>
  </si>
  <si>
    <t>M48</t>
  </si>
  <si>
    <t>M48 westbound Jct 1 to 2 Severn Bridge carriageway closure</t>
  </si>
  <si>
    <t>Overall Scheme Details: M48 westbound Jct 1 to Jct 2 Severn Bridge carriageway closure for structure maintenance. 
Diversion via M4 Prince of Wales Bridge.</t>
  </si>
  <si>
    <t>A46</t>
  </si>
  <si>
    <t>A46 both directions Grafton Lane to Bishopton roundabout  carriageway closure</t>
  </si>
  <si>
    <t xml:space="preserve">Overall Scheme Details: A46 both directions Grafton Lane to Bishopton Roundabout.
Traffic signal closure, Lay-by closure and speed restrictions for maintenance works. 
</t>
  </si>
  <si>
    <t>M6 southbound Jct 4a to M42 Jct 8 northbound link road closure</t>
  </si>
  <si>
    <t>Overall Scheme Details: M42 both directions Jct 5a to Jct 9.
Carriageway closures for HS2 works.
Diversion via National Highways and local authority network.</t>
  </si>
  <si>
    <t>M6 southbound Jct 4a to M42 Jct 7a southbound link road closure</t>
  </si>
  <si>
    <t>M42</t>
  </si>
  <si>
    <t>M42 southbound Jct 9 to Jct 7 carriageway closure</t>
  </si>
  <si>
    <t>M42 southbound Jct 8 to M6 northbound Jct 4a link road closure</t>
  </si>
  <si>
    <t>M6 northbound A38 entry link to Jct 6 carriageway closure</t>
  </si>
  <si>
    <t xml:space="preserve">Overall Scheme Details: M6 southbound Jct 6 to Jct 4 including M42 Links.
Carriageway closure for maintenance works. 
Diversion via National Highways and local authority network. 
</t>
  </si>
  <si>
    <t>M6 southbound Jct 6 to Jct 4 carriageway closure</t>
  </si>
  <si>
    <t>M50</t>
  </si>
  <si>
    <t>M50 westbound Jct 2 between the exit and entry slip carriageway closure</t>
  </si>
  <si>
    <t xml:space="preserve">Overall Scheme Details: M50 both directions Jct 2.
Carriageway closure between the exit and entry slip for maintenance works. 
Diversion via National Highways and local authority network. 
</t>
  </si>
  <si>
    <t>M50 eastbound Jct 2 between the exit and entry slip carriageway closure</t>
  </si>
  <si>
    <t>A46 northbound Tollbar End to Binley carriageway closure</t>
  </si>
  <si>
    <t>Overall Scheme Details: A46 both directions Festival Roundabout to Ansty.
Carriageway closure for maintenance works. 
Diversion via National Highways and local authority network.</t>
  </si>
  <si>
    <t>A49</t>
  </si>
  <si>
    <t>A49 both directions Wilton to Pengethley carriageway closure</t>
  </si>
  <si>
    <t>Overall Scheme Details: A49 both directions Woofferton to Wilton.
Carriageway closure with limited local access for maintenance works. 
Diversion via National Highways and local authority network.</t>
  </si>
  <si>
    <t>A46 northbound Leek Wootton exit and entry slip road closure</t>
  </si>
  <si>
    <t xml:space="preserve">Overall Scheme Details: A46 both directions Sherbourne to Festival.
Carriageway closures for maintenance works. 
Diversion via National Highways and local authority network. </t>
  </si>
  <si>
    <t>A500</t>
  </si>
  <si>
    <t>A500 southbound Tunstall entry slip road closure</t>
  </si>
  <si>
    <t xml:space="preserve">Overall Scheme Details: A500 both directions M6 Jct 15 to Jct 16.
Carriageway, slip road and lane closures for maintenance works. 
Diversion via National Highways and local authority network. </t>
  </si>
  <si>
    <t>A500 southbound Porthill exit slip road closure</t>
  </si>
  <si>
    <t>M54</t>
  </si>
  <si>
    <t>M54 westbound Jct 5 entry slip road closure</t>
  </si>
  <si>
    <t xml:space="preserve">Overall Scheme Details: M54 both directions Jct 5 to Jct 6.
Carriageway closure for maintenance works.
Diversion via National Highways and local authority network. </t>
  </si>
  <si>
    <t>A5 westbound Marlborough Way exit slip road closure</t>
  </si>
  <si>
    <t>Overall Scheme Details: A5 westbound Marlborough Way.
Exit slip road closure for maintenance works.
Diversion via National Highways and local authority networks.</t>
  </si>
  <si>
    <t>M42 northbound Jct 6 entry slip road closure</t>
  </si>
  <si>
    <t xml:space="preserve">Overall Scheme Details: M42 northbound Jct 6.
Entry slip road closure for maintenance works. 
Diversion via National Highways and local authority network. 
</t>
  </si>
  <si>
    <t>M6 northbound Jct 15 entry and exit slip road closures</t>
  </si>
  <si>
    <t>Overall Scheme Details: M6 northbound Jct 15.
Exit and entry slip road closure for maintenance works. 
Diversion via National Highways.</t>
  </si>
  <si>
    <t>A5 Ogley Hay eastbound to Hanney Hay carriageway closure</t>
  </si>
  <si>
    <t xml:space="preserve">Overall Scheme Details: A5 both directions Brownhills to Muckley Corner.
Carriageway closure for maintenance works. 
Diversion via National Highways and local authority network. 
</t>
  </si>
  <si>
    <t>M54 westbound Jct 3 entry slip road closure</t>
  </si>
  <si>
    <t xml:space="preserve">Overall Scheme Details: M54 both directions Junction 3.
Carriageway closure for maintenance works. 
Diversion via National Highways and local authority network. </t>
  </si>
  <si>
    <t>A5/A461 Muckley Corner partial roundabout closure</t>
  </si>
  <si>
    <t xml:space="preserve">Overall Scheme Details: A5 both directions Muckley Corner.
Carriageway closure for maintenance works. 
Diversion via National Highways and local authority network. </t>
  </si>
  <si>
    <t>A50</t>
  </si>
  <si>
    <t>A50 Eastbound Catchems to Tean Closure</t>
  </si>
  <si>
    <t>Overall Scheme Details: A50 DBFO - Uttoxeter Blythe Bridge Bypass - Eastbound and Westbound - Full Carriageway Closures - Structure Maintenance</t>
  </si>
  <si>
    <t>A50 Eastbound Tean to A522 Closure</t>
  </si>
  <si>
    <t>A47 westbound Jct 19 between the exit and entry slips carriageway closure</t>
  </si>
  <si>
    <t>Overall Scheme Details: A47 both directions  
Jct 19 - carriageway closure, lane closures and diversion route due to inspection/survey works on behalf of National Highways</t>
  </si>
  <si>
    <t>M1 northbound Jct 9 to Jct 11A carriageway closure</t>
  </si>
  <si>
    <t>A14 eastbound Jct 25 exit slip road closure</t>
  </si>
  <si>
    <t>A52 Priory roundabout east side partial roundabout closure</t>
  </si>
  <si>
    <t>A38 northbound Hartshay exit slip road closure</t>
  </si>
  <si>
    <t>A38 northbound Hartshay entry slip road closure</t>
  </si>
  <si>
    <t>A38 southbound Palm Court exit slip road closure</t>
  </si>
  <si>
    <t>Overall Scheme Details: A38 southbound Abbey Hill (Palm Court).
Exit slip road closure for works by BT.
Diversion is via National Highways network.</t>
  </si>
  <si>
    <t>A1 southbound Balderton to Barrowby carriageway closure</t>
  </si>
  <si>
    <t>A1 southbound Gonerby Moor exit slip road closure</t>
  </si>
  <si>
    <t>A1 southbound Gonerby Moor entry slip road closure</t>
  </si>
  <si>
    <t>A1 southbound Long Bennington entry slip road closure</t>
  </si>
  <si>
    <t>A1 Layby closure southbound</t>
  </si>
  <si>
    <t>M1 northbound Jct 21 exit slip road closure</t>
  </si>
  <si>
    <t>Overall Scheme Details: M1 northbound Jct 20 to Jct 21a
Slip road and lane closure due to maintenance works
Diversion via National Highways network and local authority network</t>
  </si>
  <si>
    <t>A38 southbound Findern exit slip road closure</t>
  </si>
  <si>
    <t>Overall Scheme Details: A38 northbound and southbound Kingsway Roundabout to Toyota Island
Carriageway, slip road and lane closure due to maintenance works
Diversion via National Highways network and local authority network</t>
  </si>
  <si>
    <t>A45</t>
  </si>
  <si>
    <t>A45 Southbound Barnes Meadow to Brackmills Mini Entry Slip road closure</t>
  </si>
  <si>
    <t xml:space="preserve">Overall Scheme Details: A45 southbound Barnes Meadow  to Brackmills
Carriageway, slip road and lane closure due to maintenance works
Diversion via National Highways network and local authority network
</t>
  </si>
  <si>
    <t>A45 southbound Barnes Meadow Mini Exit Slip road closure</t>
  </si>
  <si>
    <t>A45 southbound Barnes Meadow to Brackmills carriageway closure</t>
  </si>
  <si>
    <t>M62 westbound Jct 25 to Jct 24 carriageway closure</t>
  </si>
  <si>
    <t>Overall Scheme Details: M62 eastbound and westbound Jct 26 to Jct 24 
Carriageway and lane closures for carriageway - reconstruction/renewal
Diversion via A644 NB, A641 SB, A6107 WB, A643, Ainsley Top Rbt, M62 WB at J24</t>
  </si>
  <si>
    <t>M62 westbound Jct 25 entry slip road closure</t>
  </si>
  <si>
    <t>M62 westbound Jct 24 exit slip road closure</t>
  </si>
  <si>
    <t>M621 clockwise Jct 3 entry slip road closure</t>
  </si>
  <si>
    <t xml:space="preserve">Overall Scheme Details: M621 clockwise Jct 27 to Jct 4 
Carriageway closure for general cleaning and maintenance 
Diversion local authority 
</t>
  </si>
  <si>
    <t>M621 clockwise Jct 4 exit slip road closure</t>
  </si>
  <si>
    <t>M621 clockwise Jct 2a entry slip road closure</t>
  </si>
  <si>
    <t>M621 clockwise Jct 2 exit slip road closure</t>
  </si>
  <si>
    <t>M621 clockwise Jct 1 to Jct 4, carriageway closure</t>
  </si>
  <si>
    <t>M621 clockwise Jct 1 entry slip road closure</t>
  </si>
  <si>
    <t>M621 clockwise Jct 2 entry slip road closure</t>
  </si>
  <si>
    <t>M621 clockwise Jct 3 exit slip road closure</t>
  </si>
  <si>
    <t>M1 northbound jct 40 exit slip road closure</t>
  </si>
  <si>
    <t>Overall Scheme Details: M1 northbound Jct 39 to Jct 41 
Slip road and lane closures for general cleaning and maintenance 
diversion M1, A637 and A650</t>
  </si>
  <si>
    <t>M1 northbound Jct 40 entry slip road closure</t>
  </si>
  <si>
    <t>M1 northbound Jct 39 entry slip road closure</t>
  </si>
  <si>
    <t>M62 westbound Jct 30 carriageway closure between slip roads</t>
  </si>
  <si>
    <t>Overall Scheme Details: M62 westbound Jct 31 to Jct 30 
Carriageway closure and lane closures for technology works 
Diversion M62 A642</t>
  </si>
  <si>
    <t>M621 anticlockwise Jct 27 exit slip road closure</t>
  </si>
  <si>
    <t xml:space="preserve">Overall Scheme Details: M621 anticlockwise Jct 1 to Jct 27
Carriageway closure, slip road closure and lane closures for inspections 
Diversion M62 A62 M621 A58
</t>
  </si>
  <si>
    <t>M621 anticlockwise Jct 27, carriageway closure between exit and entry slip roads</t>
  </si>
  <si>
    <t>M1 northbound Jct 45 to Jct 46  carriageway closure</t>
  </si>
  <si>
    <t>Overall Scheme Details: M1 northbound Jct 45 to Jct 46 
Carriageway and lane closures for carriageway - reconstruction/renewals
Diversion via A63, A64, A6120, A1M and M62</t>
  </si>
  <si>
    <t>M1 northbound Jct 45 entry slip road closure</t>
  </si>
  <si>
    <t>M1 northbound Jct 46 exit slip road closure</t>
  </si>
  <si>
    <t>M621 anti-clockwise Jct 4 entry slip road closure</t>
  </si>
  <si>
    <t>Overall Scheme Details: M621 anti-clockwise Jct 6 to Jct 4
slip road closure and lane closures for communication works 
Diversion LA network M621</t>
  </si>
  <si>
    <t>A631</t>
  </si>
  <si>
    <t>A631 northbound Tinsley to Meadowhall lower deck carriageway closure</t>
  </si>
  <si>
    <t>Overall Scheme Details: A631 northbound Tinsley to Meadowhall 
Carriageway and lane closure for general cleaning and maintenance 
Diversion via local authority network</t>
  </si>
  <si>
    <t>A1M SB to M62 WB closed</t>
  </si>
  <si>
    <t>Overall Scheme Details: M62 eastbound and westbound single lane running with a switch between junction 32 and junction 33. A1M southbound junction 41 link onto M62 westbound closed. Diversion on National Highways network</t>
  </si>
  <si>
    <t>M60 Clockwise Jct 2 entry slip road closure</t>
  </si>
  <si>
    <t>Overall Scheme Details: M60 both directions J5 to J1 - carriageway closure for carriageway - reconstruction/renewal on behalf of National Highways</t>
  </si>
  <si>
    <t>M62 Westbound Jct 19 exit slip road closure</t>
  </si>
  <si>
    <t>M60 Clockwise Jct 7 entry slip road closure</t>
  </si>
  <si>
    <t>M60 Clockwise Jct 6 exit slip road closure</t>
  </si>
  <si>
    <t>M60 Clockwise Jct 7 exit slip road closure</t>
  </si>
  <si>
    <t>M60 Clockwise Jct 6 entry slip road closure</t>
  </si>
  <si>
    <t>A34 southbound West Ilsley entry slip road closure</t>
  </si>
  <si>
    <t>Overall Scheme Details: A34 southbound West Ilsley to East Ilsley.
Slip road and lane closures for maintenance work.</t>
  </si>
  <si>
    <t>A34 southbound East Ilsley exit slip road closure</t>
  </si>
  <si>
    <t>A303 eastbound Thruxton Village exit slip road closure</t>
  </si>
  <si>
    <t>Overall Scheme Details: A303 eastbound Thruxton Village.
Slip road and lane closure for drainage work.</t>
  </si>
  <si>
    <t>A303 eastbound Thruxton Village entry slip road closure</t>
  </si>
  <si>
    <t>A303 eastbound Picket Twenty to Bullington carriageway closure</t>
  </si>
  <si>
    <t>Overall Scheme Details: A303 eastbound Picket Twenty to Bullington.
Carriageway closure for technology work.</t>
  </si>
  <si>
    <t>A404 northbound Burchetts Green entry slip road closure</t>
  </si>
  <si>
    <t>Overall Scheme Details: A404 northbound Burchetts Green.
Slip road closure for electrical works.</t>
  </si>
  <si>
    <t>A21 both directions Johns Cross to Baldslow carriageway closure</t>
  </si>
  <si>
    <t>Overall Scheme Details: A21 both directions Johns Cross to Baldslow
carriageway closure for maintenance works</t>
  </si>
  <si>
    <t>A20 eastbound White Horse Hill exit slip road closure</t>
  </si>
  <si>
    <t>Overall Scheme Details: M20 eastbound Jct 13 to A20 Western Heights roundabout
slip road and lane closure for maintenance works</t>
  </si>
  <si>
    <t>A27 eastbound Adur exit slip road closure</t>
  </si>
  <si>
    <t>A27 eastbound Adur entry slip road closure</t>
  </si>
  <si>
    <t>A2 both directions Whitfield to Dover Docks carriageway closure</t>
  </si>
  <si>
    <t>Overall Scheme Details: A2 both directions Whitfield to Duke Of York,
Carriageway and lane closure's for maintenance works.</t>
  </si>
  <si>
    <t>A2 eastbound Coldharbour entry slip road closure</t>
  </si>
  <si>
    <t>Overall Scheme Details: A2 eastbound Coldharbour
Slip and lane closures for sign works</t>
  </si>
  <si>
    <t>A2 eastbound Coldharbour exit slip road closure</t>
  </si>
  <si>
    <t>A23 southbound London road exit slip road closure</t>
  </si>
  <si>
    <t>Overall Scheme Details: A23 southbound to Pease Pottage to Handcross
slip road closure for maintenance works</t>
  </si>
  <si>
    <t>A23 southbound Pease Pottage entry slip road closure</t>
  </si>
  <si>
    <t>Overall Scheme Details: M23 southbound Junction 10 to A23 Handcross 
slip road and lane closure for maintenance works</t>
  </si>
  <si>
    <t>A249 northbound Grovehurst entry slip</t>
  </si>
  <si>
    <t>Overall Scheme Details: A249 both directions Grovehurst.  
Entry slip closure Northbound and Exit slip closure Southbound for Grovehurst junction improvement works.</t>
  </si>
  <si>
    <t>A249 Southbound Grovehurst exit slip</t>
  </si>
  <si>
    <t>M25 Anti-clockwise Jct 20 to Jct 18 Carriageway Closure</t>
  </si>
  <si>
    <t xml:space="preserve">Overall Scheme Details: M25 Anti-clockwise Jct 21 to Jct 18
Carriageway closure for maintenance works 
Diversion via National Highways and Local Authorities Network 
</t>
  </si>
  <si>
    <t>M25 Anticlockwise Jct 22 Exit Slip Road closure</t>
  </si>
  <si>
    <t xml:space="preserve">Overall Scheme Details: M25 Anti-clockwise Jct 23 to Jct 22
Lane and slip road closure for emergency carriageway repairs 
Diversion via National Highways and Local Authorities Network </t>
  </si>
  <si>
    <t>A38 westbound Telegraph Hill to Exeter Racecourse carriageway closure</t>
  </si>
  <si>
    <t>Overall Scheme Details: A38 westbound Telegraph Hill to Chudleigh carriageway closure for carriageway renewal
Diversion via A380, B3195, B3193 to Chudleigh</t>
  </si>
  <si>
    <t>A38 westbound Belvedere exit and entry slip road closed</t>
  </si>
  <si>
    <t>A30 eastbound Chybucca exit slip carriageway closure</t>
  </si>
  <si>
    <t>Overall Scheme Details: A30 eastbound Chybucca exit slip - carriageway closure for barrier repairs. 
Diversion via - A30 exit at Carland Cross Jct, B3285, A3075 and B3284.</t>
  </si>
  <si>
    <t>A38 eastbound Manadon entry slip road closure</t>
  </si>
  <si>
    <t>Overall Scheme Details: A38 eastbound Manadon to Forder Valley carriageway closure for electrical works
Diversion via A386, A3822, A38</t>
  </si>
  <si>
    <t>A38 eastbound Manadon to Forder Valley carriageway closure</t>
  </si>
  <si>
    <t>M5 northbound Jct 23 exit slip road closure</t>
  </si>
  <si>
    <t>Overall Scheme Details: M5 northbound Jct 23 entry and exit slip roads closed for road marking
Diversion for entry via Jct 24 and return
Diversion for exit via 22 and return</t>
  </si>
  <si>
    <t>M5 northbound Jct 23 entry slip road closure</t>
  </si>
  <si>
    <t>M5 Southbound Jct 29 entry slip carriageway closure</t>
  </si>
  <si>
    <t xml:space="preserve">Overall Scheme Details: M5 Southbound Jct 29 entry slip road carriageway closure for barrier works. Diversion via Moor Lane to M5 Jct 30. </t>
  </si>
  <si>
    <t>A35 Both Directions Taunton Cross to Axminster Full Closure</t>
  </si>
  <si>
    <t>A46 southbound Budbrooke exit and entry slip road closure</t>
  </si>
  <si>
    <t>A500 southbound Talke exit slip road closure</t>
  </si>
  <si>
    <t>A500 southbound Talke entry slip road closure</t>
  </si>
  <si>
    <t>A500 southbound Tunstall exit slip road closure</t>
  </si>
  <si>
    <t>A50 Westbound A522 to Tean Closure</t>
  </si>
  <si>
    <t>A50 Westbound Tean to Catchems Closure</t>
  </si>
  <si>
    <t>A50 from A515 Sudbury Roundabout to A511 Eastbound Full Closure</t>
  </si>
  <si>
    <t>Overall Scheme Details: A50 DBFO - Foston Hatton Hilton Bypass - A515 Interchange to A511 - Eastbound - Full Carriageway Closures - Resurfacing works</t>
  </si>
  <si>
    <t>A47 eastbound Thickthorn Interchange between the exit and entry slip roads carriageway closure</t>
  </si>
  <si>
    <t>Overall Scheme Details: A47 both directions
Watton Road to A140 - carriageway closure for carriageway - reconstruction/renewal on behalf of National Highways</t>
  </si>
  <si>
    <t>A14 westbound Jct 50 entry slip road closure</t>
  </si>
  <si>
    <t>Overall Scheme Details: A14 westbound 
Jct 50 to Jct 49 - carriageway closure, lane closure and diversion route for horticulture (cutting and planting) on behalf of National Highways</t>
  </si>
  <si>
    <t>A14 westbound Jct 16 exit slip road closure</t>
  </si>
  <si>
    <t>Overall Scheme Details: A14 westbound 
Jct 22 to Jct 13 - carriageway closure, exit slip road closure, lane closures and diversion routes for carriageway - reconstruction/renewal on behalf of National Highways</t>
  </si>
  <si>
    <t>M1 northbound Jct 10 entry slip road closure</t>
  </si>
  <si>
    <t>Overall Scheme Details: M1 northbound
Jct 10 - entry slip road closure for communications on behalf of National Highways</t>
  </si>
  <si>
    <t>A414</t>
  </si>
  <si>
    <t>A414 westbound carriageway closure</t>
  </si>
  <si>
    <t>Overall Scheme Details: A414 southbound 
M1 Jct 8 to A414 Park Street - carriageway closure for communications on behalf of National Highways</t>
  </si>
  <si>
    <t>M11 southbound Jct 12 entry slip road closure</t>
  </si>
  <si>
    <t>Overall Scheme Details: M11 both directions 
Jct 10 to Jct 14 - entry and exit slip road closures, lane closures and diversion routes for horticulture (cutting and planting) on behalf of National Highways</t>
  </si>
  <si>
    <t>M11 northbound Jct 12 exit slip road closure</t>
  </si>
  <si>
    <t>M11 southbound Jct 11 exit slip road closure</t>
  </si>
  <si>
    <t>M11 northbound Jct 11 entry slip road closure</t>
  </si>
  <si>
    <t>M40 southbound Jct 15 entry slip road closure</t>
  </si>
  <si>
    <t>Overall Scheme Details: M40 southbound
Jct 16 to Jct 13 lane closures, carriageway closure and diversion route for maintenance work
Diversion via local authority network</t>
  </si>
  <si>
    <t>M40 southbound Jct 15 to Jct 13 carriageway closure</t>
  </si>
  <si>
    <t>M40 southbound Jct 14 exit slip road closure</t>
  </si>
  <si>
    <t>M40 Southbound, Jct 11 to Jct 10, carriageway closure.</t>
  </si>
  <si>
    <t xml:space="preserve">Overall Scheme Details: M40 Southbound, Jct 12 to Jct 11.
Lane closures, carriageway closure, slip road closure and diversion route for maintenance works.
Diversion route via national highways and local authority networks.
</t>
  </si>
  <si>
    <t>M40 Southbound, Jct 11, entry slip road closure.</t>
  </si>
  <si>
    <t>A43</t>
  </si>
  <si>
    <t>A43 southbound Juniper Hill exit slip road closure</t>
  </si>
  <si>
    <t>Overall Scheme Details: A43 northbound and southbound Ardley to Brackley
Slip road, layby and lane closures for horticultural works.
Diversion route via National Highways network and local authority network.</t>
  </si>
  <si>
    <t>A43 southbound Juniper Hill entry slip road closure</t>
  </si>
  <si>
    <t xml:space="preserve"> A43 southbound Tusmore Park exit slip road closure</t>
  </si>
  <si>
    <t>A52 eastbound Sherwin Arms cut through carriageway closure</t>
  </si>
  <si>
    <t>Overall Scheme Details: A52 eastbound and westbound Bramcote to QMC.
Carriageway and lane closure due to horticultural works.</t>
  </si>
  <si>
    <t>M1 northbound Jct 24a entry slip road closure</t>
  </si>
  <si>
    <t>A14 westbound Jct 10 entry slip road closure</t>
  </si>
  <si>
    <t xml:space="preserve">Overall Scheme Details: A14 westbound Jct 11 to Jct 10.
Slip road and lane closure for maintenance works
Diversion via National Highways and Local Network. </t>
  </si>
  <si>
    <t>A5 both directions Bugbrook to Upper Stowe</t>
  </si>
  <si>
    <t>Overall Scheme Details: A5 northbound and southbound Bugbrook to Upper Stowe.
Carriageway closure due to maintenance works.
Diversion via National Highways and local authority network.</t>
  </si>
  <si>
    <t>A1m southbound Jct 34 exit slip road closure</t>
  </si>
  <si>
    <t>Overall Scheme Details: A1m southbound Jct 35 to Jct 34
Slip road closure for general cleaning and maintenance
DiversionA1m A57</t>
  </si>
  <si>
    <t>M621 anticlockwise Jct 1 to Jct 27, carriageway closure</t>
  </si>
  <si>
    <t xml:space="preserve">Overall Scheme Details: M621 clockwise and anticlockwise Jct 27 to Jct 2a
Carriageway closure for general cleaning and maintenance 
Diversion local authority 
</t>
  </si>
  <si>
    <t>M621 anticlockwise Jct 1 entry slip road closure</t>
  </si>
  <si>
    <t>M1 northbound Woolley edge entry slip road closure</t>
  </si>
  <si>
    <t>Overall Scheme Details: M1 northbound Jct 38 to Jct 39 
Slip road closures and lane closures for general cleaning and maintenance 
Diversion M1 A637 A628 A638</t>
  </si>
  <si>
    <t>M1 northbound Jct 38 entry slip road closure</t>
  </si>
  <si>
    <t>M1 northbound Jct 39 exit slip road closure</t>
  </si>
  <si>
    <t>M1 northbound Woolley edge exit slip road closure</t>
  </si>
  <si>
    <t>M62 westbound Jct 30 entry slip road closure (C)</t>
  </si>
  <si>
    <t xml:space="preserve">Overall Scheme Details: M62 westbound Jct 31 to Jct 29
Slip road closure and lane closures for electrical works
Diversion </t>
  </si>
  <si>
    <t>M621 clockwise Jct2A entry slip road closure</t>
  </si>
  <si>
    <t xml:space="preserve">Overall Scheme Details: M621 clockwise Jct2a entry slip road 
slip road closure for communication works 
Diversion Via LA network M621 
</t>
  </si>
  <si>
    <t>M62 WB to A1M NB closed</t>
  </si>
  <si>
    <t>Overall Scheme Details: M62 eastbound and westbound single lane running with a switch between junction 32 and junction 33. M62 westbound junction 32a link onto A1M northbound closed. Diversion on National Highways network</t>
  </si>
  <si>
    <t>M62 Eastbound Jct 7 to 8 carriageway closure</t>
  </si>
  <si>
    <t>Overall Scheme Details: M62 eastbound J7 to J8 - carriageway closure for horticulture (cutting and planting) on behalf of National Highways</t>
  </si>
  <si>
    <t>M62 Eastbound Jct 7 entry slip road closure</t>
  </si>
  <si>
    <t>M62 Eastbound Jct 8 exit slip road closure</t>
  </si>
  <si>
    <t>M62 Westbound Jct 11 exit slip road closure</t>
  </si>
  <si>
    <t>M62 Eastbound Jct 11 exit slip road closure</t>
  </si>
  <si>
    <t>Overall Scheme Details: M62 both directions J10 to J12 - carriageway closure for construction improvement/upgrade on behalf of National Highways</t>
  </si>
  <si>
    <t>M61</t>
  </si>
  <si>
    <t>M61 Eastbound and Westbound Walton Summit Carriageway Closure</t>
  </si>
  <si>
    <t xml:space="preserve">Overall Scheme Details: M65 Eastbound and Westbound walton summit to walton summit - Carriageway Closure for Horticulture (Cutting and Planting) </t>
  </si>
  <si>
    <t>M62 Eastbound Birch Services exit slip road closure</t>
  </si>
  <si>
    <t>M6 Southbound Jct 23 entry slip road closure</t>
  </si>
  <si>
    <t>M66</t>
  </si>
  <si>
    <t>M66 southbound jct 2 entry slip road closure</t>
  </si>
  <si>
    <t>Overall Scheme Details: M66 both directions Jct 2 to Jct 3 - carriageway closure for drainage on behalf of National Highways</t>
  </si>
  <si>
    <t>M61 southbound jct 4 exit slip road closure</t>
  </si>
  <si>
    <t>Overall Scheme Details: M61 Southbound junction 5 to junction 4 - Carriageway Closure for Horticulture</t>
  </si>
  <si>
    <t>M61 Southbound Jct 4 entry slip road closure</t>
  </si>
  <si>
    <t>M65 Eastbound Jct 7 entry slip road closure</t>
  </si>
  <si>
    <t>Overall Scheme Details: M65 both directions J6 to J8 - carriageway closure for structure - maintenance on behalf of National Highways</t>
  </si>
  <si>
    <t>M60 Clockwise Jct 22 exit slip road closure</t>
  </si>
  <si>
    <t>Overall Scheme Details: M60 clockwise J20 to J22 - carriageway closure for electrical works on behalf of National Highways</t>
  </si>
  <si>
    <t>A3 northbound Griggs Green exit slip road closure</t>
  </si>
  <si>
    <t xml:space="preserve">Overall Scheme Details: A3 northbound Ham Barn to Liphook.
Slip road and lane closures for maintenance work.
</t>
  </si>
  <si>
    <t>A3 northbound Griggs Green entry slip closure</t>
  </si>
  <si>
    <t>A3 northbound Longmoor exit slip road closure</t>
  </si>
  <si>
    <t>A3 northbound Longmoor entry slip road closure</t>
  </si>
  <si>
    <t>A303 westbound Hundred Acre exit slip road closure</t>
  </si>
  <si>
    <t xml:space="preserve">Overall Scheme Details: A303 westbound Hundred Acre.
Slip road and lane closures for maintenance work.
</t>
  </si>
  <si>
    <t>A303 westbound Hundred Acre entry slip road closure</t>
  </si>
  <si>
    <t>A3 northbound Compton to Stoke carriageway closure</t>
  </si>
  <si>
    <t>A27 eastbound carriageway closure Broadmarsh to Langstone</t>
  </si>
  <si>
    <t>Overall Scheme Details: A27 both directions Broadmarsh to Langstone
Carriageway closure for Scottish and Southern Electricity Works</t>
  </si>
  <si>
    <t>A27 westbound carriageway closure Langstone to Broadmarsh</t>
  </si>
  <si>
    <t>A27 eastbound Bedhampton entry slip road closure</t>
  </si>
  <si>
    <t>A27 eastbound Clapham exit slip road closure</t>
  </si>
  <si>
    <t xml:space="preserve">Overall Scheme Details: A27 eastbound Hammerpot to Cote,
Slip road and lane closure for maintenance works </t>
  </si>
  <si>
    <t>A27 eastbound Clapham entry slip road closure</t>
  </si>
  <si>
    <t>A23 northbound Pyecombe entry slip road closure</t>
  </si>
  <si>
    <t>A23 northbound Dale Hill exit slip road closure</t>
  </si>
  <si>
    <t>A27 eastbound link to A23 closed</t>
  </si>
  <si>
    <t>Overall Scheme Details: A27 eastbound Devils Dyke  to Patcham 
slip road and Lane closure for barrier repair work.</t>
  </si>
  <si>
    <t>M25 clockwise Jct 19 exit slip road closure</t>
  </si>
  <si>
    <t>Overall Scheme Details: M25 Clockwise Jct 18 to Jct 20 
Lane and slip road closure for routine maintenance works
Diversion via National Highwys and Local Authorities network</t>
  </si>
  <si>
    <t>A3 Southbound Ockham exit slip road closure</t>
  </si>
  <si>
    <t>Overall Scheme Details: A3 Southbound Wisley to Ockham 
Slip road and lane closure of Ockham for barrier works
Diversion via Local Authority and National Highway network</t>
  </si>
  <si>
    <t>M25 Anti-Clockwise Jct 23 exit slip road closure</t>
  </si>
  <si>
    <t>Overall Scheme Details: M25 Anti-Clockwise Jct 24 to Jct 23 
Lane and slip road closure for urgent carriageway repairs 
Diversion via Local Authority and National Highways Network</t>
  </si>
  <si>
    <t>A30 eastbound Avers exit slip carriageway closure</t>
  </si>
  <si>
    <t>Overall Scheme Details: A30 eastbound Avers exit slip - carriageway closure for emergency carriageway repairs. 
Diversion via A30, exit at Chiverton Cross and return westbound.</t>
  </si>
  <si>
    <t>M5 northbound Gloucester Services closed</t>
  </si>
  <si>
    <t xml:space="preserve">Overall Scheme Details: M5 northbound Gloucester Services closed for surveys </t>
  </si>
  <si>
    <t>M4 Eastbound Jct 20 to M5 Southbound Exit Slip Closure</t>
  </si>
  <si>
    <t>Overall Scheme Details: M5 Southbound Jct 15 to Jct 17 - Carriageway Closures for Central Reservation Works - horticulture works
Diversion M4 Eastbound to Jct 19, M32 Jct 1 A4174. A38, Hayes Way, Merlin Way
Alternative M4 Westbound to Jct 22, Southbound on M49</t>
  </si>
  <si>
    <t>M5 Southbound Jct 16 Entry Slip Closure</t>
  </si>
  <si>
    <t>M5 Southbound Jct 15 to Jct 17 Carriageway Closure</t>
  </si>
  <si>
    <t>M4 westbound jct 20 to M5 southbound link Closure</t>
  </si>
  <si>
    <t>M48 eastbound Jct 2 to 1 Severn Bridge carriageway closure</t>
  </si>
  <si>
    <t>Overall Scheme Details: M48 eastbound Jct 2 to Jct 1 Severn Bridge carriageway closure for structure maintenance. 
Diversion via M4 Prince of Wales Bridge.</t>
  </si>
  <si>
    <t>A49 both directions Wilton to Hereford carriageway closure</t>
  </si>
  <si>
    <t>A46 northbound Budbrooke exit and entry slip road closure</t>
  </si>
  <si>
    <t>A500 southbound Alsager entry slip road closure</t>
  </si>
  <si>
    <t>A49 both directions Leominster bypass to A417 carriageway closure</t>
  </si>
  <si>
    <t>Overall Scheme Details: A49 both directions Hope Under Dinmore.
Carriageway closure for maintenance works. 
Diversion via National Highways and local authority network.</t>
  </si>
  <si>
    <t>M54 eastbound Jct 3 entry slip road closure</t>
  </si>
  <si>
    <t>A50 Eastbound Full Closure Jct 5 to Jct 4 and Entry Slip Roads</t>
  </si>
  <si>
    <t xml:space="preserve">Overall Scheme Details: A50 DBFO - Derby Southern Bypass - Eastbound Carriageway  Closure - A516 Junction 5 to A38 Junction 4 and A50 westbound lane closure  Diversion on  local and national highways network </t>
  </si>
  <si>
    <t>A14 westbound Jct 34 entry slip road closure</t>
  </si>
  <si>
    <t>A12 southbound Jct 26 exit slip road closure</t>
  </si>
  <si>
    <t>Overall Scheme Details: A12 southbound
Jct 26 - exit slip road closure, lane closure and diversion route due to communications works on behalf of Ringway</t>
  </si>
  <si>
    <t>A12 northbound Jct 15 exit slip carriageway closure</t>
  </si>
  <si>
    <t>A428 both directions Eltisley to Caxton Gibbet Roundabout carriageway closure</t>
  </si>
  <si>
    <t>A421 westbound Cardington to Elstow carriageway closure</t>
  </si>
  <si>
    <t>A14 westbound Jct 22 to Jct 13 carriageway closure</t>
  </si>
  <si>
    <t>A14 eastbound Claydon to Copdock carriageway closure</t>
  </si>
  <si>
    <t>Overall Scheme Details: A14 eastbound 
Claydon to Copdock - carriageway closure and diversion route for structure - maintenance on behalf of National Highways</t>
  </si>
  <si>
    <t>M11 southbound Jct 13 entry slip road closure</t>
  </si>
  <si>
    <t>M11 northbound Jct 10 exit slip road closure</t>
  </si>
  <si>
    <t>M11 southbound Jct 10 entry slip road closure</t>
  </si>
  <si>
    <t>A43 Layby closure southbound</t>
  </si>
  <si>
    <t>Overall Scheme Details: A5111 northbound and southbound A50 to Chaddesden.
Slip road and lane closures due to maintenance works.
Diversion route  via National Highways and local authority network.</t>
  </si>
  <si>
    <t>A52 westbound Raynesway exit slip road closure</t>
  </si>
  <si>
    <t>A52 westbound Raynesway entry slip road closure</t>
  </si>
  <si>
    <t>A52 eastbound Raynesway (ASDA loop) entry slip road closure</t>
  </si>
  <si>
    <t>A46 northbound layby closure</t>
  </si>
  <si>
    <t>Overall Scheme Details: A46 northbound and southbound M1 Jct 21a to Wanlip
Carriageway, slip road and lane closures due to maintenance works.</t>
  </si>
  <si>
    <t>A38 northbound Findern exit slip road closure</t>
  </si>
  <si>
    <t>A631 northbound Tinsley to Meadowhall, carriageway closure (C)</t>
  </si>
  <si>
    <t>Overall Scheme Details: M1 northbound and southbound Jct 33 to Jct 35. A631 northbound and southbound Tinsley to Meadowhall roundabout
Carriageway and lane closures for structures maintenance works.
Diversion in place via A631</t>
  </si>
  <si>
    <t>M62 eastbound Jct 28 exit slip road closure</t>
  </si>
  <si>
    <t>Overall Scheme Details: M62 eastbound Jct 27 to Jct 28
Slip road and lane closures for technology works
Diversion M62</t>
  </si>
  <si>
    <t>A58</t>
  </si>
  <si>
    <t>A58 Jct 26 Chainbar roundabout south east quadrant carriageway closure</t>
  </si>
  <si>
    <t>Overall Scheme Details: M62 westbound Jct 27 to Jct 26 M606 southbound Jct 26, A58 chainbar roundabout 
Carriageway closure for carriageway repair works.
Diversion via LA and M62.</t>
  </si>
  <si>
    <t>A1m southbound Jct 35 entry slip road closure</t>
  </si>
  <si>
    <t>Overall Scheme Details: A1m southbound Jct 36 to Jct 34, M18 southbound Jct 2
Slip road and lane closures for general cleaning and maintenance 
Diversion A1m A614 M18 A6182 A638</t>
  </si>
  <si>
    <t>A1m southbound Jct 35 exit slip road closure</t>
  </si>
  <si>
    <t>M1 southbound Jct 44 exit slip road closure</t>
  </si>
  <si>
    <t xml:space="preserve">Overall Scheme Details: M1 southbound Jct 44 to Jct 43 
slip road closure and lane closures for general cleaning and maintenance works 
diversion via M1 
</t>
  </si>
  <si>
    <t>M62 westbound Jct 30 entry slip road closure</t>
  </si>
  <si>
    <t>A64 westbound Hopgrove to Grimston carriageway closure</t>
  </si>
  <si>
    <t>Overall Scheme Details: A64 eastbound and westbound Grimston to Hopgrove  
Carriageway and lane closure for barrier/fence safety
Diversion A1237 A1036 A1079 A64</t>
  </si>
  <si>
    <t>A64 westbound Grimston exit slip road closure</t>
  </si>
  <si>
    <t>Overall Scheme Details: M621 clockwise Jct 1
Slip road and lane closure technology works
Diversion via M621, M1</t>
  </si>
  <si>
    <t>A1 Alnwick southbound exit slip road closure</t>
  </si>
  <si>
    <t xml:space="preserve">Overall Scheme Details: A1 northbound and southbound Alnwick Interchange 
slip road closures for maintenance works </t>
  </si>
  <si>
    <t>A1 Alnwick southbound entry slip road closure</t>
  </si>
  <si>
    <t>A1M J41 NB to M62 WB closed</t>
  </si>
  <si>
    <t>Overall Scheme Details: A1M junction 41 slip onto M62 westbound closed, A1M southbound junction 41 slip onto M62 eastbound closed, M62 junction 32a slip onto A1M northbound and southbound closed. Diversion on National Highways network</t>
  </si>
  <si>
    <t>A1M J41 SB to M62 EB closed</t>
  </si>
  <si>
    <t>M62 J32a EB to A1M NB and SB closed</t>
  </si>
  <si>
    <t>M56 eastbound jct 10 to 9 carriageway closure</t>
  </si>
  <si>
    <t>Overall Scheme Details: M56 eastbound J10 to J9 - carriageway closure for inspection/survey on behalf of National Highways</t>
  </si>
  <si>
    <t>M6 westbound to A50 link road closure</t>
  </si>
  <si>
    <t>M6 northbound jct 20 exit slip road closure</t>
  </si>
  <si>
    <t>M56 eastbound to M6 southbound link road closure</t>
  </si>
  <si>
    <t>M56 eastbound to A50 link road closure</t>
  </si>
  <si>
    <t>M60 Clockwise Jct 23 entry slip road from A635 closure</t>
  </si>
  <si>
    <t>Overall Scheme Details: M60 both directions J23 to J24 - carriageway closure for structure - maintenance on behalf of National Highways</t>
  </si>
  <si>
    <t>M60 Clockwise Jct 23 carriageway closure between Jct 23 exit slip road to Jct 23 entry slip (A6140)</t>
  </si>
  <si>
    <t>M65 Westbound to M61 Southbound dedicated lane closure</t>
  </si>
  <si>
    <t>Overall Scheme Details: M61 Southbound Jct  9 - Carriageway Closure for Horticulture (Cutting and Planting) on behalf of Amey</t>
  </si>
  <si>
    <t>M61 Southbound Jct 9 entry slip road closure</t>
  </si>
  <si>
    <t>M62 Westbound Birch Services exit and entry slip closures</t>
  </si>
  <si>
    <t>M65 Eastbound Jct 4 entry slip road closure</t>
  </si>
  <si>
    <t>Overall Scheme Details: M65 Eastbound and Westbound junction 5 to junction 4 - Carriageway Closure for Horticulture</t>
  </si>
  <si>
    <t>M65 Eastbound Jct 4 to 5 carriageway closure</t>
  </si>
  <si>
    <t>Overall Scheme Details: M60 both directions J6 to J13 - carriageway closure for carriageway - reconstruction/renewal on behalf of National Highways</t>
  </si>
  <si>
    <t>M6 southbound jct 23 exit slip road closure</t>
  </si>
  <si>
    <t>M602 Eastbound Jct 2 to 3 carriageway closure</t>
  </si>
  <si>
    <t xml:space="preserve">Overall Scheme Details: M602 both directions J3 to J1 - carriageway closure for structure - maintenance </t>
  </si>
  <si>
    <t>M602 Eastbound Jct 3 exit slip road closure</t>
  </si>
  <si>
    <t>M602 Eastbound Jct 2 entry slip road closure</t>
  </si>
  <si>
    <t>M6 Northbound Jct 17 entry slip road closure</t>
  </si>
  <si>
    <t>Overall Scheme Details: M6 northbound 17 to 18 - carriageway closure for barriers - permanent on behalf of National Highways</t>
  </si>
  <si>
    <t>M53 Southbound Jct 9 to 10 carriageway closure</t>
  </si>
  <si>
    <t>Overall Scheme Details: M53 both directions Jct 8 to Jct 10 - carriageway closure for signs - maintenance on behalf of National Highways</t>
  </si>
  <si>
    <t>M53 Southbound Jct 9 entry slip road closure</t>
  </si>
  <si>
    <t>M53 Southbound Jct 10 exit slip road closure</t>
  </si>
  <si>
    <t>Overall Scheme Details: M60 anti-clockwise J23 to J20 - Carriageway closure for drainage on behalf of National Highways</t>
  </si>
  <si>
    <t>M55 Westbound Jct 1 Entry slip road closure</t>
  </si>
  <si>
    <t>M55 Westbound Jct 1 Exit slip road closure</t>
  </si>
  <si>
    <t>A66</t>
  </si>
  <si>
    <t>A66 Westbound Appleby Exit Slip Road Closure</t>
  </si>
  <si>
    <t>Overall Scheme Details: A66 Westbound Sandford Jct to Appleby Exit Slip 
Lane 1 closure and exit slip road closure for Patching and road marking/stud reinstatements</t>
  </si>
  <si>
    <t>A303 westbound Picket Twenty exit slip road closure</t>
  </si>
  <si>
    <t>Overall Scheme Details: A303 westbound Picket Twenty.
Slip road and lane closures for maintenance work.</t>
  </si>
  <si>
    <t>A303 westbound Picket Twenty entry slip road closure</t>
  </si>
  <si>
    <t>A34 southbound Chievely roundabout to A34 main line link road closure</t>
  </si>
  <si>
    <t>Overall Scheme Details: A34/M4 all directions Jct 13/Chieveley
Slip and lane closures for maintenance works</t>
  </si>
  <si>
    <t>A34 northbound Bullington exit slip road closure</t>
  </si>
  <si>
    <t>Overall Scheme Details: A34 northbound Bullington.
Slip road and lane closure for maintenance work.</t>
  </si>
  <si>
    <t>M23</t>
  </si>
  <si>
    <t>M23 northbound Jct 10 entry slip road closure</t>
  </si>
  <si>
    <t>Overall Scheme Details: M23 both directions Jct 10
Exit slip road closures for developer works</t>
  </si>
  <si>
    <t xml:space="preserve">Overall Scheme Details: M20 eastbound Jct 11a to A20 Alkham Valley
Slip road and lane closure for maintenance works </t>
  </si>
  <si>
    <t>M20 eastbound Jct 13 exit slip road closure</t>
  </si>
  <si>
    <t>M20 eastbound Jct 12 exit slip road closure</t>
  </si>
  <si>
    <t>M20 eastbound Jct 12 entry slip road closure</t>
  </si>
  <si>
    <t>A21 southbound Morleys road exit slip closure</t>
  </si>
  <si>
    <t xml:space="preserve">Overall Scheme Details: A21 southbound Chipstead to Tonbridge
Slip closure for maintenance works </t>
  </si>
  <si>
    <t>A249 Stockbury Flyover Southbound Closure</t>
  </si>
  <si>
    <t>Overall Scheme Details: A249 southbound Stockbury
Carriageway closure for Kent County Council</t>
  </si>
  <si>
    <t>A13 Eastbound Stifford Clays exit slip road closure</t>
  </si>
  <si>
    <t>Overall Scheme Details: A13 Eastbound Lakeside Interchange to Stifford Clays
Lane and slip road closure for emergency carriageway repairs
Diversion via National Highways and Local Authorities Network</t>
  </si>
  <si>
    <t>M25 Clockwise Jct 22 Entry Slip road closure</t>
  </si>
  <si>
    <t>Overall Scheme Details: M25 Clockwise Jct 22 entry slip road 
Slip road closure for urgent carriageway repairs 
Diversion via National Highways Network</t>
  </si>
  <si>
    <t>M25 Anti-clockwise Jct 4 entry slip road closure</t>
  </si>
  <si>
    <t>Overall Scheme Details: M25 Anti-clockwise Jct 4 to Jct 3
Lane closure for emergency carriageway repairs
Diversion via National Highways and Local Authorities Network</t>
  </si>
  <si>
    <t>M25 Clockwise Jct 5 link road closure</t>
  </si>
  <si>
    <t>Overall Scheme Details: M25 Clockwise Jct 4 to Jct 5
Lane and link road closure for emergency safety fence repairs
Diversion via National Highways and Local Authorities Network</t>
  </si>
  <si>
    <t>M5 northbound Jct 24 entry slip road closure</t>
  </si>
  <si>
    <t>Overall Scheme Details: M5 northbound Jct 24 entry slip road closed for road marking
Diversion for entry via Jct 25 and return</t>
  </si>
  <si>
    <t>M5 northbound Jct 17 to Jct 16 carriageway closure</t>
  </si>
  <si>
    <t>Overall Scheme Details: M5 northbound Jct 17 to Jct 16 carriageway closure for electrical works
Diversion via Merlin Road, Hayes Way, A38 to M5 Jct 16
Alternative diversion via M49, M4</t>
  </si>
  <si>
    <t>M5 northbound Jct 17 entry slip road closure</t>
  </si>
  <si>
    <t>A423</t>
  </si>
  <si>
    <t>A423 southbound to Peugeot Talbout roundabout exit slip road closure</t>
  </si>
  <si>
    <t>Overall Scheme Details: A423/A45 both directions Talbot to Tollbar roundabout.
Exit slip road closures for maintenance works.
Diversion via National Highways and local authority network.</t>
  </si>
  <si>
    <t>A423 northbound Peugeot Talbot roundabout to A45 entry slip road closure</t>
  </si>
  <si>
    <t>A45 westbound to A423 exit slip road closure</t>
  </si>
  <si>
    <t>A500 southbound Alsager exit slip road closure</t>
  </si>
  <si>
    <t>M69</t>
  </si>
  <si>
    <t>M69 southbound to M6 northbound link road closure</t>
  </si>
  <si>
    <t xml:space="preserve">Overall Scheme Details: M6 both directions Jct 2.
Entry and exit slip road closures for maintenance works.
Diversion via National Highways and local authority network. 
</t>
  </si>
  <si>
    <t>M54 eastbound Jct 3 exit slip road closure</t>
  </si>
  <si>
    <t xml:space="preserve">Overall Scheme Details: M54 both directions Jct 3.
Entry and exit slip road closures for maintenance works.
Diversion via National Highways and local authority network.
</t>
  </si>
  <si>
    <t>A50 Uttoxeter Bypass Eastbound Full Closure</t>
  </si>
  <si>
    <t>Overall Scheme Details: A50 DBFO - Uttoxeter Bypass - Eastbound - Full Closure - Resurfacing Works</t>
  </si>
  <si>
    <t>A1 southbound Wansford to Stibbington carriageway closure</t>
  </si>
  <si>
    <t>Overall Scheme Details: A1 both directions 
Wansford to Stibbington - carriageway closure and diversion route for structure - new/reconstruction on behalf of National Highways</t>
  </si>
  <si>
    <t>M1 northbound Jct 14 exit slip road - carriageway closure</t>
  </si>
  <si>
    <t>Overall Scheme Details: M1 northbound
Jct 14 exit slip road - carriageway closure on behalf of Milton Keynes Council</t>
  </si>
  <si>
    <t>A428 both directions Crown Roundabout to Eynesbury Roundabout carriageway closure</t>
  </si>
  <si>
    <t>Overall Scheme Details: A428 both directions 
Crown Roundabout to Eynesbury Roundabout - carriageway closure for structure - maintenance on behalf of National Highways</t>
  </si>
  <si>
    <t>M606</t>
  </si>
  <si>
    <t>M606 southbound Jct 26 to M62 eastbound Jct 26 link road closure</t>
  </si>
  <si>
    <t>Overall Scheme Details: M62 eastbound Jct 26 to Jct 27, M606 southbound Jct 2 to Jct 26
Slip road closure and lane closures for technology works
Diversion A58 M62 A644</t>
  </si>
  <si>
    <t>M62 eastbound Jct 26 entry slip road closure</t>
  </si>
  <si>
    <t>M1 southbound Jct 33 to Jct 31, carriageway closure</t>
  </si>
  <si>
    <t>Overall Scheme Details: M1 southbound Jct 33 to Jct 31, M18 northbound and southbound Jct 32 to Jct 1
Carriageway closure and lane closures for reconstruction works
Diversion A630 A57 M18 M1</t>
  </si>
  <si>
    <t>M1 southbound Jct 33 entry slip road closure</t>
  </si>
  <si>
    <t>M1 southbound Jct 32 to M18 northbound Jct 32, carriageway closure</t>
  </si>
  <si>
    <t>M1 southbound Jct 31 exit slip road closure</t>
  </si>
  <si>
    <t>M18</t>
  </si>
  <si>
    <t>M18 southbound Jct 32 to M1 southbound Jct 32, carriageway closure</t>
  </si>
  <si>
    <t>M66 Southbound Jct 2 entry slip road closure</t>
  </si>
  <si>
    <t>Overall Scheme Details: M66 both directions J1 to J3 - carriageway closure for carriageway - reconstruction/renewal on behalf of National Highways</t>
  </si>
  <si>
    <t>M60 Clockwise Jct 3 exit slip road closure</t>
  </si>
  <si>
    <t>M60 Clockwise Jct 6 to 9 carriageway closure</t>
  </si>
  <si>
    <t>Overall Scheme Details: M60 both directions Junction 6 to Junction 9 - carriageway closure for horticulture (cutting and planting) on behalf of National Highways</t>
  </si>
  <si>
    <t>M60 Clockwise Jct 7 CD link carriageway closure between exit and entry slip roads</t>
  </si>
  <si>
    <t>M60 Clockwise Jct 8 entry slip road closure</t>
  </si>
  <si>
    <t>M60 clockwise jct 8 CD exit slip road closure</t>
  </si>
  <si>
    <t>M60 clockwise jct 9 exit slip road closure</t>
  </si>
  <si>
    <t>M60 Clockwise Jct 7 entry from CD link road slip road closure</t>
  </si>
  <si>
    <t>M56 Westbound Jct 7 exit slip road closure</t>
  </si>
  <si>
    <t>Overall Scheme Details: M56 westbound J7 to J9 - carriageway closure for drainage</t>
  </si>
  <si>
    <t>M56 Westbound Jct 8 entry slip road closure</t>
  </si>
  <si>
    <t>A66 Eastbound Jct 40 to Kemplay Bank Roundabout Carriageway closure</t>
  </si>
  <si>
    <t xml:space="preserve">Overall Scheme Details: A66 Eastbound Jct 40 to Kemplay Bank Roundabout Carriageway closure for construction improvement/upgrade </t>
  </si>
  <si>
    <t>M6 Northbound Jct 31 to 32 Lane 4/3/2 closure leading to full closure of exit slip road closure</t>
  </si>
  <si>
    <t>Overall Scheme Details: M6 Northbound Jct 31 to 32 
Carriageway and slip road closure for overhead gantry repairs</t>
  </si>
  <si>
    <t>M6 Northbound Jct 31 Entry slip road closure</t>
  </si>
  <si>
    <t>A27 westbound Eastern Road to M27 Jct 12 carriageway closure (including link road to M275 southbound)</t>
  </si>
  <si>
    <t>Overall Scheme Details: A27 both directions Eastern Road to M27 Jct 12
Carriageway and lane closures for gantry works.</t>
  </si>
  <si>
    <t>M27 westbound Jct 9 entry slip road closure</t>
  </si>
  <si>
    <t>Overall Scheme Details: M27 westbound Jct 9,
Slip road and hard shoulder closure for maintenance works.</t>
  </si>
  <si>
    <t>A2 westbound Pepperhill exit slip road closure</t>
  </si>
  <si>
    <t>Overall Scheme Details: A2 both directions Bean to M2 Jct 2
slip road and lane closures for survey works</t>
  </si>
  <si>
    <t>A2 westbound Pepperhill entry slip road closure</t>
  </si>
  <si>
    <t>A2 westbound Wincheap to Upper Harbledown carriageway closure</t>
  </si>
  <si>
    <t>Overall Scheme Details: A2 northbound Stuppington to Upper Harbledown 
carriageway closure for survey works</t>
  </si>
  <si>
    <t>M3 Eastbound Jct 2 to M25 Clockwise Jct 12 Link road closure</t>
  </si>
  <si>
    <t>Overall Scheme Details: M3 Eastbound Jct 3 to Jct 2
Lane and link road closure for emergency vegetation clearance 
Diversion via Local Authorities and National Highways Network
22:00-05:30 M3 Eastbound Jct 3 to Jct 2 Lane 1,2 closure leading to M3 Eastbound Jct 2 to M25 Clockwise and Anticlockwise Jct 12 Link road Carriageway closure for CAT1 Vegetation clearance. diversion via M3 Jct 1 and return.</t>
  </si>
  <si>
    <t>M25 Anti-clockwise Jct 23 to Jct 22 carriageway closure</t>
  </si>
  <si>
    <t xml:space="preserve">Overall Scheme Details: M25 Anti-clockwise Jct 23 to Jct 22
Carriageway closure for urgent repairs 
Diversion via National Highways and Local Authorities Network </t>
  </si>
  <si>
    <t>M25 Anti-clockwise Jct 23 entry slip road closure</t>
  </si>
  <si>
    <t>M25 Anti-clockwise Jct 22 exit slip road closure</t>
  </si>
  <si>
    <t>M5 northbound Jct 26 exit slip road closed</t>
  </si>
  <si>
    <t>Overall Scheme Details: M5 northbound Jct 26 exit slip road closed for drainage
Diversion via M5 northbound to Jct 25 and return southbound</t>
  </si>
  <si>
    <t>M42 southbound Jct 6 between the exit and entry slip roads carriageway closure</t>
  </si>
  <si>
    <t>Overall Scheme Details: M42 both directions Jct 6 to Jct 7.
Carriageway and lane closures for maintenance works.
Diversion via National Highways network.</t>
  </si>
  <si>
    <t>M50 westbound M5 Jct 8 to M50 Jct 2 carriageway closure</t>
  </si>
  <si>
    <t xml:space="preserve">Overall Scheme Details: M50 westbound M5 Jct 8 to M50 Jct 2.
Carriageway closure for maintenance works.
Diversion via National Highways and local authority network.
</t>
  </si>
  <si>
    <t>M45</t>
  </si>
  <si>
    <t>M45 westbound M1 Jct 17 to Thurlaston carriageway closure</t>
  </si>
  <si>
    <t>Overall Scheme Details: M45 eastbound and westbound Thurlaston to M1 Jct 17
Carriageway, slip road and lane closure due to maintenance works
Diversion via National Highways network and local authority network</t>
  </si>
  <si>
    <t>M45 eastbound Thurlaston to M1 Jct 17 carriageway closure</t>
  </si>
  <si>
    <t>A1 northbound Harlaxton entry slip road closure</t>
  </si>
  <si>
    <t>Overall Scheme Details: A1 northbound Grantham to Barrowby
Slip road and lane closure due to electrical works
Diversion via National Highways network and local authority network</t>
  </si>
  <si>
    <t>A1 northbound Harlaxton exit slip road closure</t>
  </si>
  <si>
    <t>A1 northbound Harlaxton 2 way slip road closure</t>
  </si>
  <si>
    <t>M1 northbound Jct 46 to Jct 48 carriageway closure</t>
  </si>
  <si>
    <t>Overall Scheme Details: A1M northbound and southbound Jct 42 to Jct 45 and M1 Jct 46 to Jct 48.
Carriageway and lane closures for carriageway improvement works.
Diversion A1M, M1, A6210, A63, A162 and A64.</t>
  </si>
  <si>
    <t>M1 northbound Jct 46 entry slip road closure</t>
  </si>
  <si>
    <t>M1 northbound Jct 47 exit slip road closure</t>
  </si>
  <si>
    <t>M1 northbound Jct 47 entry slip road closure</t>
  </si>
  <si>
    <t>A1M northbound Jct 42 to Jct 44 carriageway closure</t>
  </si>
  <si>
    <t>A1M northbound Jct 42 entry slip road closure</t>
  </si>
  <si>
    <t>M1 southbound Jct 42 exit slip road closure</t>
  </si>
  <si>
    <t>Overall Scheme Details: M1 Southbound Jct 42 exit slip road 
slip road closure for barrier works 
Diversion via M62 A653</t>
  </si>
  <si>
    <t>M62 eastbound Jct 34 exit slip road closure</t>
  </si>
  <si>
    <t xml:space="preserve">Overall Scheme Details: M62 eastbound Jct 32a to Jct 34, A162 southbound Ferrybridge 
Carriageway closure and lane closures for carriageway repairs
Diversion A162 A645 A19 </t>
  </si>
  <si>
    <t>M62 eastbound Jct 33 entry slip road closure</t>
  </si>
  <si>
    <t>M62 eastbound Jct 33 to Jct 34, carriageway closure</t>
  </si>
  <si>
    <t>M62 westbound Jct 27 entry slip road closure</t>
  </si>
  <si>
    <t>Overall Scheme Details: M62 westbound Jct 27 to Jct 26
Slip road and lane closures for carriageway repairs
Diversion via M62 A62</t>
  </si>
  <si>
    <t>M18 southbound Jct 3 exit slip road closure</t>
  </si>
  <si>
    <t>Overall Scheme Details: M18 northbound and southbound Jct 3
Slip road closure and lane closures for carriageway repairs
Diversion M18</t>
  </si>
  <si>
    <t>A1 Stannington northbound exit slip road closure</t>
  </si>
  <si>
    <t>Overall Scheme Details: A1 northbound Stannington 
slip road closure for patching works</t>
  </si>
  <si>
    <t>M6/A50 Southbound Jct 20 to M56 Westbound link road closure</t>
  </si>
  <si>
    <t>Overall Scheme Details: M6 southbound 21 to 20 - lane closure for barriers - permanent on behalf of National Highways</t>
  </si>
  <si>
    <t>M6 Southbound Jct 20a exit slip road closure</t>
  </si>
  <si>
    <t>M6 Southbound to M56 Eastbound link road closure</t>
  </si>
  <si>
    <t>M56 Eastbound Jct 3A exit slip road closure</t>
  </si>
  <si>
    <t>Overall Scheme Details: M56 westbound J3 to J3A - carriageway closure for barriers - permanent on behalf of National Highways</t>
  </si>
  <si>
    <t>Overall Scheme Details: M56 eastbound 10 to 9 - carriageway closure for barriers - permanent on behalf of National Highways</t>
  </si>
  <si>
    <t>M55 Westbound Jct 3 Carriageway closure (Traffic to go up and over the slips)</t>
  </si>
  <si>
    <t xml:space="preserve">Overall Scheme Details: M55 Westbound Jct 3 to 2
Lane closures for Resurfacing of all three lanes </t>
  </si>
  <si>
    <t>A3 southbound Stoke to Dennis carriageway closure</t>
  </si>
  <si>
    <t>A2070</t>
  </si>
  <si>
    <t>A2070 eastbound Clover Leaf entry slip road closure</t>
  </si>
  <si>
    <t xml:space="preserve">Overall Scheme Details: A2070 eastbound Bad Munstereifel Road Clover Leaf
Slip road and lane closure for South East Water </t>
  </si>
  <si>
    <t>A2070 eastbound Bad Munstereifel to Orbital Park carriageway closure</t>
  </si>
  <si>
    <t>A206</t>
  </si>
  <si>
    <t>A206 Westbound Littlebrook Interchange Overbridge and Western Roundabout carriageway closure</t>
  </si>
  <si>
    <t>Overall Scheme Details: A206 Westbound Littlebrook Interchange Overbridge and Western Roundabout
Carriageway, lane and slip road closure for road marking
Diversion via National Highways and Local Authorities Network</t>
  </si>
  <si>
    <t>M5 northbound Jct 4a to M42 northbound Jct 1 link road closure</t>
  </si>
  <si>
    <t xml:space="preserve">Overall Scheme Details: M5 northbound Jct 4a to M42 northbound Jct 1.
Link road closure for maintenance works.
Diversion via National Highways network. </t>
  </si>
  <si>
    <t>A47 eastbound A140 Ipswich Road to A146 Trowse carriageway closure</t>
  </si>
  <si>
    <t>Overall Scheme Details: A47 eastbound 
A140 Ipswich Road to A146 Trowse - carriageway closure, lane closure and diversion route for carriageway - reconstruction/renewal on behalf of National Highways</t>
  </si>
  <si>
    <t>A47 eastbound Thickthorn Interchange entry slip road closure</t>
  </si>
  <si>
    <t>A14 westbound Jct 43 to Jct 38 carriageway closure</t>
  </si>
  <si>
    <t>A1 northbound Jct 17 to Wansford carriageway closure</t>
  </si>
  <si>
    <t>A47 eastbound Jct 19 between the exit and entry slips carriageway closure</t>
  </si>
  <si>
    <t>A47 westbound Corton Roundabout to Rackhams Roundabout carriageway closure</t>
  </si>
  <si>
    <t>Overall Scheme Details: A47 westbound 
Corton Roundabout to Rackhams Roundabout - carriageway closure and diversion route for white lining/road markings on behalf of National Highways</t>
  </si>
  <si>
    <t>M1 southbound Jct 11A to Jct 9 carriageway closure</t>
  </si>
  <si>
    <t>Overall Scheme Details: M1 both directions
Jct 9 to Jct 11A - carriageway closures, entry slip road closures, lane closures and diversion routes due to carriageway - reconstruction/renewal works on behalf of National Highways</t>
  </si>
  <si>
    <t>A1 northbound Biggleswade North to Sandy Roundabout carriageway closure</t>
  </si>
  <si>
    <t>Overall Scheme Details: A1 northbound 
Biggleswade North to Sandy - carriageway closure, lane closure and diversion route for carriageway - reconstruction/renewal on behalf of National Highways</t>
  </si>
  <si>
    <t>A428 eastbound Madingley to A14 Girton carriageway closure</t>
  </si>
  <si>
    <t>Overall Scheme Details: A428 eastbound
Madingley - carriageway closure for electrical works on behalf of National Highways</t>
  </si>
  <si>
    <t>M11 southbound Jct 10 exit slip road closure</t>
  </si>
  <si>
    <t>M11 northbound Jct 10 entry slip road closure</t>
  </si>
  <si>
    <t>A43 northbound lay-by closure</t>
  </si>
  <si>
    <t>A43 northbound Tusmore exit slip road closure</t>
  </si>
  <si>
    <t>A43 northbound RAF Croughton exit slip road closure</t>
  </si>
  <si>
    <t>A43 northbound Tusmore entry slip road closure</t>
  </si>
  <si>
    <t>A43 northbound Tusmore 2 way slip road closure</t>
  </si>
  <si>
    <t>A43 northbound RAF Croughton entry slip road closure</t>
  </si>
  <si>
    <t>A52 eastbound Sherwin Arms roundabout cut through carriageway closure</t>
  </si>
  <si>
    <t xml:space="preserve">Overall Scheme Details: A52 eastbound and westbound Ockbrook to Wollaton (Priory Roundabout)
Carriageway, slip road, layby and lane closures due to maintenance works. 
Diversion route via National Highways network and local authority network.
</t>
  </si>
  <si>
    <t>A46 southbound layby closure</t>
  </si>
  <si>
    <t>A46 southbound Hobby Horse roundabout to Glenfield carriageway closure</t>
  </si>
  <si>
    <t>A46 southbound A607 entry slip road closure</t>
  </si>
  <si>
    <t>A46 southbound Fillingate exit slip road closure</t>
  </si>
  <si>
    <t>A46 southbound Wanlip exit slip road closure</t>
  </si>
  <si>
    <t>A46 southbound Fillingate to Wanlip link road closure</t>
  </si>
  <si>
    <t>A46 southbound Wanlip entry slip road closure</t>
  </si>
  <si>
    <t>A46 southbound Anstey exit slip road closure</t>
  </si>
  <si>
    <t>A46 southbound Anstey entry slip road closure</t>
  </si>
  <si>
    <t>A46 southbound Glenfield exit slip road closure</t>
  </si>
  <si>
    <t>M1 northbound Jct 26 exit slip road closure</t>
  </si>
  <si>
    <t>Overall Scheme Details: M1 northbound and southbound Jct 25 to Jct 28.
Slip road and lane closures due to maintenance works.
Diversion via National Highways and local authority netowrk.</t>
  </si>
  <si>
    <t>M62 westbound Jct 29 entry slip road closure</t>
  </si>
  <si>
    <t>Overall Scheme Details: M62 westbound Jct 29 to Jct 28 and M1 northbound and southbound Jct 41 to Jct 42.
Carriageway and lane closures for structures maintenance works.
Diversion route via M1, M621, A653 and M62.</t>
  </si>
  <si>
    <t>M62 westbound Jct 29 carriageway closure between exit and entry slip roads</t>
  </si>
  <si>
    <t>A58 Jct 26 Chainbar roundabout south east quadrant closure</t>
  </si>
  <si>
    <t>A1m southbound Jct 37 to Jct 36, carriageway closure</t>
  </si>
  <si>
    <t xml:space="preserve">Overall Scheme Details: A1m northbound and southbound Jct 35 to Jct 38
Carriageway closure for general cleaning and maintenance
Diversion local authority network 
</t>
  </si>
  <si>
    <t>A1m southbound Jct 37 entry slip road closure</t>
  </si>
  <si>
    <t>A1m southbound Jct 36 exit slip road closure</t>
  </si>
  <si>
    <t>A1m southbound Sprotbrough depot acess road exit and entry slip road closure</t>
  </si>
  <si>
    <t>Overall Scheme Details: M1 northbound and southbound Jct 44 to Jct 45
Slip road and lane closures for electrical works.
Diversion route via M1 and M62.</t>
  </si>
  <si>
    <t>M62 eastbound Jct 28 entry slip road closure</t>
  </si>
  <si>
    <t>Overall Scheme Details: M62 eastbound Jct 28 
Slip road and lane closures for carriageway improvement works.
Diversion via M62 &amp; A62</t>
  </si>
  <si>
    <t>A1 Alnwick northbound entry slip road closure</t>
  </si>
  <si>
    <t>A1 Alnwick northbound exit slip road closure</t>
  </si>
  <si>
    <t>M62 Westbound Jct 7 to 6 carriageway closure</t>
  </si>
  <si>
    <t>Overall Scheme Details: M62 westbound J7 to J6 - carriageway closure for horticulture</t>
  </si>
  <si>
    <t>M62 Westbound Jct 7 entry slip road closure</t>
  </si>
  <si>
    <t>M62 Westbound Jct 6 exit slip road closure</t>
  </si>
  <si>
    <t>M62 Westbound to M57 Northbound carriageway closure</t>
  </si>
  <si>
    <t>M60 clockwise jct 23 entry slip A6140 closure</t>
  </si>
  <si>
    <t>M67</t>
  </si>
  <si>
    <t>M67 Eastbound Jct 0 to Jct 2 Carriageway Closure</t>
  </si>
  <si>
    <t>Overall Scheme Details: M67 both directions J24 M60 to J4 M67 - carriageway closure for barriers - permanent on behalf of National Highways</t>
  </si>
  <si>
    <t>M67 Eastbound Jct 1 exit slip road closure</t>
  </si>
  <si>
    <t>M6 northbound to M56 westbound link road closure</t>
  </si>
  <si>
    <t>Overall Scheme Details: M56 westbound J9 to J10 - carriageway closure for inspection/survey on behalf of National Highways</t>
  </si>
  <si>
    <t>M56 Westbound Jct 10 exit slip road closure</t>
  </si>
  <si>
    <t>M56 Westbound Jct 10 entry slip road closure</t>
  </si>
  <si>
    <t>M66 Southbound Jct 0 to 2 carriageway closure</t>
  </si>
  <si>
    <t>Overall Scheme Details: M66 Northbound and Southbound Edenfield, junction 0 to Junction 2 - Carriageway Closure for Horticulture (Cutting and Planting) on behalf of Amey</t>
  </si>
  <si>
    <t>M66 Southbound Jct 1 entry slip road closure</t>
  </si>
  <si>
    <t>M66 Southbound Jct 2 exit slip road closure</t>
  </si>
  <si>
    <t>M60 Anticlockwise Jct 2 exit slip road closure</t>
  </si>
  <si>
    <t>M60 anticlockwise Jct 3 entry slip road closure</t>
  </si>
  <si>
    <t>M6 Southbound to M61 Southbound carriageway closure</t>
  </si>
  <si>
    <t xml:space="preserve">Overall Scheme Details: M6 Northbound and Southbound junction 31 to junction 30  - Carriageway Closure for Horticulture </t>
  </si>
  <si>
    <t>M61 Northbound Jct 9 to M6 Northbound  carriageway closure</t>
  </si>
  <si>
    <t>M61 Southbound Jct 9 exit slip road closure</t>
  </si>
  <si>
    <t>M61 Southbound to M65 Eastbound link road closure</t>
  </si>
  <si>
    <t>M61 Northbound Jct 9 entry slip road closure</t>
  </si>
  <si>
    <t>M6 Southbound Jct 24 exit slip road closure</t>
  </si>
  <si>
    <t>M6 Southbound Jct 25 entry slip road closure</t>
  </si>
  <si>
    <t>A550</t>
  </si>
  <si>
    <t>A550 northbound and southbound Shotwick to Two Mills carriageway closure</t>
  </si>
  <si>
    <t>Overall Scheme Details: A550 both directions A550 to Two Mills - carriageway closure for  
Construction - Improvement/Upgrading on behalf of National Highways</t>
  </si>
  <si>
    <t>M61 northbound Jct 6 entry slip road closure</t>
  </si>
  <si>
    <t xml:space="preserve">Overall Scheme Details: M61 Northbound junction 5 to junction 6 - Carriageway Closure for Horticulture </t>
  </si>
  <si>
    <t>M61 northbound Jct 6 exit slip road closure</t>
  </si>
  <si>
    <t>A66 Eastbound Temple Sowerby to Kemplay Roundabout carriageway closure</t>
  </si>
  <si>
    <t>Overall Scheme Details: A66 Eastbound and Westbound Kemplay Roundabout to Temple Sowerby
Carriageway closure and lane closures for Carriageway dualling</t>
  </si>
  <si>
    <t>A66 Westbound Temple Sowerby to Kemplay Roundabout carriageway closure</t>
  </si>
  <si>
    <t>M27 westbound Jct 8 entry slip road closure</t>
  </si>
  <si>
    <t>Overall Scheme Details: M27 both directions Jct 4 to Jct 9.
Carriageway, slip road and lane closures for major resurfacing work.</t>
  </si>
  <si>
    <t>A303 westbound Longparish exit slip road closure</t>
  </si>
  <si>
    <t>Overall Scheme Details: A303 westbound Longparish.
Slip road and lane closures for maintenance work.</t>
  </si>
  <si>
    <t>A303 westbound Longparish entry slip road closure</t>
  </si>
  <si>
    <t>A404M</t>
  </si>
  <si>
    <t>A404M southbound Jct 9a entry slip road closure</t>
  </si>
  <si>
    <t>Overall Scheme Details: A404M southbound Jct 9a.
Slip road and lane closure for maintenance work.</t>
  </si>
  <si>
    <t>A404M southbound Jct 9a exit slip road closure</t>
  </si>
  <si>
    <t>A31</t>
  </si>
  <si>
    <t>A31 Merley Roundabout inner ring closure</t>
  </si>
  <si>
    <t>Overall Scheme Details: A31 Merley Roundabout.
Partial closure for maintenance work.</t>
  </si>
  <si>
    <t>M27 westbound Jct 11 entry slip road closure</t>
  </si>
  <si>
    <t xml:space="preserve">Overall Scheme Details: M27 westbound Jct 11.
Slip road and lane closure for maintenance work.
</t>
  </si>
  <si>
    <t>M4 westbound Jct 12 entry slip road closure</t>
  </si>
  <si>
    <t>Overall Scheme Details: M4 westbound Jct 12.
Slip road and lane closure for road markings work.</t>
  </si>
  <si>
    <t>M20 eastbound Jct 11a exit slip road closure</t>
  </si>
  <si>
    <t>Overall Scheme Details: M20 eastbound Jct 11a
Slip and lane closure for maintenance works</t>
  </si>
  <si>
    <t>M20 eastbound Jct 7 Freeflow slip road closure</t>
  </si>
  <si>
    <t>Overall Scheme Details: M20 eastbound Jct 7
Slip road closure for Kent County Council works</t>
  </si>
  <si>
    <t>A259 both directions Pevensey roundabout to Little Common Road roundabout carriageway closure</t>
  </si>
  <si>
    <t>Overall Scheme Details: A259 both directions Pevensey roundabout to Little Common road roundabout
Carriageway closure for maintenance works</t>
  </si>
  <si>
    <t>M2 westbound Jct 3 entry slip road closure</t>
  </si>
  <si>
    <t>A27 eastbound Langstone to Fishbourne roundabout carriageway closure</t>
  </si>
  <si>
    <t>Overall Scheme Details: A27 both directions Langstone to Fishbourne roundabout
carraigeway, slip road and lane closures for barrier works</t>
  </si>
  <si>
    <t>M25 Clockwise Jct 25 to Jct 27  Carriageway closure</t>
  </si>
  <si>
    <t>Overall Scheme Details: M25 Clockwise Jct 25 to Jct 27 
Carriagewayand slip road closure for cyclical maintenance
 Diversion via National Highways and Local Authorities roads</t>
  </si>
  <si>
    <t>M25 Eastbound Hewitts Roundabout to Jct 4 carriageway closure</t>
  </si>
  <si>
    <t>Overall Scheme Details: M25 Eastbound Hewitts Roundabout to Jct 4
Carriageway closure for routine maintenance works
Diversion via Local Authorities and National Highways Network</t>
  </si>
  <si>
    <t>M25 Westbound Jct 4 to Hewitts Roundabout link road closure</t>
  </si>
  <si>
    <t>Overall Scheme Details: M25 Westbound Jct 4 to Hewitts Roundabout
Lane and link road closure for routine maintenance works
Diversion via National Highways and local authorities Network</t>
  </si>
  <si>
    <t>M25 Jct 4 Roundabout lane closure</t>
  </si>
  <si>
    <t>A13 Eastbound Baker Street to A1089 Southbound Marshfoot carriageway closure</t>
  </si>
  <si>
    <t>Overall Scheme Details: A13 Eastbound Baker Street to A1089 Southbound Marshfoot
Carriageway, link, slip road and lane closure for routine maintenance works
Diversion via Local Authority and National Highway network</t>
  </si>
  <si>
    <t>M20 Westbound Jct 3 to Jct 1 Carriageway Closure</t>
  </si>
  <si>
    <t>Overall Scheme Details: M20 Westbound Jct 3 to Jct 1
Carriageway closure for resurfacing works
Diversion via local authority roads</t>
  </si>
  <si>
    <t>A13 Westbound Mardyke Junction exit slip road closure</t>
  </si>
  <si>
    <t>Overall Scheme Details: A13 Westbound Mardyke Junction to Wennington
Slip road and lane closure for resurfacing work
Diversion via Local Authority network</t>
  </si>
  <si>
    <t>M25 Clockwise Jct 21A to Jct 22 Carriageway and slip road closure</t>
  </si>
  <si>
    <t xml:space="preserve">Overall Scheme Details: M25 Clockwise Jct 21A to Jct 22
Carriageway and link road closure for surfacing works 
Diversion via National Highways and Local Authorities Network 
</t>
  </si>
  <si>
    <t>M1 Southbound Jct 6A to M25 Clockwise Jct 21A link road closure</t>
  </si>
  <si>
    <t>M25 Anti-clockwise Jct 7 to M23 Northbound and Southbound Jct 8 link road closure</t>
  </si>
  <si>
    <t>Overall Scheme Details: M25 Anti-Clockwise Jct 8 to Jct 7 and M23 Southbound Jct 7 to Jct 8
Lane and link road closure for hazardous tree removal
Diversion via Local Authorities and National Highways Network</t>
  </si>
  <si>
    <t>A3 Southbound Wisley carriageway closure between the exit and entry slip road</t>
  </si>
  <si>
    <t>Overall Scheme Details: A3 Southbound Wisley between the slip roads
Carriageway and lane closure for Drainage works
Diversion via National Highway network</t>
  </si>
  <si>
    <t>A282 Southbound Jct 1A entry slip road closure</t>
  </si>
  <si>
    <t>Overall Scheme Details: M25 Clockwise Dartford Crossing QEII Bridge to A282 Southbound Jct 1B
Lane and slip road closure for emergency carriageway repairs
Diversion via Local Authorities Network</t>
  </si>
  <si>
    <t>M25 Westbound Jct T5 to M25 Clockwise Jct 14 Link road closure</t>
  </si>
  <si>
    <t>Overall Scheme Details: M25 Clockwise Jct 13 to Jct 14 and M25 Westbound Jct T5 to M25 Clockwise Jct 14 
Link road and lane closure for urgent safety fence repairs
Diversion via National Highway network</t>
  </si>
  <si>
    <t>M25 Anti-clockwise Jct 13 entry slip road and A30 horse shoe link road closure</t>
  </si>
  <si>
    <t>Overall Scheme Details: M25 Anti-clockwise Jct 13 and A30 horse shoe link 
Slip road and lane closure for urgent safety fence repairs
Diversion via Local Authority and National Highway network</t>
  </si>
  <si>
    <t>M25 Anti-clockwise Jct 6 entry slip road closure</t>
  </si>
  <si>
    <t>Overall Scheme Details: M25 Anti-clockwise Jct 6 Entry Slip Road
Slip road closure for hazardous tree removal
Diversion via National Highways and Local Authorities Network</t>
  </si>
  <si>
    <t>M25 Clockwise Jct 14 Entry Slip road closure</t>
  </si>
  <si>
    <t>Overall Scheme Details: M25 Clockwise Jct 14 
Slip road closure for urgent safety fence repairs
Diversion via National Highway network</t>
  </si>
  <si>
    <t>M4 eastbound entry slip from M5 northbound closed</t>
  </si>
  <si>
    <t>Overall Scheme Details: M4 eastbound Jct 20 to 19 carriageway closure for cyclical works
Diversion:  Exit M5 at Jct 16, A38, A4174, Join M32 northbound at Jct 1, M4 eastbound.</t>
  </si>
  <si>
    <t>M4 eastbound Jct 20 to 19 carriageway closure</t>
  </si>
  <si>
    <t>M4 eastbound entry slip from M5 southbound closed</t>
  </si>
  <si>
    <t>M5 northbound Jct 25 entry slip road closure</t>
  </si>
  <si>
    <t>Overall Scheme Details: M5 northbound Jct 25 entry and exit slip roads closed for road marking
Diversion for entry via Jct 26 and return
Diversion for exit via Jct 24, return via A38</t>
  </si>
  <si>
    <t>M5 northbound Jct 25 exit slip road closure</t>
  </si>
  <si>
    <t>M4 eastbound Jct 22 entry slip road closure</t>
  </si>
  <si>
    <t>Overall Scheme Details: M4 eastbound Jct 22 entry slip road closure for horticultural works.
Diversion via M49, A4, M5, M4</t>
  </si>
  <si>
    <t>M4 eastbound Jct 19 to 18 carriageway closure</t>
  </si>
  <si>
    <t xml:space="preserve">Overall Scheme Details: M4 eastbound Jct 19 to 18 carriageway closure for resurfacing
Diversion via M32 Jct 1, A4174,Westerleigh Road B4465, A46
</t>
  </si>
  <si>
    <t>M4 Eastbound Jct 16 entry slip road carriageway closure</t>
  </si>
  <si>
    <t xml:space="preserve">Overall Scheme Details: M4 Eastbound Jct 16 entry slip road carriageway closure for barrier repairs. Diversion via M4 westbound to jct 17 and return. </t>
  </si>
  <si>
    <t>A35  both directions Honiton to Axminster  carriageway closure</t>
  </si>
  <si>
    <t>Overall Scheme Details: A35 both directions Honiton to Taunton Cross carriageway closure for SCHEME WORKS</t>
  </si>
  <si>
    <t>A452</t>
  </si>
  <si>
    <t>A452/A446 northbound Stonebridge to M6 Jct 4 carriageway closure</t>
  </si>
  <si>
    <t>Overall Scheme Details: A452/A446 northbound Stonebridge to M6 Jct 4.
Carriageway closure for maintenance works.
Diversion via National Highways and local authority network.</t>
  </si>
  <si>
    <t>A446</t>
  </si>
  <si>
    <t>A446 northbound Biddles Loop entry slip road closure</t>
  </si>
  <si>
    <t>M6 northbound Jct 10A to Jct 11 carriageway closure</t>
  </si>
  <si>
    <t>Overall Scheme Details: M6 northbound Jct 10A to Jct 11.
Carriageway closure for maintenance works.
Diversion via National Highways and local authority network.</t>
  </si>
  <si>
    <t>M6 southbound Jct 10 exit slip road closure</t>
  </si>
  <si>
    <t xml:space="preserve">Overall Scheme Details: M6 southbound Jct 10.
Exit slip road closure for maintenance works.
Diversion via National Highways and local authority network.
</t>
  </si>
  <si>
    <t>M42 northbound Jct 3a to Jct 4 link closure</t>
  </si>
  <si>
    <t xml:space="preserve">Overall Scheme Details: M42 northbound Jct 3a to Jct 4 link.
Carriageway closure for maintenance works. 
Diversion via National Highways and local authority network.
</t>
  </si>
  <si>
    <t>M42 southbound Jct 6 to Jct 5 carriageway closure</t>
  </si>
  <si>
    <t>Overall Scheme Details: M42 southbound Jct 6 to Jct 5.
Carriageway closure for maintenance works.
Diversion via National Highways and local authority network.</t>
  </si>
  <si>
    <t>M42 southbound Jct 3a to M42 link road closure</t>
  </si>
  <si>
    <t>Overall Scheme Details: M42 both directions Jct 3 to Jct 4 &amp; M40 Jct 15. 
Carriageway closure for maintenance works. 
Diversion via National Highways and local authority network.</t>
  </si>
  <si>
    <t>M42 Jct 6 north quadrant roundabout closure</t>
  </si>
  <si>
    <t>Overall Scheme Details: M42 northbound Jct 5a to Jct 6.
Carriageway closure for maintenance works.
Diversion via National Highways and local authority network.</t>
  </si>
  <si>
    <t>M42 northbound Jct 5a to Jct 6 carriageway closure</t>
  </si>
  <si>
    <t>M6 northbound Jct 14 exit slip road closure</t>
  </si>
  <si>
    <t>Overall Scheme Details: M6 northbound Jct 14.
Exit slip road closure for maintenance works.
Diversion via National Highways network.</t>
  </si>
  <si>
    <t>A50 from A511 to A516 Eastbound Full Closure</t>
  </si>
  <si>
    <t>Overall Scheme Details: A50 DBFO - Foston Hatton Hilton Bypass - A511 to A516 - Eastbound - Full Closure - Lining and Resurfacing</t>
  </si>
  <si>
    <t>A14 eastbound Jct 9 entry slip road closure</t>
  </si>
  <si>
    <t>M56 Eastbound Jct 6 entry slip road closure</t>
  </si>
  <si>
    <t>Overall Scheme Details: M56 both directions J8 to J5 - carriageway closure for carriageway - reconstruction/renewal on behalf of National Highways</t>
  </si>
  <si>
    <t>M56 Eastbound Jct 6 exit slip road closure</t>
  </si>
  <si>
    <t>M1 Southbound Jct 6 Exit Slip road closure</t>
  </si>
  <si>
    <t>Overall Scheme Details: M1 Southbound Jct 8 to Jct 6 
Slip road and lane closure for urgent safety fence repairs 
Diversion via Local Authority and National Highway network</t>
  </si>
  <si>
    <t>M5 northbound Jct 17 entry slip carriageway closure</t>
  </si>
  <si>
    <t xml:space="preserve">Overall Scheme Details: M5 northbound Jct 17 entry slip carriageway closure for fire patch resurfacing.
Diversion via Jct 18, St. Brendans and return.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</si>
</sst>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43" formatCode="_-* #,##0.00_-;\-* #,##0.00_-;_-* &quot;-&quot;??_-;_-@_-"/>
    <numFmt numFmtId="164" formatCode="dddd\ d\ mmm"/>
  </numFmts>
  <fonts count="54" x14ac:knownFonts="1">
    <font>
      <sz val="12"/>
      <color theme="1"/>
      <name val="Arial"/>
      <family val="2"/>
    </font>
    <font>
      <sz val="11"/>
      <color indexed="8"/>
      <name val="Calibri"/>
      <family val="2"/>
    </font>
    <font>
      <sz val="11"/>
      <name val="Arial"/>
      <family val="2"/>
    </font>
    <font>
      <u/>
      <sz val="11"/>
      <color indexed="30"/>
      <name val="Arial"/>
      <family val="2"/>
    </font>
    <font>
      <sz val="10"/>
      <name val="Arial"/>
      <family val="2"/>
    </font>
    <font>
      <sz val="22"/>
      <name val="Arial"/>
      <family val="2"/>
    </font>
    <font>
      <sz val="12"/>
      <color theme="1"/>
      <name val="Arial"/>
      <family val="2"/>
    </font>
    <font>
      <sz val="11"/>
      <color theme="1"/>
      <name val="Calibri"/>
      <family val="2"/>
      <scheme val="minor"/>
    </font>
    <font>
      <sz val="11"/>
      <color theme="0"/>
      <name val="Calibri"/>
      <family val="2"/>
      <scheme val="minor"/>
    </font>
    <font>
      <sz val="12"/>
      <color theme="0"/>
      <name val="Arial"/>
      <family val="2"/>
    </font>
    <font>
      <sz val="11"/>
      <color rgb="FF9C0006"/>
      <name val="Calibri"/>
      <family val="2"/>
      <scheme val="minor"/>
    </font>
    <font>
      <sz val="12"/>
      <color rgb="FF9C0006"/>
      <name val="Arial"/>
      <family val="2"/>
    </font>
    <font>
      <b/>
      <sz val="11"/>
      <color rgb="FFFA7D00"/>
      <name val="Calibri"/>
      <family val="2"/>
      <scheme val="minor"/>
    </font>
    <font>
      <b/>
      <sz val="12"/>
      <color rgb="FFFA7D00"/>
      <name val="Arial"/>
      <family val="2"/>
    </font>
    <font>
      <b/>
      <sz val="11"/>
      <color theme="0"/>
      <name val="Calibri"/>
      <family val="2"/>
      <scheme val="minor"/>
    </font>
    <font>
      <b/>
      <sz val="12"/>
      <color theme="0"/>
      <name val="Arial"/>
      <family val="2"/>
    </font>
    <font>
      <sz val="11"/>
      <color rgb="FF000000"/>
      <name val="Calibri"/>
      <family val="2"/>
      <scheme val="minor"/>
    </font>
    <font>
      <i/>
      <sz val="11"/>
      <color rgb="FF7F7F7F"/>
      <name val="Calibri"/>
      <family val="2"/>
      <scheme val="minor"/>
    </font>
    <font>
      <i/>
      <sz val="12"/>
      <color rgb="FF7F7F7F"/>
      <name val="Arial"/>
      <family val="2"/>
    </font>
    <font>
      <sz val="11"/>
      <color rgb="FF006100"/>
      <name val="Calibri"/>
      <family val="2"/>
      <scheme val="minor"/>
    </font>
    <font>
      <sz val="12"/>
      <color rgb="FF006100"/>
      <name val="Arial"/>
      <family val="2"/>
    </font>
    <font>
      <b/>
      <sz val="15"/>
      <color theme="3"/>
      <name val="Calibri"/>
      <family val="2"/>
      <scheme val="minor"/>
    </font>
    <font>
      <b/>
      <sz val="15"/>
      <color theme="3"/>
      <name val="Arial"/>
      <family val="2"/>
    </font>
    <font>
      <b/>
      <sz val="13"/>
      <color theme="3"/>
      <name val="Calibri"/>
      <family val="2"/>
      <scheme val="minor"/>
    </font>
    <font>
      <b/>
      <sz val="13"/>
      <color theme="3"/>
      <name val="Arial"/>
      <family val="2"/>
    </font>
    <font>
      <b/>
      <sz val="11"/>
      <color theme="3"/>
      <name val="Calibri"/>
      <family val="2"/>
      <scheme val="minor"/>
    </font>
    <font>
      <b/>
      <sz val="11"/>
      <color theme="3"/>
      <name val="Arial"/>
      <family val="2"/>
    </font>
    <font>
      <u/>
      <sz val="12"/>
      <color theme="10"/>
      <name val="Arial"/>
      <family val="2"/>
    </font>
    <font>
      <u/>
      <sz val="11"/>
      <color theme="10"/>
      <name val="Calibri"/>
      <family val="2"/>
      <scheme val="minor"/>
    </font>
    <font>
      <sz val="11"/>
      <color rgb="FF3F3F76"/>
      <name val="Calibri"/>
      <family val="2"/>
      <scheme val="minor"/>
    </font>
    <font>
      <sz val="12"/>
      <color rgb="FF3F3F76"/>
      <name val="Arial"/>
      <family val="2"/>
    </font>
    <font>
      <sz val="11"/>
      <color rgb="FFFA7D00"/>
      <name val="Calibri"/>
      <family val="2"/>
      <scheme val="minor"/>
    </font>
    <font>
      <sz val="12"/>
      <color rgb="FFFA7D00"/>
      <name val="Arial"/>
      <family val="2"/>
    </font>
    <font>
      <sz val="11"/>
      <color rgb="FF9C6500"/>
      <name val="Calibri"/>
      <family val="2"/>
      <scheme val="minor"/>
    </font>
    <font>
      <sz val="12"/>
      <color rgb="FF9C5700"/>
      <name val="Arial"/>
      <family val="2"/>
    </font>
    <font>
      <sz val="10"/>
      <color rgb="FF000000"/>
      <name val="Arial"/>
      <family val="2"/>
    </font>
    <font>
      <b/>
      <sz val="11"/>
      <color rgb="FF3F3F3F"/>
      <name val="Calibri"/>
      <family val="2"/>
      <scheme val="minor"/>
    </font>
    <font>
      <b/>
      <sz val="12"/>
      <color rgb="FF3F3F3F"/>
      <name val="Arial"/>
      <family val="2"/>
    </font>
    <font>
      <b/>
      <sz val="18"/>
      <color theme="3"/>
      <name val="Cambria"/>
      <family val="2"/>
      <scheme val="major"/>
    </font>
    <font>
      <sz val="18"/>
      <color theme="3"/>
      <name val="Cambria"/>
      <family val="2"/>
      <scheme val="major"/>
    </font>
    <font>
      <b/>
      <sz val="11"/>
      <color theme="1"/>
      <name val="Calibri"/>
      <family val="2"/>
      <scheme val="minor"/>
    </font>
    <font>
      <b/>
      <sz val="12"/>
      <color theme="1"/>
      <name val="Arial"/>
      <family val="2"/>
    </font>
    <font>
      <sz val="11"/>
      <color rgb="FFFF0000"/>
      <name val="Calibri"/>
      <family val="2"/>
      <scheme val="minor"/>
    </font>
    <font>
      <sz val="12"/>
      <color rgb="FFFF0000"/>
      <name val="Arial"/>
      <family val="2"/>
    </font>
    <font>
      <sz val="22"/>
      <color theme="1"/>
      <name val="Calibri"/>
      <family val="2"/>
      <scheme val="minor"/>
    </font>
    <font>
      <sz val="20"/>
      <color theme="1"/>
      <name val="Calibri"/>
      <family val="2"/>
      <scheme val="minor"/>
    </font>
    <font>
      <sz val="11"/>
      <name val="Calibri"/>
      <family val="2"/>
      <scheme val="minor"/>
    </font>
    <font>
      <sz val="12"/>
      <name val="Calibri"/>
      <family val="2"/>
      <scheme val="minor"/>
    </font>
    <font>
      <sz val="10"/>
      <color theme="1"/>
      <name val="Calibri"/>
      <family val="2"/>
      <scheme val="minor"/>
    </font>
    <font>
      <b/>
      <sz val="11"/>
      <color theme="1"/>
      <name val="Arial"/>
      <family val="2"/>
    </font>
    <font>
      <sz val="12"/>
      <color rgb="FFFF0000"/>
      <name val="Calibri"/>
      <family val="2"/>
      <scheme val="minor"/>
    </font>
    <font>
      <b/>
      <sz val="28"/>
      <color theme="1"/>
      <name val="Calibri"/>
      <family val="2"/>
      <scheme val="minor"/>
    </font>
    <font>
      <sz val="22"/>
      <color theme="0" tint="-0.249977111117893"/>
      <name val="Calibri"/>
      <family val="2"/>
      <scheme val="minor"/>
    </font>
    <font>
      <b/>
      <sz val="26"/>
      <color theme="1"/>
      <name val="Arial"/>
      <family val="2"/>
    </font>
  </fonts>
  <fills count="4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11"/>
      </patternFill>
    </fill>
    <fill>
      <patternFill patternType="solid">
        <fgColor indexed="36"/>
      </patternFill>
    </fill>
    <fill>
      <patternFill patternType="solid">
        <fgColor indexed="52"/>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0"/>
        <bgColor indexed="64"/>
      </patternFill>
    </fill>
    <fill>
      <patternFill patternType="solid">
        <fgColor theme="0" tint="-0.24994659260841701"/>
        <bgColor indexed="64"/>
      </patternFill>
    </fill>
    <fill>
      <patternFill patternType="solid">
        <fgColor theme="0" tint="-4.9989318521683403E-2"/>
        <bgColor indexed="64"/>
      </patternFill>
    </fill>
    <fill>
      <patternFill patternType="solid">
        <fgColor theme="0" tint="-0.249977111117893"/>
        <bgColor indexed="64"/>
      </patternFill>
    </fill>
  </fills>
  <borders count="14">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style="thin">
        <color theme="1"/>
      </top>
      <bottom/>
      <diagonal/>
    </border>
    <border>
      <left/>
      <right/>
      <top style="thin">
        <color theme="1"/>
      </top>
      <bottom style="thin">
        <color theme="1"/>
      </bottom>
      <diagonal/>
    </border>
  </borders>
  <cellStyleXfs count="459">
    <xf numFmtId="0" fontId="0" fillId="0" borderId="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2"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6" fillId="9"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3"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6" fillId="10" borderId="0" applyNumberFormat="0" applyBorder="0" applyAlignment="0" applyProtection="0"/>
    <xf numFmtId="0" fontId="7" fillId="10"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4"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6" fillId="11" borderId="0" applyNumberFormat="0" applyBorder="0" applyAlignment="0" applyProtection="0"/>
    <xf numFmtId="0" fontId="7" fillId="11"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5"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6" fillId="12" borderId="0" applyNumberFormat="0" applyBorder="0" applyAlignment="0" applyProtection="0"/>
    <xf numFmtId="0" fontId="7" fillId="12"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6" fillId="13"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6" fillId="14"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6" fillId="15" borderId="0" applyNumberFormat="0" applyBorder="0" applyAlignment="0" applyProtection="0"/>
    <xf numFmtId="0" fontId="7" fillId="15"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6" fillId="16" borderId="0" applyNumberFormat="0" applyBorder="0" applyAlignment="0" applyProtection="0"/>
    <xf numFmtId="0" fontId="7" fillId="16"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6"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6" fillId="17" borderId="0" applyNumberFormat="0" applyBorder="0" applyAlignment="0" applyProtection="0"/>
    <xf numFmtId="0" fontId="7" fillId="17"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6" fillId="18" borderId="0" applyNumberFormat="0" applyBorder="0" applyAlignment="0" applyProtection="0"/>
    <xf numFmtId="0" fontId="7" fillId="18"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6" fillId="19" borderId="0" applyNumberFormat="0" applyBorder="0" applyAlignment="0" applyProtection="0"/>
    <xf numFmtId="0" fontId="7" fillId="19"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6" fillId="20" borderId="0" applyNumberFormat="0" applyBorder="0" applyAlignment="0" applyProtection="0"/>
    <xf numFmtId="0" fontId="7" fillId="20"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6" fillId="21" borderId="0" applyNumberFormat="0" applyBorder="0" applyAlignment="0" applyProtection="0"/>
    <xf numFmtId="0" fontId="8" fillId="21" borderId="0" applyNumberFormat="0" applyBorder="0" applyAlignment="0" applyProtection="0"/>
    <xf numFmtId="0" fontId="8" fillId="22" borderId="0" applyNumberFormat="0" applyBorder="0" applyAlignment="0" applyProtection="0"/>
    <xf numFmtId="0" fontId="8" fillId="22" borderId="0" applyNumberFormat="0" applyBorder="0" applyAlignment="0" applyProtection="0"/>
    <xf numFmtId="0" fontId="8" fillId="22" borderId="0" applyNumberFormat="0" applyBorder="0" applyAlignment="0" applyProtection="0"/>
    <xf numFmtId="0" fontId="6" fillId="22" borderId="0" applyNumberFormat="0" applyBorder="0" applyAlignment="0" applyProtection="0"/>
    <xf numFmtId="0" fontId="8" fillId="22" borderId="0" applyNumberFormat="0" applyBorder="0" applyAlignment="0" applyProtection="0"/>
    <xf numFmtId="0" fontId="8" fillId="23" borderId="0" applyNumberFormat="0" applyBorder="0" applyAlignment="0" applyProtection="0"/>
    <xf numFmtId="0" fontId="8" fillId="23" borderId="0" applyNumberFormat="0" applyBorder="0" applyAlignment="0" applyProtection="0"/>
    <xf numFmtId="0" fontId="8" fillId="6" borderId="0" applyNumberFormat="0" applyBorder="0" applyAlignment="0" applyProtection="0"/>
    <xf numFmtId="0" fontId="8" fillId="23" borderId="0" applyNumberFormat="0" applyBorder="0" applyAlignment="0" applyProtection="0"/>
    <xf numFmtId="0" fontId="6" fillId="23" borderId="0" applyNumberFormat="0" applyBorder="0" applyAlignment="0" applyProtection="0"/>
    <xf numFmtId="0" fontId="8" fillId="23" borderId="0" applyNumberFormat="0" applyBorder="0" applyAlignment="0" applyProtection="0"/>
    <xf numFmtId="0" fontId="8" fillId="24" borderId="0" applyNumberFormat="0" applyBorder="0" applyAlignment="0" applyProtection="0"/>
    <xf numFmtId="0" fontId="8" fillId="24" borderId="0" applyNumberFormat="0" applyBorder="0" applyAlignment="0" applyProtection="0"/>
    <xf numFmtId="0" fontId="8" fillId="7" borderId="0" applyNumberFormat="0" applyBorder="0" applyAlignment="0" applyProtection="0"/>
    <xf numFmtId="0" fontId="8" fillId="24" borderId="0" applyNumberFormat="0" applyBorder="0" applyAlignment="0" applyProtection="0"/>
    <xf numFmtId="0" fontId="6" fillId="24" borderId="0" applyNumberFormat="0" applyBorder="0" applyAlignment="0" applyProtection="0"/>
    <xf numFmtId="0" fontId="8" fillId="24" borderId="0" applyNumberFormat="0" applyBorder="0" applyAlignment="0" applyProtection="0"/>
    <xf numFmtId="0" fontId="8" fillId="25" borderId="0" applyNumberFormat="0" applyBorder="0" applyAlignment="0" applyProtection="0"/>
    <xf numFmtId="0" fontId="8" fillId="25" borderId="0" applyNumberFormat="0" applyBorder="0" applyAlignment="0" applyProtection="0"/>
    <xf numFmtId="0" fontId="8" fillId="25" borderId="0" applyNumberFormat="0" applyBorder="0" applyAlignment="0" applyProtection="0"/>
    <xf numFmtId="0" fontId="6" fillId="25" borderId="0" applyNumberFormat="0" applyBorder="0" applyAlignment="0" applyProtection="0"/>
    <xf numFmtId="0" fontId="8" fillId="25" borderId="0" applyNumberFormat="0" applyBorder="0" applyAlignment="0" applyProtection="0"/>
    <xf numFmtId="0" fontId="8" fillId="26" borderId="0" applyNumberFormat="0" applyBorder="0" applyAlignment="0" applyProtection="0"/>
    <xf numFmtId="0" fontId="8" fillId="26" borderId="0" applyNumberFormat="0" applyBorder="0" applyAlignment="0" applyProtection="0"/>
    <xf numFmtId="0" fontId="8" fillId="8" borderId="0" applyNumberFormat="0" applyBorder="0" applyAlignment="0" applyProtection="0"/>
    <xf numFmtId="0" fontId="8" fillId="26" borderId="0" applyNumberFormat="0" applyBorder="0" applyAlignment="0" applyProtection="0"/>
    <xf numFmtId="0" fontId="6" fillId="26" borderId="0" applyNumberFormat="0" applyBorder="0" applyAlignment="0" applyProtection="0"/>
    <xf numFmtId="0" fontId="8" fillId="26" borderId="0" applyNumberFormat="0" applyBorder="0" applyAlignment="0" applyProtection="0"/>
    <xf numFmtId="0" fontId="8" fillId="27" borderId="0" applyNumberFormat="0" applyBorder="0" applyAlignment="0" applyProtection="0"/>
    <xf numFmtId="0" fontId="8" fillId="27" borderId="0" applyNumberFormat="0" applyBorder="0" applyAlignment="0" applyProtection="0"/>
    <xf numFmtId="0" fontId="8" fillId="27" borderId="0" applyNumberFormat="0" applyBorder="0" applyAlignment="0" applyProtection="0"/>
    <xf numFmtId="0" fontId="9" fillId="27" borderId="0" applyNumberFormat="0" applyBorder="0" applyAlignment="0" applyProtection="0"/>
    <xf numFmtId="0" fontId="8" fillId="27" borderId="0" applyNumberFormat="0" applyBorder="0" applyAlignment="0" applyProtection="0"/>
    <xf numFmtId="0" fontId="8" fillId="28" borderId="0" applyNumberFormat="0" applyBorder="0" applyAlignment="0" applyProtection="0"/>
    <xf numFmtId="0" fontId="8" fillId="28" borderId="0" applyNumberFormat="0" applyBorder="0" applyAlignment="0" applyProtection="0"/>
    <xf numFmtId="0" fontId="8" fillId="28" borderId="0" applyNumberFormat="0" applyBorder="0" applyAlignment="0" applyProtection="0"/>
    <xf numFmtId="0" fontId="9" fillId="28" borderId="0" applyNumberFormat="0" applyBorder="0" applyAlignment="0" applyProtection="0"/>
    <xf numFmtId="0" fontId="8" fillId="28" borderId="0" applyNumberFormat="0" applyBorder="0" applyAlignment="0" applyProtection="0"/>
    <xf numFmtId="0" fontId="8" fillId="29" borderId="0" applyNumberFormat="0" applyBorder="0" applyAlignment="0" applyProtection="0"/>
    <xf numFmtId="0" fontId="8" fillId="29" borderId="0" applyNumberFormat="0" applyBorder="0" applyAlignment="0" applyProtection="0"/>
    <xf numFmtId="0" fontId="8" fillId="29" borderId="0" applyNumberFormat="0" applyBorder="0" applyAlignment="0" applyProtection="0"/>
    <xf numFmtId="0" fontId="9" fillId="29" borderId="0" applyNumberFormat="0" applyBorder="0" applyAlignment="0" applyProtection="0"/>
    <xf numFmtId="0" fontId="8" fillId="29" borderId="0" applyNumberFormat="0" applyBorder="0" applyAlignment="0" applyProtection="0"/>
    <xf numFmtId="0" fontId="8" fillId="30" borderId="0" applyNumberFormat="0" applyBorder="0" applyAlignment="0" applyProtection="0"/>
    <xf numFmtId="0" fontId="8" fillId="30" borderId="0" applyNumberFormat="0" applyBorder="0" applyAlignment="0" applyProtection="0"/>
    <xf numFmtId="0" fontId="8" fillId="30" borderId="0" applyNumberFormat="0" applyBorder="0" applyAlignment="0" applyProtection="0"/>
    <xf numFmtId="0" fontId="9" fillId="30" borderId="0" applyNumberFormat="0" applyBorder="0" applyAlignment="0" applyProtection="0"/>
    <xf numFmtId="0" fontId="8" fillId="30" borderId="0" applyNumberFormat="0" applyBorder="0" applyAlignment="0" applyProtection="0"/>
    <xf numFmtId="0" fontId="8" fillId="31" borderId="0" applyNumberFormat="0" applyBorder="0" applyAlignment="0" applyProtection="0"/>
    <xf numFmtId="0" fontId="8" fillId="31" borderId="0" applyNumberFormat="0" applyBorder="0" applyAlignment="0" applyProtection="0"/>
    <xf numFmtId="0" fontId="8" fillId="31" borderId="0" applyNumberFormat="0" applyBorder="0" applyAlignment="0" applyProtection="0"/>
    <xf numFmtId="0" fontId="9" fillId="31" borderId="0" applyNumberFormat="0" applyBorder="0" applyAlignment="0" applyProtection="0"/>
    <xf numFmtId="0" fontId="8" fillId="31"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9" fillId="32" borderId="0" applyNumberFormat="0" applyBorder="0" applyAlignment="0" applyProtection="0"/>
    <xf numFmtId="0" fontId="8" fillId="32" borderId="0" applyNumberFormat="0" applyBorder="0" applyAlignment="0" applyProtection="0"/>
    <xf numFmtId="0" fontId="10" fillId="33" borderId="0" applyNumberFormat="0" applyBorder="0" applyAlignment="0" applyProtection="0"/>
    <xf numFmtId="0" fontId="10" fillId="33" borderId="0" applyNumberFormat="0" applyBorder="0" applyAlignment="0" applyProtection="0"/>
    <xf numFmtId="0" fontId="10" fillId="33" borderId="0" applyNumberFormat="0" applyBorder="0" applyAlignment="0" applyProtection="0"/>
    <xf numFmtId="0" fontId="11" fillId="33" borderId="0" applyNumberFormat="0" applyBorder="0" applyAlignment="0" applyProtection="0"/>
    <xf numFmtId="0" fontId="10" fillId="33" borderId="0" applyNumberFormat="0" applyBorder="0" applyAlignment="0" applyProtection="0"/>
    <xf numFmtId="0" fontId="12" fillId="34" borderId="3" applyNumberFormat="0" applyAlignment="0" applyProtection="0"/>
    <xf numFmtId="0" fontId="12" fillId="34" borderId="3" applyNumberFormat="0" applyAlignment="0" applyProtection="0"/>
    <xf numFmtId="0" fontId="12" fillId="34" borderId="3" applyNumberFormat="0" applyAlignment="0" applyProtection="0"/>
    <xf numFmtId="0" fontId="13" fillId="34" borderId="3" applyNumberFormat="0" applyAlignment="0" applyProtection="0"/>
    <xf numFmtId="0" fontId="12" fillId="34" borderId="3" applyNumberFormat="0" applyAlignment="0" applyProtection="0"/>
    <xf numFmtId="0" fontId="14" fillId="35" borderId="4" applyNumberFormat="0" applyAlignment="0" applyProtection="0"/>
    <xf numFmtId="0" fontId="14" fillId="35" borderId="4" applyNumberFormat="0" applyAlignment="0" applyProtection="0"/>
    <xf numFmtId="0" fontId="14" fillId="35" borderId="4" applyNumberFormat="0" applyAlignment="0" applyProtection="0"/>
    <xf numFmtId="0" fontId="15" fillId="35" borderId="4" applyNumberFormat="0" applyAlignment="0" applyProtection="0"/>
    <xf numFmtId="0" fontId="14" fillId="35" borderId="4" applyNumberFormat="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20" fillId="36" borderId="0" applyNumberFormat="0" applyBorder="0" applyAlignment="0" applyProtection="0"/>
    <xf numFmtId="0" fontId="19" fillId="36" borderId="0" applyNumberFormat="0" applyBorder="0" applyAlignment="0" applyProtection="0"/>
    <xf numFmtId="0" fontId="21" fillId="0" borderId="5" applyNumberFormat="0" applyFill="0" applyAlignment="0" applyProtection="0"/>
    <xf numFmtId="0" fontId="21" fillId="0" borderId="5" applyNumberFormat="0" applyFill="0" applyAlignment="0" applyProtection="0"/>
    <xf numFmtId="0" fontId="21" fillId="0" borderId="5" applyNumberFormat="0" applyFill="0" applyAlignment="0" applyProtection="0"/>
    <xf numFmtId="0" fontId="22" fillId="0" borderId="5" applyNumberFormat="0" applyFill="0" applyAlignment="0" applyProtection="0"/>
    <xf numFmtId="0" fontId="21" fillId="0" borderId="5" applyNumberFormat="0" applyFill="0" applyAlignment="0" applyProtection="0"/>
    <xf numFmtId="0" fontId="23" fillId="0" borderId="6" applyNumberFormat="0" applyFill="0" applyAlignment="0" applyProtection="0"/>
    <xf numFmtId="0" fontId="23" fillId="0" borderId="6" applyNumberFormat="0" applyFill="0" applyAlignment="0" applyProtection="0"/>
    <xf numFmtId="0" fontId="23" fillId="0" borderId="6" applyNumberFormat="0" applyFill="0" applyAlignment="0" applyProtection="0"/>
    <xf numFmtId="0" fontId="24" fillId="0" borderId="6" applyNumberFormat="0" applyFill="0" applyAlignment="0" applyProtection="0"/>
    <xf numFmtId="0" fontId="23" fillId="0" borderId="6" applyNumberFormat="0" applyFill="0" applyAlignment="0" applyProtection="0"/>
    <xf numFmtId="0" fontId="25" fillId="0" borderId="7" applyNumberFormat="0" applyFill="0" applyAlignment="0" applyProtection="0"/>
    <xf numFmtId="0" fontId="25" fillId="0" borderId="7" applyNumberFormat="0" applyFill="0" applyAlignment="0" applyProtection="0"/>
    <xf numFmtId="0" fontId="25" fillId="0" borderId="7" applyNumberFormat="0" applyFill="0" applyAlignment="0" applyProtection="0"/>
    <xf numFmtId="0" fontId="26" fillId="0" borderId="7" applyNumberFormat="0" applyFill="0" applyAlignment="0" applyProtection="0"/>
    <xf numFmtId="0" fontId="25" fillId="0" borderId="7" applyNumberFormat="0" applyFill="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9" fillId="37" borderId="3" applyNumberFormat="0" applyAlignment="0" applyProtection="0"/>
    <xf numFmtId="0" fontId="29" fillId="37" borderId="3" applyNumberFormat="0" applyAlignment="0" applyProtection="0"/>
    <xf numFmtId="0" fontId="29" fillId="37" borderId="3" applyNumberFormat="0" applyAlignment="0" applyProtection="0"/>
    <xf numFmtId="0" fontId="30" fillId="37" borderId="3" applyNumberFormat="0" applyAlignment="0" applyProtection="0"/>
    <xf numFmtId="0" fontId="29" fillId="37" borderId="3" applyNumberFormat="0" applyAlignment="0" applyProtection="0"/>
    <xf numFmtId="0" fontId="31" fillId="0" borderId="8" applyNumberFormat="0" applyFill="0" applyAlignment="0" applyProtection="0"/>
    <xf numFmtId="0" fontId="31" fillId="0" borderId="8" applyNumberFormat="0" applyFill="0" applyAlignment="0" applyProtection="0"/>
    <xf numFmtId="0" fontId="31" fillId="0" borderId="8" applyNumberFormat="0" applyFill="0" applyAlignment="0" applyProtection="0"/>
    <xf numFmtId="0" fontId="32" fillId="0" borderId="8" applyNumberFormat="0" applyFill="0" applyAlignment="0" applyProtection="0"/>
    <xf numFmtId="0" fontId="31" fillId="0" borderId="8" applyNumberFormat="0" applyFill="0" applyAlignment="0" applyProtection="0"/>
    <xf numFmtId="0" fontId="33" fillId="38" borderId="0" applyNumberFormat="0" applyBorder="0" applyAlignment="0" applyProtection="0"/>
    <xf numFmtId="0" fontId="33" fillId="38" borderId="0" applyNumberFormat="0" applyBorder="0" applyAlignment="0" applyProtection="0"/>
    <xf numFmtId="0" fontId="33" fillId="38" borderId="0" applyNumberFormat="0" applyBorder="0" applyAlignment="0" applyProtection="0"/>
    <xf numFmtId="0" fontId="34" fillId="38" borderId="0" applyNumberFormat="0" applyBorder="0" applyAlignment="0" applyProtection="0"/>
    <xf numFmtId="0" fontId="33" fillId="38" borderId="0" applyNumberFormat="0" applyBorder="0" applyAlignment="0" applyProtection="0"/>
    <xf numFmtId="0" fontId="7" fillId="0" borderId="0"/>
    <xf numFmtId="0" fontId="16" fillId="0" borderId="0"/>
    <xf numFmtId="0" fontId="7" fillId="0" borderId="0"/>
    <xf numFmtId="0" fontId="16" fillId="0" borderId="0"/>
    <xf numFmtId="0" fontId="7" fillId="0" borderId="0"/>
    <xf numFmtId="0" fontId="7" fillId="0" borderId="0"/>
    <xf numFmtId="0" fontId="7" fillId="0" borderId="0"/>
    <xf numFmtId="0" fontId="16"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35" fillId="0" borderId="0"/>
    <xf numFmtId="0" fontId="35" fillId="0" borderId="0"/>
    <xf numFmtId="0" fontId="35" fillId="0" borderId="0"/>
    <xf numFmtId="0" fontId="7" fillId="0" borderId="0"/>
    <xf numFmtId="0" fontId="7" fillId="0" borderId="0"/>
    <xf numFmtId="0" fontId="7" fillId="0" borderId="0"/>
    <xf numFmtId="0" fontId="7" fillId="0" borderId="0"/>
    <xf numFmtId="0" fontId="7" fillId="0" borderId="0"/>
    <xf numFmtId="0" fontId="35" fillId="0" borderId="0"/>
    <xf numFmtId="0" fontId="35" fillId="0" borderId="0"/>
    <xf numFmtId="0" fontId="6" fillId="0" borderId="0"/>
    <xf numFmtId="0" fontId="35" fillId="0" borderId="0"/>
    <xf numFmtId="0" fontId="6" fillId="39" borderId="9" applyNumberFormat="0" applyFont="0" applyAlignment="0" applyProtection="0"/>
    <xf numFmtId="0" fontId="7" fillId="39" borderId="9" applyNumberFormat="0" applyFont="0" applyAlignment="0" applyProtection="0"/>
    <xf numFmtId="0" fontId="7" fillId="39" borderId="9" applyNumberFormat="0" applyFont="0" applyAlignment="0" applyProtection="0"/>
    <xf numFmtId="0" fontId="7" fillId="39" borderId="9" applyNumberFormat="0" applyFont="0" applyAlignment="0" applyProtection="0"/>
    <xf numFmtId="0" fontId="7" fillId="39" borderId="9" applyNumberFormat="0" applyFont="0" applyAlignment="0" applyProtection="0"/>
    <xf numFmtId="0" fontId="7" fillId="39" borderId="9" applyNumberFormat="0" applyFont="0" applyAlignment="0" applyProtection="0"/>
    <xf numFmtId="0" fontId="7" fillId="39" borderId="9" applyNumberFormat="0" applyFont="0" applyAlignment="0" applyProtection="0"/>
    <xf numFmtId="0" fontId="1" fillId="39" borderId="9" applyNumberFormat="0" applyFont="0" applyAlignment="0" applyProtection="0"/>
    <xf numFmtId="0" fontId="7" fillId="39" borderId="9" applyNumberFormat="0" applyFont="0" applyAlignment="0" applyProtection="0"/>
    <xf numFmtId="0" fontId="7" fillId="39" borderId="9" applyNumberFormat="0" applyFont="0" applyAlignment="0" applyProtection="0"/>
    <xf numFmtId="0" fontId="7" fillId="39" borderId="9" applyNumberFormat="0" applyFont="0" applyAlignment="0" applyProtection="0"/>
    <xf numFmtId="0" fontId="7" fillId="39" borderId="9" applyNumberFormat="0" applyFont="0" applyAlignment="0" applyProtection="0"/>
    <xf numFmtId="0" fontId="7" fillId="39" borderId="9" applyNumberFormat="0" applyFont="0" applyAlignment="0" applyProtection="0"/>
    <xf numFmtId="0" fontId="7" fillId="39" borderId="9" applyNumberFormat="0" applyFont="0" applyAlignment="0" applyProtection="0"/>
    <xf numFmtId="0" fontId="7" fillId="39" borderId="9" applyNumberFormat="0" applyFont="0" applyAlignment="0" applyProtection="0"/>
    <xf numFmtId="0" fontId="7" fillId="39" borderId="9" applyNumberFormat="0" applyFont="0" applyAlignment="0" applyProtection="0"/>
    <xf numFmtId="0" fontId="7" fillId="39" borderId="9" applyNumberFormat="0" applyFont="0" applyAlignment="0" applyProtection="0"/>
    <xf numFmtId="0" fontId="7" fillId="39" borderId="9" applyNumberFormat="0" applyFont="0" applyAlignment="0" applyProtection="0"/>
    <xf numFmtId="0" fontId="7" fillId="39" borderId="9" applyNumberFormat="0" applyFont="0" applyAlignment="0" applyProtection="0"/>
    <xf numFmtId="0" fontId="36" fillId="34" borderId="10" applyNumberFormat="0" applyAlignment="0" applyProtection="0"/>
    <xf numFmtId="0" fontId="36" fillId="34" borderId="10" applyNumberFormat="0" applyAlignment="0" applyProtection="0"/>
    <xf numFmtId="0" fontId="36" fillId="34" borderId="10" applyNumberFormat="0" applyAlignment="0" applyProtection="0"/>
    <xf numFmtId="0" fontId="37" fillId="34" borderId="10" applyNumberFormat="0" applyAlignment="0" applyProtection="0"/>
    <xf numFmtId="0" fontId="36" fillId="34" borderId="10" applyNumberFormat="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40" fillId="0" borderId="11" applyNumberFormat="0" applyFill="0" applyAlignment="0" applyProtection="0"/>
    <xf numFmtId="0" fontId="40" fillId="0" borderId="11" applyNumberFormat="0" applyFill="0" applyAlignment="0" applyProtection="0"/>
    <xf numFmtId="0" fontId="40" fillId="0" borderId="11" applyNumberFormat="0" applyFill="0" applyAlignment="0" applyProtection="0"/>
    <xf numFmtId="0" fontId="41" fillId="0" borderId="11" applyNumberFormat="0" applyFill="0" applyAlignment="0" applyProtection="0"/>
    <xf numFmtId="0" fontId="40" fillId="0" borderId="11" applyNumberFormat="0" applyFill="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3" fillId="0" borderId="0" applyNumberFormat="0" applyFill="0" applyBorder="0" applyAlignment="0" applyProtection="0"/>
    <xf numFmtId="0" fontId="42" fillId="0" borderId="0" applyNumberFormat="0" applyFill="0" applyBorder="0" applyAlignment="0" applyProtection="0"/>
  </cellStyleXfs>
  <cellXfs count="43">
    <xf numFmtId="0" fontId="0" fillId="0" borderId="0" xfId="0"/>
    <xf numFmtId="0" fontId="44" fillId="40" borderId="0" xfId="0" applyFont="1" applyFill="1" applyAlignment="1">
      <alignment horizontal="left" vertical="top"/>
    </xf>
    <xf numFmtId="0" fontId="45" fillId="40" borderId="0" xfId="0" applyFont="1" applyFill="1" applyAlignment="1">
      <alignment horizontal="left" vertical="top"/>
    </xf>
    <xf numFmtId="0" fontId="46" fillId="0" borderId="0" xfId="0" applyFont="1" applyAlignment="1">
      <alignment horizontal="left" vertical="top" wrapText="1"/>
    </xf>
    <xf numFmtId="0" fontId="47" fillId="0" borderId="0" xfId="0" applyFont="1" applyAlignment="1">
      <alignment horizontal="left" vertical="top" wrapText="1"/>
    </xf>
    <xf numFmtId="0" fontId="47" fillId="0" borderId="0" xfId="0" applyFont="1" applyAlignment="1">
      <alignment horizontal="left" vertical="top"/>
    </xf>
    <xf numFmtId="0" fontId="46" fillId="0" borderId="0" xfId="0" applyFont="1" applyAlignment="1">
      <alignment horizontal="left" vertical="top"/>
    </xf>
    <xf numFmtId="0" fontId="7" fillId="0" borderId="0" xfId="0" applyFont="1" applyAlignment="1">
      <alignment horizontal="left" vertical="top" wrapText="1"/>
    </xf>
    <xf numFmtId="0" fontId="2" fillId="0" borderId="0" xfId="0" applyFont="1" applyAlignment="1">
      <alignment horizontal="left" vertical="top" wrapText="1"/>
    </xf>
    <xf numFmtId="0" fontId="7" fillId="40" borderId="0" xfId="0" applyFont="1" applyFill="1" applyAlignment="1">
      <alignment horizontal="left" vertical="top"/>
    </xf>
    <xf numFmtId="0" fontId="48" fillId="40" borderId="0" xfId="0" applyFont="1" applyFill="1" applyAlignment="1">
      <alignment horizontal="left" vertical="top"/>
    </xf>
    <xf numFmtId="20" fontId="49" fillId="41" borderId="1" xfId="0" applyNumberFormat="1" applyFont="1" applyFill="1" applyBorder="1" applyAlignment="1" applyProtection="1">
      <alignment horizontal="center" vertical="center" wrapText="1"/>
      <protection locked="0"/>
    </xf>
    <xf numFmtId="0" fontId="49" fillId="41" borderId="1" xfId="0" applyFont="1" applyFill="1" applyBorder="1" applyAlignment="1" applyProtection="1">
      <alignment horizontal="center" vertical="center" wrapText="1"/>
      <protection locked="0"/>
    </xf>
    <xf numFmtId="20" fontId="46" fillId="0" borderId="0" xfId="0" applyNumberFormat="1" applyFont="1" applyAlignment="1">
      <alignment horizontal="left" vertical="top" wrapText="1"/>
    </xf>
    <xf numFmtId="0" fontId="46" fillId="40" borderId="0" xfId="0" applyFont="1" applyFill="1" applyAlignment="1">
      <alignment horizontal="left" vertical="top"/>
    </xf>
    <xf numFmtId="0" fontId="0" fillId="40" borderId="0" xfId="0" applyFill="1"/>
    <xf numFmtId="22" fontId="0" fillId="40" borderId="2" xfId="0" applyNumberFormat="1" applyFill="1" applyBorder="1" applyAlignment="1">
      <alignment horizontal="left" vertical="top" wrapText="1"/>
    </xf>
    <xf numFmtId="0" fontId="0" fillId="40" borderId="2" xfId="0" applyFill="1" applyBorder="1" applyAlignment="1">
      <alignment horizontal="left" vertical="top" wrapText="1"/>
    </xf>
    <xf numFmtId="0" fontId="46" fillId="40" borderId="0" xfId="0" applyFont="1" applyFill="1" applyAlignment="1">
      <alignment horizontal="left" vertical="top" wrapText="1"/>
    </xf>
    <xf numFmtId="0" fontId="0" fillId="0" borderId="2" xfId="0" applyBorder="1" applyAlignment="1">
      <alignment horizontal="left" vertical="top" wrapText="1"/>
    </xf>
    <xf numFmtId="22" fontId="0" fillId="0" borderId="2" xfId="0" applyNumberFormat="1" applyBorder="1" applyAlignment="1">
      <alignment horizontal="left" vertical="top" wrapText="1"/>
    </xf>
    <xf numFmtId="0" fontId="50" fillId="40" borderId="0" xfId="0" applyFont="1" applyFill="1" applyAlignment="1">
      <alignment horizontal="left" vertical="top"/>
    </xf>
    <xf numFmtId="0" fontId="43" fillId="40" borderId="0" xfId="0" applyFont="1" applyFill="1"/>
    <xf numFmtId="0" fontId="0" fillId="0" borderId="0" xfId="0" applyAlignment="1">
      <alignment vertical="top"/>
    </xf>
    <xf numFmtId="0" fontId="0" fillId="0" borderId="0" xfId="0" applyAlignment="1">
      <alignment vertical="top" wrapText="1"/>
    </xf>
    <xf numFmtId="22" fontId="0" fillId="0" borderId="0" xfId="0" applyNumberFormat="1" applyAlignment="1">
      <alignment vertical="top"/>
    </xf>
    <xf numFmtId="22" fontId="0" fillId="0" borderId="0" xfId="0" applyNumberFormat="1" applyAlignment="1">
      <alignment vertical="top" wrapText="1"/>
    </xf>
    <xf numFmtId="0" fontId="0" fillId="0" borderId="12" xfId="0" applyBorder="1" applyAlignment="1">
      <alignment vertical="top"/>
    </xf>
    <xf numFmtId="0" fontId="0" fillId="0" borderId="12" xfId="0" applyBorder="1" applyAlignment="1">
      <alignment vertical="top" wrapText="1"/>
    </xf>
    <xf numFmtId="22" fontId="0" fillId="0" borderId="12" xfId="0" applyNumberFormat="1" applyBorder="1" applyAlignment="1">
      <alignment vertical="top"/>
    </xf>
    <xf numFmtId="0" fontId="0" fillId="0" borderId="13" xfId="0" applyBorder="1" applyAlignment="1">
      <alignment vertical="top"/>
    </xf>
    <xf numFmtId="0" fontId="0" fillId="0" borderId="13" xfId="0" applyBorder="1" applyAlignment="1">
      <alignment vertical="top" wrapText="1"/>
    </xf>
    <xf numFmtId="22" fontId="0" fillId="0" borderId="13" xfId="0" applyNumberFormat="1" applyBorder="1" applyAlignment="1">
      <alignment vertical="top"/>
    </xf>
    <xf numFmtId="0" fontId="53" fillId="40" borderId="0" xfId="0" quotePrefix="1" applyFont="1" applyFill="1" applyAlignment="1">
      <alignment horizontal="left" vertical="center" wrapText="1"/>
    </xf>
    <xf numFmtId="0" fontId="51" fillId="40" borderId="0" xfId="0" applyFont="1" applyFill="1" applyAlignment="1">
      <alignment horizontal="center" vertical="center"/>
    </xf>
    <xf numFmtId="14" fontId="52" fillId="43" borderId="0" xfId="0" applyNumberFormat="1" applyFont="1" applyFill="1" applyAlignment="1">
      <alignment horizontal="center" vertical="top"/>
    </xf>
    <xf numFmtId="0" fontId="4" fillId="40" borderId="0" xfId="375" applyFont="1" applyFill="1" applyAlignment="1">
      <alignment horizontal="center" vertical="center" wrapText="1"/>
    </xf>
    <xf numFmtId="0" fontId="2" fillId="0" borderId="0" xfId="375" applyFont="1" applyFill="1" applyAlignment="1">
      <alignment horizontal="center" vertical="top" wrapText="1"/>
    </xf>
    <xf numFmtId="164" fontId="45" fillId="40" borderId="0" xfId="0" applyNumberFormat="1" applyFont="1" applyFill="1" applyAlignment="1">
      <alignment horizontal="right" vertical="top"/>
    </xf>
    <xf numFmtId="0" fontId="5" fillId="42" borderId="0" xfId="375" applyFont="1" applyFill="1" applyAlignment="1">
      <alignment horizontal="center" vertical="top"/>
    </xf>
    <xf numFmtId="0" fontId="5" fillId="40" borderId="0" xfId="375" applyFont="1" applyFill="1" applyAlignment="1">
      <alignment horizontal="center" vertical="top"/>
    </xf>
    <xf numFmtId="0" fontId="5" fillId="0" borderId="0" xfId="375" applyFont="1" applyAlignment="1">
      <alignment horizontal="center" vertical="top"/>
    </xf>
    <xf numFmtId="164" fontId="45" fillId="40" borderId="0" xfId="0" applyNumberFormat="1" applyFont="1" applyFill="1" applyAlignment="1">
      <alignment horizontal="left" vertical="top"/>
    </xf>
  </cellXfs>
  <cellStyles count="459">
    <cellStyle name="20% - Accent1" xfId="1" builtinId="30" customBuiltin="1"/>
    <cellStyle name="20% - Accent1 2" xfId="2" xr:uid="{1C3076D9-F2C2-4C72-9BBF-ECEA44568A40}"/>
    <cellStyle name="20% - Accent1 2 2" xfId="3" xr:uid="{9082FA31-1536-461C-B12F-5AECEEF7F72B}"/>
    <cellStyle name="20% - Accent1 2 2 2" xfId="4" xr:uid="{CAE65744-5DCC-4191-AFE8-75967B655C54}"/>
    <cellStyle name="20% - Accent1 2 2 2 2" xfId="5" xr:uid="{A970DD3D-1709-410A-97B5-A71F65CCDA0F}"/>
    <cellStyle name="20% - Accent1 2 2 2 2 2" xfId="6" xr:uid="{41CD4CFE-3A47-44FC-BAAF-808C2FC69F88}"/>
    <cellStyle name="20% - Accent1 2 2 2 3" xfId="7" xr:uid="{1904CC0A-7888-478A-AAB2-7B4A6B04F911}"/>
    <cellStyle name="20% - Accent1 2 2 3" xfId="8" xr:uid="{83F91834-8C6C-43ED-B554-3695DDAC1779}"/>
    <cellStyle name="20% - Accent1 2 2 3 2" xfId="9" xr:uid="{DA7B1BBE-17AE-40B3-8057-5AE9CA7F3D3D}"/>
    <cellStyle name="20% - Accent1 2 2 4" xfId="10" xr:uid="{8B90709D-4621-47C8-91EF-16695FCF02A4}"/>
    <cellStyle name="20% - Accent1 2 2 5" xfId="11" xr:uid="{5EFAAAD5-5199-4392-9C81-0D81AD890163}"/>
    <cellStyle name="20% - Accent1 2 3" xfId="12" xr:uid="{51E1E5F5-E03C-436E-AF85-24DDA982F4D7}"/>
    <cellStyle name="20% - Accent1 2 3 2" xfId="13" xr:uid="{29ACE20F-C1C2-49E0-9BFC-B75704D2B203}"/>
    <cellStyle name="20% - Accent1 2 3 2 2" xfId="14" xr:uid="{43A7E4FC-C2C7-472F-8A27-F2B47D8E2CCF}"/>
    <cellStyle name="20% - Accent1 2 3 3" xfId="15" xr:uid="{79D79B89-1F32-4E86-9134-8AC7728B266A}"/>
    <cellStyle name="20% - Accent1 2 4" xfId="16" xr:uid="{26CB98D8-9566-4FF3-89E3-C9DA2425665F}"/>
    <cellStyle name="20% - Accent1 2 4 2" xfId="17" xr:uid="{A92EFAC2-B7F7-4A2C-910E-15FE267011FF}"/>
    <cellStyle name="20% - Accent1 2 5" xfId="18" xr:uid="{C8F20E7B-B6FE-4BF7-80F6-674A6B88D325}"/>
    <cellStyle name="20% - Accent1 3" xfId="19" xr:uid="{BE7C152D-B7C3-42B4-9F81-EF53B4F8D78A}"/>
    <cellStyle name="20% - Accent1 3 2" xfId="20" xr:uid="{8924F36B-6561-4532-821C-86E954358B94}"/>
    <cellStyle name="20% - Accent1 4" xfId="21" xr:uid="{00BF0183-9D0A-47D3-9559-C5B23B8D45B0}"/>
    <cellStyle name="20% - Accent2" xfId="22" builtinId="34" customBuiltin="1"/>
    <cellStyle name="20% - Accent2 2" xfId="23" xr:uid="{18D751E0-2F49-4913-8AD0-6B98A9EB05B2}"/>
    <cellStyle name="20% - Accent2 2 2" xfId="24" xr:uid="{92AA9F59-FED6-4DC2-8B75-FBE347946B10}"/>
    <cellStyle name="20% - Accent2 2 2 2" xfId="25" xr:uid="{04D51A37-18A6-401A-B5C0-130B431AB217}"/>
    <cellStyle name="20% - Accent2 2 2 2 2" xfId="26" xr:uid="{CBD8F91F-C602-43A9-B4D0-3EA9821B2FCB}"/>
    <cellStyle name="20% - Accent2 2 2 2 2 2" xfId="27" xr:uid="{77EF9BF5-366C-41DD-9D75-B88682065720}"/>
    <cellStyle name="20% - Accent2 2 2 2 3" xfId="28" xr:uid="{3B3C8116-2461-4BA1-BDF1-E315C8868DF7}"/>
    <cellStyle name="20% - Accent2 2 2 3" xfId="29" xr:uid="{995AA36E-C7B7-4875-A7B2-0687FA406162}"/>
    <cellStyle name="20% - Accent2 2 2 3 2" xfId="30" xr:uid="{648B5492-3B62-4312-9AF1-858F394C7C87}"/>
    <cellStyle name="20% - Accent2 2 2 4" xfId="31" xr:uid="{FAF8B040-2DE6-40D4-A2D6-952FCD990772}"/>
    <cellStyle name="20% - Accent2 2 2 5" xfId="32" xr:uid="{C638F427-30E9-4EB1-9513-A59E5B52F194}"/>
    <cellStyle name="20% - Accent2 2 3" xfId="33" xr:uid="{0C1EC8AB-2465-40D6-B0DC-75D8A1D4BEE1}"/>
    <cellStyle name="20% - Accent2 2 3 2" xfId="34" xr:uid="{6B930FDF-17AF-43E7-94F7-76543768C42C}"/>
    <cellStyle name="20% - Accent2 2 3 2 2" xfId="35" xr:uid="{20C0FFDD-550B-4483-ADE3-1F9500B0D6F0}"/>
    <cellStyle name="20% - Accent2 2 3 3" xfId="36" xr:uid="{966B13AA-71D7-4B45-ABD4-AFF727E706C8}"/>
    <cellStyle name="20% - Accent2 2 4" xfId="37" xr:uid="{F6BC0D4F-C37B-4545-9CE9-B7C270B04A1E}"/>
    <cellStyle name="20% - Accent2 2 4 2" xfId="38" xr:uid="{435517A5-C3BC-461E-9D06-7909CCDB4F4B}"/>
    <cellStyle name="20% - Accent2 2 5" xfId="39" xr:uid="{71924468-D8A5-4384-A731-316A60C2CEE2}"/>
    <cellStyle name="20% - Accent2 3" xfId="40" xr:uid="{68F4A951-6FCB-485D-82EB-CBFF70CB9334}"/>
    <cellStyle name="20% - Accent2 3 2" xfId="41" xr:uid="{D63E9AAC-CE81-4B82-B7B8-91A857318AB0}"/>
    <cellStyle name="20% - Accent2 4" xfId="42" xr:uid="{B9A77DE3-5CB9-417F-8147-ABE390785C76}"/>
    <cellStyle name="20% - Accent3" xfId="43" builtinId="38" customBuiltin="1"/>
    <cellStyle name="20% - Accent3 2" xfId="44" xr:uid="{9B46CD09-D9A6-41C9-98B7-9EA604BE318D}"/>
    <cellStyle name="20% - Accent3 2 2" xfId="45" xr:uid="{7C23D3DD-1A92-405E-BA10-22F952117A19}"/>
    <cellStyle name="20% - Accent3 2 2 2" xfId="46" xr:uid="{9F7AB938-DEDC-4B53-8138-5E3266594902}"/>
    <cellStyle name="20% - Accent3 2 2 2 2" xfId="47" xr:uid="{3B41479F-A817-4242-AFF2-B8B7C0FF4F12}"/>
    <cellStyle name="20% - Accent3 2 2 2 2 2" xfId="48" xr:uid="{BFD50AA9-7EEF-4A2D-8E0E-D4C49542DC50}"/>
    <cellStyle name="20% - Accent3 2 2 2 3" xfId="49" xr:uid="{34D4B8FA-9995-452B-B45C-CFAB7B87B7A3}"/>
    <cellStyle name="20% - Accent3 2 2 3" xfId="50" xr:uid="{9140C2B6-FC2C-4A51-BFDE-111E1383AAE8}"/>
    <cellStyle name="20% - Accent3 2 2 3 2" xfId="51" xr:uid="{596936B4-B814-46B0-9944-FFB64C16503E}"/>
    <cellStyle name="20% - Accent3 2 2 4" xfId="52" xr:uid="{8B741FF3-2D16-44C6-BC9E-BBF5A0195765}"/>
    <cellStyle name="20% - Accent3 2 2 5" xfId="53" xr:uid="{D4718B7C-AEDB-4E77-9FA4-871EBEA530FB}"/>
    <cellStyle name="20% - Accent3 2 3" xfId="54" xr:uid="{2740CD63-7DA8-4488-A24A-5C989D10731F}"/>
    <cellStyle name="20% - Accent3 2 3 2" xfId="55" xr:uid="{060F0CC8-40F0-476F-B7C5-1F3FF4A39A4E}"/>
    <cellStyle name="20% - Accent3 2 3 2 2" xfId="56" xr:uid="{9BB0A244-B70B-4F9B-A766-C37E80922FC4}"/>
    <cellStyle name="20% - Accent3 2 3 3" xfId="57" xr:uid="{C64B21BC-B8E0-4550-8017-72EC524C03F1}"/>
    <cellStyle name="20% - Accent3 2 4" xfId="58" xr:uid="{005DA6CC-50C0-4EF7-A32A-397F14CE4248}"/>
    <cellStyle name="20% - Accent3 2 4 2" xfId="59" xr:uid="{FDEAB5D1-AEEB-465A-ADB7-97AA1FF6B59C}"/>
    <cellStyle name="20% - Accent3 2 5" xfId="60" xr:uid="{492F7A2E-B1FB-41A0-865C-4E95C205868D}"/>
    <cellStyle name="20% - Accent3 3" xfId="61" xr:uid="{174B5935-0A01-47C5-B955-EFBCD9C555A2}"/>
    <cellStyle name="20% - Accent3 3 2" xfId="62" xr:uid="{29E84719-D2DB-4C75-8AA9-D06F69F5ADE7}"/>
    <cellStyle name="20% - Accent3 4" xfId="63" xr:uid="{C7406FAA-F024-4A27-A8BE-D03C1C54691E}"/>
    <cellStyle name="20% - Accent4" xfId="64" builtinId="42" customBuiltin="1"/>
    <cellStyle name="20% - Accent4 2" xfId="65" xr:uid="{9CB6FC85-3AB8-4080-9A0B-151FEBFAC87F}"/>
    <cellStyle name="20% - Accent4 2 2" xfId="66" xr:uid="{10DEADD6-47CE-407F-B417-CE7775F2A7BA}"/>
    <cellStyle name="20% - Accent4 2 2 2" xfId="67" xr:uid="{D9792594-C981-4405-AE4F-4BA4D1D12DBA}"/>
    <cellStyle name="20% - Accent4 2 2 2 2" xfId="68" xr:uid="{C6E598BC-824B-422B-979D-F4A282DE6B7B}"/>
    <cellStyle name="20% - Accent4 2 2 2 2 2" xfId="69" xr:uid="{2E2BC2AA-5026-49E0-AA82-64E6273B1AD9}"/>
    <cellStyle name="20% - Accent4 2 2 2 3" xfId="70" xr:uid="{586E542C-752C-4051-A4AC-26FB0960CCA4}"/>
    <cellStyle name="20% - Accent4 2 2 3" xfId="71" xr:uid="{F702CE5F-2361-48B5-9938-63233C1E3F07}"/>
    <cellStyle name="20% - Accent4 2 2 3 2" xfId="72" xr:uid="{5111B49F-48FA-4F29-8ECE-723BD32DFB0C}"/>
    <cellStyle name="20% - Accent4 2 2 4" xfId="73" xr:uid="{B3E5F606-C8BD-47F9-AE82-A11555F4615D}"/>
    <cellStyle name="20% - Accent4 2 2 5" xfId="74" xr:uid="{EF9C3EAD-6EAA-4E84-A71E-E3830C2EDCD8}"/>
    <cellStyle name="20% - Accent4 2 3" xfId="75" xr:uid="{5A3FD1E5-61AD-4ABF-B119-80EFEA2433AD}"/>
    <cellStyle name="20% - Accent4 2 3 2" xfId="76" xr:uid="{4599F86D-85E2-428E-9094-7021D581D935}"/>
    <cellStyle name="20% - Accent4 2 3 2 2" xfId="77" xr:uid="{84B94FE3-4169-4A2D-8ADA-647678DD1C63}"/>
    <cellStyle name="20% - Accent4 2 3 3" xfId="78" xr:uid="{FF9DB7B5-FC63-4707-AC85-C0B3FFCC896F}"/>
    <cellStyle name="20% - Accent4 2 4" xfId="79" xr:uid="{4BBE784C-3C27-4B5F-B2EB-2ADFCA1FC38E}"/>
    <cellStyle name="20% - Accent4 2 4 2" xfId="80" xr:uid="{0B2A81B7-2CB6-43E4-B221-1127409AD2B4}"/>
    <cellStyle name="20% - Accent4 2 5" xfId="81" xr:uid="{3935D5E2-33FB-4F31-B34C-E2037707A3A2}"/>
    <cellStyle name="20% - Accent4 3" xfId="82" xr:uid="{85A89EC8-C207-4A29-A7A1-A6F08F7F55FC}"/>
    <cellStyle name="20% - Accent4 3 2" xfId="83" xr:uid="{F773B1DC-E2A0-4F1D-BE58-013D8CDA3BE7}"/>
    <cellStyle name="20% - Accent4 4" xfId="84" xr:uid="{C8AFA972-6A1F-49E7-9368-7A855F7B2CB5}"/>
    <cellStyle name="20% - Accent5" xfId="85" builtinId="46" customBuiltin="1"/>
    <cellStyle name="20% - Accent5 2" xfId="86" xr:uid="{55560E1B-558C-433C-8C2E-4649B4EBC4A7}"/>
    <cellStyle name="20% - Accent5 2 2" xfId="87" xr:uid="{AABA101D-5E67-49B2-AD02-5D48BD8CC383}"/>
    <cellStyle name="20% - Accent5 2 2 2" xfId="88" xr:uid="{A76CB1D4-1980-4AC2-9325-26F7458772EF}"/>
    <cellStyle name="20% - Accent5 2 2 2 2" xfId="89" xr:uid="{8E4E4727-9EE2-4636-9DD6-A2216210E419}"/>
    <cellStyle name="20% - Accent5 2 2 2 2 2" xfId="90" xr:uid="{FA5F5A7D-C45A-4452-A228-4DE30F183493}"/>
    <cellStyle name="20% - Accent5 2 2 2 3" xfId="91" xr:uid="{15B3DE0E-052D-4089-8684-48B64EEE6166}"/>
    <cellStyle name="20% - Accent5 2 2 3" xfId="92" xr:uid="{249DCFB9-D0C5-4CC7-858C-69CA0BAB0336}"/>
    <cellStyle name="20% - Accent5 2 2 3 2" xfId="93" xr:uid="{D3F5CA52-A4FD-4C89-BBFC-C527C23BF27A}"/>
    <cellStyle name="20% - Accent5 2 2 4" xfId="94" xr:uid="{CB402B20-B77D-4BC1-9926-18F64B02DF01}"/>
    <cellStyle name="20% - Accent5 2 2 5" xfId="95" xr:uid="{4C9F680F-8DBD-4BCE-9620-A586ADE4A1B7}"/>
    <cellStyle name="20% - Accent5 2 2 6" xfId="96" xr:uid="{E7195728-8C7F-48DF-9729-B60E6FEEA0B1}"/>
    <cellStyle name="20% - Accent5 2 2 7" xfId="97" xr:uid="{AA3F487C-8BF5-4C75-8FFC-CE4D8F3564B4}"/>
    <cellStyle name="20% - Accent5 2 2 8" xfId="98" xr:uid="{2EC51F9B-F439-4522-889D-F0A82FFEB40E}"/>
    <cellStyle name="20% - Accent5 2 3" xfId="99" xr:uid="{7843B76C-4EBF-4748-B569-088E323977E7}"/>
    <cellStyle name="20% - Accent5 2 3 2" xfId="100" xr:uid="{28A0F652-0D0D-4705-B9B3-FA10D603C4D3}"/>
    <cellStyle name="20% - Accent5 2 3 2 2" xfId="101" xr:uid="{FB8D2066-41F5-4FD7-91CB-D5608943A27E}"/>
    <cellStyle name="20% - Accent5 2 3 3" xfId="102" xr:uid="{7A612C7B-E7B7-4E1F-B6F0-706CD0C1D0F3}"/>
    <cellStyle name="20% - Accent5 2 3 4" xfId="103" xr:uid="{E8773AEA-1E81-45E1-8D99-752C17582485}"/>
    <cellStyle name="20% - Accent5 2 3 5" xfId="104" xr:uid="{783AF711-CA98-4688-ACCE-5489EAF37D35}"/>
    <cellStyle name="20% - Accent5 2 3 6" xfId="105" xr:uid="{1BEF77E8-F345-4445-97B5-A13552E3779D}"/>
    <cellStyle name="20% - Accent5 2 3 7" xfId="106" xr:uid="{F83B842F-4EEA-4E43-94F9-54EDF6C609CD}"/>
    <cellStyle name="20% - Accent5 2 4" xfId="107" xr:uid="{48B78534-C970-4194-B37E-E03143C2CAB5}"/>
    <cellStyle name="20% - Accent5 2 4 2" xfId="108" xr:uid="{FBB2CB39-B17C-436E-966F-EBB9ED1D8F14}"/>
    <cellStyle name="20% - Accent5 2 5" xfId="109" xr:uid="{96D404E5-6058-49D2-9318-3DC7C403EFC4}"/>
    <cellStyle name="20% - Accent5 2 6" xfId="110" xr:uid="{205D9A22-E3E0-4254-BB14-EFB8354E112B}"/>
    <cellStyle name="20% - Accent5 2 7" xfId="111" xr:uid="{26165252-FFF8-43AC-BCAF-9CEE0DCB77FE}"/>
    <cellStyle name="20% - Accent5 2 8" xfId="112" xr:uid="{CC0B31AE-BE01-4874-AA95-4F51E8107E05}"/>
    <cellStyle name="20% - Accent5 2 9" xfId="113" xr:uid="{E74BB813-09FF-4ACD-8C42-E79B06F647F7}"/>
    <cellStyle name="20% - Accent5 3" xfId="114" xr:uid="{59BF426B-9B72-4797-BE87-E84DB56DD599}"/>
    <cellStyle name="20% - Accent5 3 2" xfId="115" xr:uid="{A42BFCC1-64B5-4F66-A887-427D3636C5D9}"/>
    <cellStyle name="20% - Accent5 4" xfId="116" xr:uid="{40C4C6A3-5922-4906-B0DC-2590A8A87193}"/>
    <cellStyle name="20% - Accent6" xfId="117" builtinId="50" customBuiltin="1"/>
    <cellStyle name="20% - Accent6 2" xfId="118" xr:uid="{5B197DF6-CE9B-4480-8051-909933E67141}"/>
    <cellStyle name="20% - Accent6 2 2" xfId="119" xr:uid="{6C701ED2-DCB4-4668-A5F9-B12694E88C25}"/>
    <cellStyle name="20% - Accent6 2 2 2" xfId="120" xr:uid="{40A4112A-188B-4879-8147-3914F52D1A21}"/>
    <cellStyle name="20% - Accent6 2 2 2 2" xfId="121" xr:uid="{B3E953CA-0528-4FFF-B443-7C009B0B1B22}"/>
    <cellStyle name="20% - Accent6 2 2 2 2 2" xfId="122" xr:uid="{2B3AA860-2113-423D-9DE9-94BF6ED8A4F5}"/>
    <cellStyle name="20% - Accent6 2 2 2 3" xfId="123" xr:uid="{87DADF5B-4FCE-41A4-A28E-108936AAF624}"/>
    <cellStyle name="20% - Accent6 2 2 3" xfId="124" xr:uid="{495D3387-88D1-4F43-8221-49CADFA619ED}"/>
    <cellStyle name="20% - Accent6 2 2 3 2" xfId="125" xr:uid="{58448116-5828-401C-A1F0-61AA073ABC27}"/>
    <cellStyle name="20% - Accent6 2 2 4" xfId="126" xr:uid="{82362822-913F-4683-98AB-8FA78A96CF1F}"/>
    <cellStyle name="20% - Accent6 2 2 5" xfId="127" xr:uid="{BD8B1EF5-7FFC-4E71-9D20-A7B970D60CD8}"/>
    <cellStyle name="20% - Accent6 2 3" xfId="128" xr:uid="{A408069C-A6F3-4494-BD5C-52452FB466B9}"/>
    <cellStyle name="20% - Accent6 2 3 2" xfId="129" xr:uid="{10623B94-F95F-4C66-83FE-219368D5D32B}"/>
    <cellStyle name="20% - Accent6 2 3 2 2" xfId="130" xr:uid="{93503B32-DB9E-42BC-AE64-67CCB294AD72}"/>
    <cellStyle name="20% - Accent6 2 3 3" xfId="131" xr:uid="{911A6140-02EF-4709-BE8A-54186A70273A}"/>
    <cellStyle name="20% - Accent6 2 4" xfId="132" xr:uid="{2B035B18-364F-4FE5-B7A9-77CEC4D96DF0}"/>
    <cellStyle name="20% - Accent6 2 4 2" xfId="133" xr:uid="{C9DCC3E6-D8E0-4268-97A6-47AD4A41EBDB}"/>
    <cellStyle name="20% - Accent6 2 5" xfId="134" xr:uid="{BE5402B4-EC3E-495A-9B95-89B742B15BE6}"/>
    <cellStyle name="20% - Accent6 3" xfId="135" xr:uid="{D7BE99E2-A322-45EC-B347-348D48B704AE}"/>
    <cellStyle name="20% - Accent6 3 2" xfId="136" xr:uid="{0D95A591-095D-4190-9916-84D756302F2F}"/>
    <cellStyle name="20% - Accent6 4" xfId="137" xr:uid="{D3496FFB-C106-442E-8ED4-FE3721ABFFA1}"/>
    <cellStyle name="40% - Accent1" xfId="138" builtinId="31" customBuiltin="1"/>
    <cellStyle name="40% - Accent1 2" xfId="139" xr:uid="{215FAB60-52E7-45C7-BFB6-437FB7F98432}"/>
    <cellStyle name="40% - Accent1 2 2" xfId="140" xr:uid="{4260A4A8-A52B-45AE-8F3E-09589C813D3E}"/>
    <cellStyle name="40% - Accent1 2 2 2" xfId="141" xr:uid="{BCCF52BB-56FD-4429-BC4E-E74FBCFB1F37}"/>
    <cellStyle name="40% - Accent1 2 2 2 2" xfId="142" xr:uid="{AE75E309-7372-4B93-A278-70D6D33AECF2}"/>
    <cellStyle name="40% - Accent1 2 2 2 2 2" xfId="143" xr:uid="{04277CE6-B737-4A85-A7EA-85AD6CF88F1A}"/>
    <cellStyle name="40% - Accent1 2 2 2 3" xfId="144" xr:uid="{5EF21C8B-EC25-4FB5-97AD-501199B875B7}"/>
    <cellStyle name="40% - Accent1 2 2 3" xfId="145" xr:uid="{B54B96E8-AFD1-4D9E-AAC4-5C99AED49586}"/>
    <cellStyle name="40% - Accent1 2 2 3 2" xfId="146" xr:uid="{3878BFCE-6769-44F4-9083-A1D5D6BE1C6B}"/>
    <cellStyle name="40% - Accent1 2 2 4" xfId="147" xr:uid="{9C533F37-34EF-4571-A075-FC243871810A}"/>
    <cellStyle name="40% - Accent1 2 2 5" xfId="148" xr:uid="{38B226FD-6B73-40A2-BA6B-E0A9E8CC5ADA}"/>
    <cellStyle name="40% - Accent1 2 3" xfId="149" xr:uid="{23B19964-C217-46F6-B226-3FED6F56E06B}"/>
    <cellStyle name="40% - Accent1 2 3 2" xfId="150" xr:uid="{00CEA417-4AA8-48D6-B2A0-35548F8B4E30}"/>
    <cellStyle name="40% - Accent1 2 3 2 2" xfId="151" xr:uid="{31F5EED0-025F-4BC0-9DCF-F51089EBAA98}"/>
    <cellStyle name="40% - Accent1 2 3 3" xfId="152" xr:uid="{858D03B8-A2B7-48D3-81D5-3E0AD9955FB5}"/>
    <cellStyle name="40% - Accent1 2 4" xfId="153" xr:uid="{CC604A44-9D35-4555-9C36-9FB16DB7FB0E}"/>
    <cellStyle name="40% - Accent1 2 4 2" xfId="154" xr:uid="{CED869B7-920F-493A-B079-12ED400B68C3}"/>
    <cellStyle name="40% - Accent1 2 5" xfId="155" xr:uid="{7A326AA8-0E13-4EFD-B2B3-18B0F225CBB5}"/>
    <cellStyle name="40% - Accent1 3" xfId="156" xr:uid="{5EEBA8D8-0E9B-4280-B018-C4F95B8AF2B5}"/>
    <cellStyle name="40% - Accent1 3 2" xfId="157" xr:uid="{3143F48E-A0DF-44F9-A238-79AACF9FE34C}"/>
    <cellStyle name="40% - Accent1 4" xfId="158" xr:uid="{EE2E5E95-1EB8-4F00-BF34-3AD2E43C5B3E}"/>
    <cellStyle name="40% - Accent2" xfId="159" builtinId="35" customBuiltin="1"/>
    <cellStyle name="40% - Accent2 2" xfId="160" xr:uid="{BDE6870E-E907-4367-9611-FD83163AB398}"/>
    <cellStyle name="40% - Accent2 2 2" xfId="161" xr:uid="{5A476B6B-7195-4070-BD0A-399CD2E89417}"/>
    <cellStyle name="40% - Accent2 2 2 2" xfId="162" xr:uid="{6E424A17-827F-4638-B5C7-9C82ECE51F27}"/>
    <cellStyle name="40% - Accent2 2 2 2 2" xfId="163" xr:uid="{3139FEEA-C6DE-4737-B5D6-E1E6D87FD232}"/>
    <cellStyle name="40% - Accent2 2 2 2 2 2" xfId="164" xr:uid="{9843C21F-4F15-488B-B403-984D7FD6B97B}"/>
    <cellStyle name="40% - Accent2 2 2 2 3" xfId="165" xr:uid="{5971E549-DFB8-4536-A50B-D20766AAF53B}"/>
    <cellStyle name="40% - Accent2 2 2 3" xfId="166" xr:uid="{49EEAE9A-2224-4DB0-B69B-BE8439AD5FBA}"/>
    <cellStyle name="40% - Accent2 2 2 3 2" xfId="167" xr:uid="{76DA5E08-76EE-4ED5-82B8-BB3709270DE4}"/>
    <cellStyle name="40% - Accent2 2 2 4" xfId="168" xr:uid="{E1338F88-9CF9-4B15-8F2B-DDEDE309B299}"/>
    <cellStyle name="40% - Accent2 2 2 5" xfId="169" xr:uid="{E713B070-8EFD-4417-A394-FD20A44902DC}"/>
    <cellStyle name="40% - Accent2 2 3" xfId="170" xr:uid="{1EC47BA6-D6F8-4DA6-B214-434764B23A0F}"/>
    <cellStyle name="40% - Accent2 2 3 2" xfId="171" xr:uid="{66602FF8-1DC1-4B46-BE1F-43D878BA8458}"/>
    <cellStyle name="40% - Accent2 2 3 2 2" xfId="172" xr:uid="{9AAEEBC8-7A57-44EA-AA13-A96A5858539A}"/>
    <cellStyle name="40% - Accent2 2 3 3" xfId="173" xr:uid="{BABD963B-A43E-4FC9-BC6B-35EB7FE3E1F5}"/>
    <cellStyle name="40% - Accent2 2 4" xfId="174" xr:uid="{9F94E085-EC18-40B5-ADBC-2175959C2292}"/>
    <cellStyle name="40% - Accent2 2 4 2" xfId="175" xr:uid="{8897E5F3-4D87-4635-9D74-ADD1ED2098E0}"/>
    <cellStyle name="40% - Accent2 2 5" xfId="176" xr:uid="{5614B7AE-6E99-4458-9774-26DBF63B5AC8}"/>
    <cellStyle name="40% - Accent2 3" xfId="177" xr:uid="{4D5EB600-D7F8-4B35-8377-A3CC9F0B3A4A}"/>
    <cellStyle name="40% - Accent2 3 2" xfId="178" xr:uid="{F8558C25-8AA5-4D7E-A60B-9BC2BE63DF3A}"/>
    <cellStyle name="40% - Accent2 4" xfId="179" xr:uid="{61B25019-18AE-4702-8875-F43D53EC8C46}"/>
    <cellStyle name="40% - Accent3" xfId="180" builtinId="39" customBuiltin="1"/>
    <cellStyle name="40% - Accent3 2" xfId="181" xr:uid="{D9FB07E0-4F45-40AF-8B76-25234FC6E13E}"/>
    <cellStyle name="40% - Accent3 2 2" xfId="182" xr:uid="{843107A4-ED3E-432D-89B6-8D0D9FDDCE81}"/>
    <cellStyle name="40% - Accent3 2 2 2" xfId="183" xr:uid="{DBCAEAF7-27A9-4B21-8FDA-56753B8ADB7B}"/>
    <cellStyle name="40% - Accent3 2 2 2 2" xfId="184" xr:uid="{924B3CEA-EA70-46E3-A4F1-726B5F076107}"/>
    <cellStyle name="40% - Accent3 2 2 2 2 2" xfId="185" xr:uid="{D3F152F2-7D9C-49BE-8993-6B6B54DACDFD}"/>
    <cellStyle name="40% - Accent3 2 2 2 3" xfId="186" xr:uid="{CD1285DC-129E-4194-95D5-745318071057}"/>
    <cellStyle name="40% - Accent3 2 2 3" xfId="187" xr:uid="{CF125266-29F4-448E-8A50-412E418C98F5}"/>
    <cellStyle name="40% - Accent3 2 2 3 2" xfId="188" xr:uid="{58C423DF-6E37-42D4-8209-7DE839A80B90}"/>
    <cellStyle name="40% - Accent3 2 2 4" xfId="189" xr:uid="{195C818A-B924-4CE1-8AC8-57E7DEF9CA32}"/>
    <cellStyle name="40% - Accent3 2 2 5" xfId="190" xr:uid="{D32C9403-38E7-4A59-9F79-15B19960B616}"/>
    <cellStyle name="40% - Accent3 2 3" xfId="191" xr:uid="{BAAAE821-DD5A-4E2D-BAB4-0D952975B6C2}"/>
    <cellStyle name="40% - Accent3 2 3 2" xfId="192" xr:uid="{80146EEC-DB3F-4B46-B29B-DAB4354DD250}"/>
    <cellStyle name="40% - Accent3 2 3 2 2" xfId="193" xr:uid="{D4FEFCB8-8BD5-4F4E-8DAD-92513F4E2ECD}"/>
    <cellStyle name="40% - Accent3 2 3 3" xfId="194" xr:uid="{65454107-3C6D-4C72-AF52-6F1B881FD7C1}"/>
    <cellStyle name="40% - Accent3 2 4" xfId="195" xr:uid="{5B988DA9-5090-4172-A14A-DE8F20FD3FE5}"/>
    <cellStyle name="40% - Accent3 2 4 2" xfId="196" xr:uid="{55010A9C-5A94-4174-883E-E4CD073D1968}"/>
    <cellStyle name="40% - Accent3 2 5" xfId="197" xr:uid="{34521D1C-2208-4AA4-A225-BDCEBB3DA0AA}"/>
    <cellStyle name="40% - Accent3 3" xfId="198" xr:uid="{63833BC9-9F4C-4E8D-9C78-F16675E76B35}"/>
    <cellStyle name="40% - Accent3 3 2" xfId="199" xr:uid="{7CE01806-7093-4F82-B323-26902FE47AA2}"/>
    <cellStyle name="40% - Accent3 4" xfId="200" xr:uid="{44B21FFF-CB0B-40B7-B415-BDC1056731EE}"/>
    <cellStyle name="40% - Accent4" xfId="201" builtinId="43" customBuiltin="1"/>
    <cellStyle name="40% - Accent4 2" xfId="202" xr:uid="{EC6D7856-7B3A-4716-9430-623150DD4CDB}"/>
    <cellStyle name="40% - Accent4 2 2" xfId="203" xr:uid="{53AED9CC-7153-40F9-8441-C1743CCC902B}"/>
    <cellStyle name="40% - Accent4 2 2 2" xfId="204" xr:uid="{85D7D952-8658-4072-B87B-1BF5297F48C8}"/>
    <cellStyle name="40% - Accent4 2 2 2 2" xfId="205" xr:uid="{11046FF6-28B4-4987-B669-13FC4103627E}"/>
    <cellStyle name="40% - Accent4 2 2 2 2 2" xfId="206" xr:uid="{D2F44757-3F6C-48C9-95FF-FF20E10646F5}"/>
    <cellStyle name="40% - Accent4 2 2 2 3" xfId="207" xr:uid="{36743220-E0D7-4FEB-84BE-17D7B9746C3B}"/>
    <cellStyle name="40% - Accent4 2 2 3" xfId="208" xr:uid="{E471370E-D53F-474F-82EB-32D692DD3993}"/>
    <cellStyle name="40% - Accent4 2 2 3 2" xfId="209" xr:uid="{E1C12156-EA53-4ABB-9474-E58B6F191AFE}"/>
    <cellStyle name="40% - Accent4 2 2 4" xfId="210" xr:uid="{1967A821-4DFA-40E5-94AF-E3DC1E440395}"/>
    <cellStyle name="40% - Accent4 2 2 5" xfId="211" xr:uid="{DADAFB5F-C2D3-43E7-B9B6-F86B469DCD9E}"/>
    <cellStyle name="40% - Accent4 2 3" xfId="212" xr:uid="{4A273A65-E47C-4953-A908-B7C637334F7B}"/>
    <cellStyle name="40% - Accent4 2 3 2" xfId="213" xr:uid="{90014D83-A484-40B1-88A5-8CE94EFF2CE8}"/>
    <cellStyle name="40% - Accent4 2 3 2 2" xfId="214" xr:uid="{79ACFD47-EE98-415A-B404-D399622859BD}"/>
    <cellStyle name="40% - Accent4 2 3 3" xfId="215" xr:uid="{A9823088-CC1F-41EF-B9C0-E800CE5E50EF}"/>
    <cellStyle name="40% - Accent4 2 4" xfId="216" xr:uid="{9CB73585-9786-477F-83B0-C97849E7FD4D}"/>
    <cellStyle name="40% - Accent4 2 4 2" xfId="217" xr:uid="{7A0E3B0E-FF0E-4146-B3B1-DF65E74A2617}"/>
    <cellStyle name="40% - Accent4 2 5" xfId="218" xr:uid="{8D19AD60-02A2-4F46-A50B-3DF4EC1D65DF}"/>
    <cellStyle name="40% - Accent4 3" xfId="219" xr:uid="{B75C9818-966E-4297-81C1-D403582765D3}"/>
    <cellStyle name="40% - Accent4 3 2" xfId="220" xr:uid="{616E2E32-4BEF-41E6-A171-9E5FD9DF9133}"/>
    <cellStyle name="40% - Accent4 4" xfId="221" xr:uid="{8E2038B1-F3E8-4758-9B55-CD403708C395}"/>
    <cellStyle name="40% - Accent5" xfId="222" builtinId="47" customBuiltin="1"/>
    <cellStyle name="40% - Accent5 2" xfId="223" xr:uid="{AAC9300B-16D5-411A-89A9-4F86191C867D}"/>
    <cellStyle name="40% - Accent5 2 2" xfId="224" xr:uid="{72DE4C4B-0443-4279-98EA-EB3F7814E4CD}"/>
    <cellStyle name="40% - Accent5 2 2 2" xfId="225" xr:uid="{D4C79256-BBB4-4592-81B8-E721F6DFFA8A}"/>
    <cellStyle name="40% - Accent5 2 2 2 2" xfId="226" xr:uid="{E8C42BF4-FB50-4E69-9177-D22760C7BF21}"/>
    <cellStyle name="40% - Accent5 2 2 2 2 2" xfId="227" xr:uid="{2956C712-7B5E-4E8B-B347-C19A7302DCAA}"/>
    <cellStyle name="40% - Accent5 2 2 2 3" xfId="228" xr:uid="{099A2AEE-0810-4F36-9EB0-163CA396A5ED}"/>
    <cellStyle name="40% - Accent5 2 2 3" xfId="229" xr:uid="{511E1B86-9620-40C1-BEFB-305D5A1804C7}"/>
    <cellStyle name="40% - Accent5 2 2 3 2" xfId="230" xr:uid="{694FA2D7-FDA6-4945-A4FA-4840A93199FF}"/>
    <cellStyle name="40% - Accent5 2 2 4" xfId="231" xr:uid="{359CC675-DAAB-44ED-B9A5-3E623D499A06}"/>
    <cellStyle name="40% - Accent5 2 2 5" xfId="232" xr:uid="{D843D368-50A8-4645-9082-902FA2DF6FBA}"/>
    <cellStyle name="40% - Accent5 2 3" xfId="233" xr:uid="{A508DAA5-51D8-469A-B771-D65219C3C8C2}"/>
    <cellStyle name="40% - Accent5 2 3 2" xfId="234" xr:uid="{E0F120FA-0A1A-489E-9DD1-EBAD5DE7CA0F}"/>
    <cellStyle name="40% - Accent5 2 3 2 2" xfId="235" xr:uid="{F7C0519A-DD41-489E-8DE9-B7ED195A4E4E}"/>
    <cellStyle name="40% - Accent5 2 3 3" xfId="236" xr:uid="{8BC4A063-9910-421B-894C-4091B618DFC5}"/>
    <cellStyle name="40% - Accent5 2 4" xfId="237" xr:uid="{09578E33-1DFE-4C9F-B98D-EB1030F43D57}"/>
    <cellStyle name="40% - Accent5 2 4 2" xfId="238" xr:uid="{404F8EA6-1EF2-46CD-B7FD-447AE60B629D}"/>
    <cellStyle name="40% - Accent5 2 5" xfId="239" xr:uid="{B2AFDBC7-A1AA-433B-9AB5-18CD19367FD2}"/>
    <cellStyle name="40% - Accent5 3" xfId="240" xr:uid="{52BA8168-ED3C-4F6E-9043-1AECEFF770FF}"/>
    <cellStyle name="40% - Accent5 3 2" xfId="241" xr:uid="{9633944B-9D4C-4CA0-8F46-0F2D3B46CF3E}"/>
    <cellStyle name="40% - Accent5 4" xfId="242" xr:uid="{690791C9-EECE-48A5-9938-C663E9437650}"/>
    <cellStyle name="40% - Accent6" xfId="243" builtinId="51" customBuiltin="1"/>
    <cellStyle name="40% - Accent6 2" xfId="244" xr:uid="{827F2ED7-2ED4-4A4F-91F1-D90A125C6057}"/>
    <cellStyle name="40% - Accent6 2 2" xfId="245" xr:uid="{607EFBF8-7304-47C0-8BBD-3CE4F95A3F2F}"/>
    <cellStyle name="40% - Accent6 2 2 2" xfId="246" xr:uid="{04C8514B-8615-4CDB-A433-8BABEE78B460}"/>
    <cellStyle name="40% - Accent6 2 2 2 2" xfId="247" xr:uid="{C2962076-0C67-42B4-A53B-92C0B9FB86F6}"/>
    <cellStyle name="40% - Accent6 2 2 2 2 2" xfId="248" xr:uid="{001FD951-399B-49FD-8D1D-7906376C4BDC}"/>
    <cellStyle name="40% - Accent6 2 2 2 3" xfId="249" xr:uid="{8C974C6D-D519-49B3-9BE2-841F82B12C58}"/>
    <cellStyle name="40% - Accent6 2 2 3" xfId="250" xr:uid="{CE4BD445-41A3-4407-8060-BF1662CDF070}"/>
    <cellStyle name="40% - Accent6 2 2 3 2" xfId="251" xr:uid="{A2D7ED43-1339-49E1-AD1F-434096E7F85C}"/>
    <cellStyle name="40% - Accent6 2 2 4" xfId="252" xr:uid="{DC13589D-BC59-4A4B-9BF2-75E87A73CD9E}"/>
    <cellStyle name="40% - Accent6 2 2 5" xfId="253" xr:uid="{D6F12EA2-253B-48EF-BA13-CB943CCED4A0}"/>
    <cellStyle name="40% - Accent6 2 3" xfId="254" xr:uid="{05285642-25D7-4913-A929-679F71CB157A}"/>
    <cellStyle name="40% - Accent6 2 3 2" xfId="255" xr:uid="{0C88B6EC-9DBE-427F-B795-AAD822E37DAE}"/>
    <cellStyle name="40% - Accent6 2 3 2 2" xfId="256" xr:uid="{156721D5-0802-433D-90EF-32452A312AA8}"/>
    <cellStyle name="40% - Accent6 2 3 3" xfId="257" xr:uid="{1267912E-B53C-431D-A4C6-921C8D412C7E}"/>
    <cellStyle name="40% - Accent6 2 4" xfId="258" xr:uid="{5A671165-0CCD-44E3-84D1-D3EF54DF2E1D}"/>
    <cellStyle name="40% - Accent6 2 4 2" xfId="259" xr:uid="{10B1D146-E6A0-432D-86E3-205BF81143D5}"/>
    <cellStyle name="40% - Accent6 2 5" xfId="260" xr:uid="{D622B5FA-DB7D-412B-886A-15BB486988A6}"/>
    <cellStyle name="40% - Accent6 3" xfId="261" xr:uid="{505432A7-CC87-40D0-9EBE-2E3852D99C8E}"/>
    <cellStyle name="40% - Accent6 3 2" xfId="262" xr:uid="{FD0B53A1-58CA-48E9-8586-E7909D10699C}"/>
    <cellStyle name="40% - Accent6 4" xfId="263" xr:uid="{961854FA-D03F-4973-B83A-6614E3797176}"/>
    <cellStyle name="60% - Accent1" xfId="264" builtinId="32" customBuiltin="1"/>
    <cellStyle name="60% - Accent1 2" xfId="265" xr:uid="{21989767-F445-4C35-A7F0-5AA17570C9E0}"/>
    <cellStyle name="60% - Accent1 3" xfId="266" xr:uid="{9C80BC3C-B66F-49E6-BDA3-5FE0FD9B62C4}"/>
    <cellStyle name="60% - Accent1 3 2" xfId="267" xr:uid="{6B068A8F-F42C-4A6E-AABA-06B1BC25B90C}"/>
    <cellStyle name="60% - Accent1 4" xfId="268" xr:uid="{BB246771-EEC1-4AD4-8EAE-2CFD5DD8E152}"/>
    <cellStyle name="60% - Accent2" xfId="269" builtinId="36" customBuiltin="1"/>
    <cellStyle name="60% - Accent2 2" xfId="270" xr:uid="{3EE3FD27-F3B1-47F5-975F-77EC3AFEC567}"/>
    <cellStyle name="60% - Accent2 3" xfId="271" xr:uid="{20B6BC18-9ED5-4598-AD7D-9B942180DC9B}"/>
    <cellStyle name="60% - Accent2 3 2" xfId="272" xr:uid="{18106963-AFA5-4240-B69D-BCE07D7DD17D}"/>
    <cellStyle name="60% - Accent2 4" xfId="273" xr:uid="{C943A089-807F-4E92-9103-541AFD962CB4}"/>
    <cellStyle name="60% - Accent3" xfId="274" builtinId="40" customBuiltin="1"/>
    <cellStyle name="60% - Accent3 2" xfId="275" xr:uid="{43C6F381-4C34-4152-80F7-B77D57970947}"/>
    <cellStyle name="60% - Accent3 2 2" xfId="276" xr:uid="{EDED0FFC-286C-4897-A3AC-0B9DA21BA17C}"/>
    <cellStyle name="60% - Accent3 3" xfId="277" xr:uid="{6D196801-2175-4D09-ACE8-36A5E73E235F}"/>
    <cellStyle name="60% - Accent3 3 2" xfId="278" xr:uid="{1AE272CD-6C35-4F83-B736-CC2E4EBC6350}"/>
    <cellStyle name="60% - Accent3 4" xfId="279" xr:uid="{506C6383-2A19-483E-9222-DA5F682A34EA}"/>
    <cellStyle name="60% - Accent4" xfId="280" builtinId="44" customBuiltin="1"/>
    <cellStyle name="60% - Accent4 2" xfId="281" xr:uid="{A2433BBE-6D57-46DF-AAFE-DA7E17AB59B9}"/>
    <cellStyle name="60% - Accent4 2 2" xfId="282" xr:uid="{6BAB15C8-4739-4CA4-AE71-24BF17F0C2D6}"/>
    <cellStyle name="60% - Accent4 3" xfId="283" xr:uid="{177CDFAD-1809-4EB0-A8BE-CEED65DCECF2}"/>
    <cellStyle name="60% - Accent4 3 2" xfId="284" xr:uid="{1FE3F136-0297-43CB-ADC9-5EF76D613ABB}"/>
    <cellStyle name="60% - Accent4 4" xfId="285" xr:uid="{FE5B70EC-BA04-446F-AB3F-C74136A664B0}"/>
    <cellStyle name="60% - Accent5" xfId="286" builtinId="48" customBuiltin="1"/>
    <cellStyle name="60% - Accent5 2" xfId="287" xr:uid="{01E14D3F-7535-4ABA-B34F-E39EA44D1EE0}"/>
    <cellStyle name="60% - Accent5 3" xfId="288" xr:uid="{37574E9A-D227-454F-B609-1B14241C5EE2}"/>
    <cellStyle name="60% - Accent5 3 2" xfId="289" xr:uid="{293338D7-CBBF-4533-9267-BB63073619BA}"/>
    <cellStyle name="60% - Accent5 4" xfId="290" xr:uid="{9188EBE3-331A-4FBC-8860-77C9F858D058}"/>
    <cellStyle name="60% - Accent6" xfId="291" builtinId="52" customBuiltin="1"/>
    <cellStyle name="60% - Accent6 2" xfId="292" xr:uid="{6B91C002-6B17-4092-A365-B1BD7F0D646E}"/>
    <cellStyle name="60% - Accent6 2 2" xfId="293" xr:uid="{BA0A4B65-A96B-414C-A9D2-B914A34109B9}"/>
    <cellStyle name="60% - Accent6 3" xfId="294" xr:uid="{64A09F41-64B4-4E6B-BC54-7FB80E514712}"/>
    <cellStyle name="60% - Accent6 3 2" xfId="295" xr:uid="{08B58CDA-F295-42C4-B3B3-F4E5B40341AB}"/>
    <cellStyle name="60% - Accent6 4" xfId="296" xr:uid="{8A6B113B-C2B3-4C9E-A054-7DAE393D81C9}"/>
    <cellStyle name="Accent1" xfId="297" builtinId="29" customBuiltin="1"/>
    <cellStyle name="Accent1 2" xfId="298" xr:uid="{1C04C071-1022-4E4B-B9EA-6165666B4F5C}"/>
    <cellStyle name="Accent1 3" xfId="299" xr:uid="{E97DA58D-BD63-4D92-A1E1-23B0FE1ED3C8}"/>
    <cellStyle name="Accent1 3 2" xfId="300" xr:uid="{B0D79F7D-ABEB-4591-AA04-E9154BD4A955}"/>
    <cellStyle name="Accent1 4" xfId="301" xr:uid="{B1B1E062-7100-4326-841D-157E7D672BAD}"/>
    <cellStyle name="Accent2" xfId="302" builtinId="33" customBuiltin="1"/>
    <cellStyle name="Accent2 2" xfId="303" xr:uid="{02F89EEF-241F-40AF-B49C-0C4B2F470986}"/>
    <cellStyle name="Accent2 3" xfId="304" xr:uid="{7FB6D221-A1CB-496D-A75F-E75E983AF42B}"/>
    <cellStyle name="Accent2 3 2" xfId="305" xr:uid="{30220B28-A438-4750-A09F-45EE0E684A2D}"/>
    <cellStyle name="Accent2 4" xfId="306" xr:uid="{73F04C4F-7F9F-4C94-BC27-D75E0F14B81C}"/>
    <cellStyle name="Accent3" xfId="307" builtinId="37" customBuiltin="1"/>
    <cellStyle name="Accent3 2" xfId="308" xr:uid="{B2733F67-D0DD-4CAF-BC8C-C8ABBB18F135}"/>
    <cellStyle name="Accent3 3" xfId="309" xr:uid="{497D3998-8649-4D9E-80A4-1E01B368FDB8}"/>
    <cellStyle name="Accent3 3 2" xfId="310" xr:uid="{EFF56068-03B3-4526-9E24-AB385D929596}"/>
    <cellStyle name="Accent3 4" xfId="311" xr:uid="{B25F9CF3-DAE1-4FF9-9C3B-A03E53E0CF07}"/>
    <cellStyle name="Accent4" xfId="312" builtinId="41" customBuiltin="1"/>
    <cellStyle name="Accent4 2" xfId="313" xr:uid="{537F8DF0-5A82-4D5A-8811-DE260E0B2CDA}"/>
    <cellStyle name="Accent4 3" xfId="314" xr:uid="{0622E522-A84E-4FDD-9184-E55C33888298}"/>
    <cellStyle name="Accent4 3 2" xfId="315" xr:uid="{95A81F33-1F73-41F6-B252-61CBAD04EA9B}"/>
    <cellStyle name="Accent4 4" xfId="316" xr:uid="{5FD7CAC3-5F97-4313-9DA8-8AC7A77AFD17}"/>
    <cellStyle name="Accent5" xfId="317" builtinId="45" customBuiltin="1"/>
    <cellStyle name="Accent5 2" xfId="318" xr:uid="{E03B5534-1D7D-4B98-B146-DA945FCF948A}"/>
    <cellStyle name="Accent5 3" xfId="319" xr:uid="{0A61E276-DE54-4B4B-84D5-0EB459544CC3}"/>
    <cellStyle name="Accent5 3 2" xfId="320" xr:uid="{A3CA0F6D-EAAC-4246-BDA2-D0F9C39E8AAF}"/>
    <cellStyle name="Accent5 4" xfId="321" xr:uid="{843A970E-59EF-4F06-A080-2F0790ED646A}"/>
    <cellStyle name="Accent6" xfId="322" builtinId="49" customBuiltin="1"/>
    <cellStyle name="Accent6 2" xfId="323" xr:uid="{6BB20EB5-C3D0-48A5-A392-144A4657C373}"/>
    <cellStyle name="Accent6 3" xfId="324" xr:uid="{20F9A0ED-95B7-4B71-AEDC-C123CDD4FCE8}"/>
    <cellStyle name="Accent6 3 2" xfId="325" xr:uid="{24C634FA-9BBA-46C5-84BC-54222A383152}"/>
    <cellStyle name="Accent6 4" xfId="326" xr:uid="{42FA5438-FF71-467F-8CC4-42FD1F9D11C4}"/>
    <cellStyle name="Bad" xfId="327" builtinId="27" customBuiltin="1"/>
    <cellStyle name="Bad 2" xfId="328" xr:uid="{8052F8E6-162C-4748-8A5F-217027993854}"/>
    <cellStyle name="Bad 3" xfId="329" xr:uid="{739EFA8F-6F67-4357-AA9C-B0AE74EF91B6}"/>
    <cellStyle name="Bad 3 2" xfId="330" xr:uid="{9254B38B-CB41-4CE2-ABB4-9153E8381A41}"/>
    <cellStyle name="Bad 4" xfId="331" xr:uid="{E1A81994-6E1E-49DC-A268-B920DD4E3A8B}"/>
    <cellStyle name="Calculation" xfId="332" builtinId="22" customBuiltin="1"/>
    <cellStyle name="Calculation 2" xfId="333" xr:uid="{125494D7-DE3B-46F0-B981-6E889E811E30}"/>
    <cellStyle name="Calculation 3" xfId="334" xr:uid="{DDE5C152-C0F2-4E86-8F39-ACE630022138}"/>
    <cellStyle name="Calculation 3 2" xfId="335" xr:uid="{D8DD66A8-C1C6-455B-B180-1F248569D095}"/>
    <cellStyle name="Calculation 4" xfId="336" xr:uid="{6D63C044-C3E7-4482-9214-6B3ED2E6B1B4}"/>
    <cellStyle name="Check Cell" xfId="337" builtinId="23" customBuiltin="1"/>
    <cellStyle name="Check Cell 2" xfId="338" xr:uid="{25612B6F-73FC-43EB-8F6F-C5ED5C97467A}"/>
    <cellStyle name="Check Cell 3" xfId="339" xr:uid="{6ED2A557-A1E3-47B7-87C7-730EE1E57DC2}"/>
    <cellStyle name="Check Cell 3 2" xfId="340" xr:uid="{0CADF97C-5172-4E88-952E-C0407ECFA86B}"/>
    <cellStyle name="Check Cell 4" xfId="341" xr:uid="{13330B9C-C44F-43A4-947F-6857E2F66F65}"/>
    <cellStyle name="Comma 2" xfId="342" xr:uid="{CFBFE224-AE83-4E6E-8DE2-072559D88BE8}"/>
    <cellStyle name="Comma 2 2" xfId="343" xr:uid="{341C3334-F39F-404D-A989-758568D2B295}"/>
    <cellStyle name="Comma 2 3" xfId="344" xr:uid="{35EFC190-7BA2-41DD-B377-38AE5496D357}"/>
    <cellStyle name="Explanatory Text" xfId="345" builtinId="53" customBuiltin="1"/>
    <cellStyle name="Explanatory Text 2" xfId="346" xr:uid="{827B0143-9A1F-4C73-89A9-BE3D8CAA214A}"/>
    <cellStyle name="Explanatory Text 3" xfId="347" xr:uid="{6E77A6CA-0ACE-48D7-A24C-BD36C074C6D7}"/>
    <cellStyle name="Explanatory Text 3 2" xfId="348" xr:uid="{90358C30-4948-4647-982E-45465FDC1D84}"/>
    <cellStyle name="Explanatory Text 4" xfId="349" xr:uid="{CEF6BEE4-41EB-488C-B138-195C80784534}"/>
    <cellStyle name="Good" xfId="350" builtinId="26" customBuiltin="1"/>
    <cellStyle name="Good 2" xfId="351" xr:uid="{2C7A9D4C-12E9-4341-9F63-62F559032F08}"/>
    <cellStyle name="Good 3" xfId="352" xr:uid="{446F3B26-CA23-42C2-B1F2-11EA871FD1B7}"/>
    <cellStyle name="Good 3 2" xfId="353" xr:uid="{7E9068FA-5F2C-44DA-AFF6-15F4B540717B}"/>
    <cellStyle name="Good 4" xfId="354" xr:uid="{6C09C227-8CCF-40DC-BF2B-634D2D10406A}"/>
    <cellStyle name="Heading 1" xfId="355" builtinId="16" customBuiltin="1"/>
    <cellStyle name="Heading 1 2" xfId="356" xr:uid="{DB93A8F7-F14B-49A6-9511-9ED0BE92CA7C}"/>
    <cellStyle name="Heading 1 3" xfId="357" xr:uid="{F70629DF-5395-4BA1-9B38-E359ADCBF190}"/>
    <cellStyle name="Heading 1 3 2" xfId="358" xr:uid="{185B8CC0-DDA5-4553-B5EF-A8C674329978}"/>
    <cellStyle name="Heading 1 4" xfId="359" xr:uid="{EE348871-C3BB-4301-8919-EC36BCF06EAB}"/>
    <cellStyle name="Heading 2" xfId="360" builtinId="17" customBuiltin="1"/>
    <cellStyle name="Heading 2 2" xfId="361" xr:uid="{0173E6F6-C0A1-477B-9162-2CD5BF837251}"/>
    <cellStyle name="Heading 2 3" xfId="362" xr:uid="{1824AEEF-4697-4EDA-9A5A-A37C4A89D813}"/>
    <cellStyle name="Heading 2 3 2" xfId="363" xr:uid="{5E299542-DF2C-43CB-8011-F104A17F4BBA}"/>
    <cellStyle name="Heading 2 4" xfId="364" xr:uid="{A5AE46AC-25C5-4AEA-B5EB-5C15E913F089}"/>
    <cellStyle name="Heading 3" xfId="365" builtinId="18" customBuiltin="1"/>
    <cellStyle name="Heading 3 2" xfId="366" xr:uid="{FB315BD4-899A-4549-94FA-9C896EFFF38F}"/>
    <cellStyle name="Heading 3 3" xfId="367" xr:uid="{DFA66943-AE16-4165-B63E-6C49BD663977}"/>
    <cellStyle name="Heading 3 3 2" xfId="368" xr:uid="{D33625E2-B4CE-4D9D-92F0-F6453813B3C4}"/>
    <cellStyle name="Heading 3 4" xfId="369" xr:uid="{2E3A5729-454E-4B5C-93D0-C05B98162E40}"/>
    <cellStyle name="Heading 4" xfId="370" builtinId="19" customBuiltin="1"/>
    <cellStyle name="Heading 4 2" xfId="371" xr:uid="{AAB4F8C4-B6C7-461B-98D5-BBA478276749}"/>
    <cellStyle name="Heading 4 3" xfId="372" xr:uid="{C063BFE9-95E2-4F89-9FC8-939013FEADB5}"/>
    <cellStyle name="Heading 4 3 2" xfId="373" xr:uid="{0E6D8495-1CC8-4AF5-891D-679B8B2D9BBA}"/>
    <cellStyle name="Heading 4 4" xfId="374" xr:uid="{65664367-1DFB-4FC9-87C3-29D1A7A0A247}"/>
    <cellStyle name="Hyperlink" xfId="375" builtinId="8"/>
    <cellStyle name="Hyperlink 2" xfId="376" xr:uid="{73047B8A-0270-4BC1-8B96-6FC1525B5B7F}"/>
    <cellStyle name="Input" xfId="377" builtinId="20" customBuiltin="1"/>
    <cellStyle name="Input 2" xfId="378" xr:uid="{1D3EC3FA-80A3-4F8A-B4E2-9BB9FEB38035}"/>
    <cellStyle name="Input 3" xfId="379" xr:uid="{7F452B1E-6215-4DBD-9454-35D8AEB16FAB}"/>
    <cellStyle name="Input 3 2" xfId="380" xr:uid="{59A940B3-1126-4D92-A50F-3D7CFE6F577F}"/>
    <cellStyle name="Input 4" xfId="381" xr:uid="{0EBF2EDD-DE59-41A0-956C-C39182C24659}"/>
    <cellStyle name="Linked Cell" xfId="382" builtinId="24" customBuiltin="1"/>
    <cellStyle name="Linked Cell 2" xfId="383" xr:uid="{341A5CF2-8E51-46FF-87FA-93649455FFB4}"/>
    <cellStyle name="Linked Cell 3" xfId="384" xr:uid="{594A4891-4078-48A6-889B-D09277331E30}"/>
    <cellStyle name="Linked Cell 3 2" xfId="385" xr:uid="{4C4EAE54-B0ED-4352-A542-5C18ABDBC693}"/>
    <cellStyle name="Linked Cell 4" xfId="386" xr:uid="{29784171-1DF0-4522-9AC8-1F84643188FC}"/>
    <cellStyle name="Neutral" xfId="387" builtinId="28" customBuiltin="1"/>
    <cellStyle name="Neutral 2" xfId="388" xr:uid="{22E68120-3D9F-4DC1-B1C0-D0F67C829EA3}"/>
    <cellStyle name="Neutral 3" xfId="389" xr:uid="{CFB68371-CDB2-419D-95DD-164CDC660D22}"/>
    <cellStyle name="Neutral 3 2" xfId="390" xr:uid="{1254CFCD-DA4F-44BD-923F-9FCB361CD539}"/>
    <cellStyle name="Neutral 4" xfId="391" xr:uid="{53E21EEC-B5C6-4A1B-97FC-9A0FF52E443E}"/>
    <cellStyle name="Normal" xfId="0" builtinId="0"/>
    <cellStyle name="Normal 2" xfId="392" xr:uid="{A4E4DE0E-5DC5-4BCF-A4E6-4C21D0E6A386}"/>
    <cellStyle name="Normal 2 2" xfId="393" xr:uid="{853A92D0-E5DD-4A56-BE96-484FE014EC23}"/>
    <cellStyle name="Normal 2 3" xfId="394" xr:uid="{F56AFB8E-244B-465D-8D6E-109889CA097A}"/>
    <cellStyle name="Normal 2 3 2" xfId="395" xr:uid="{BF4CBBBB-64B8-4FFA-BF0E-2A3D16CE5C5A}"/>
    <cellStyle name="Normal 2 3 2 2" xfId="396" xr:uid="{DA63DB29-CB94-420C-8106-A7DB531BAC16}"/>
    <cellStyle name="Normal 2 3 2 2 2" xfId="397" xr:uid="{F34E0D8A-5BF2-4672-A7CD-54A564FB18F5}"/>
    <cellStyle name="Normal 2 3 2 3" xfId="398" xr:uid="{0DC22415-B728-4AB0-BE20-2B6CFB18E332}"/>
    <cellStyle name="Normal 2 3 3" xfId="399" xr:uid="{F242E5BC-641D-4EF0-88B4-1FD3F31C8126}"/>
    <cellStyle name="Normal 2 3 3 2" xfId="400" xr:uid="{E0D9417A-CA89-4020-81F3-D108DA2820BA}"/>
    <cellStyle name="Normal 2 3 3 3" xfId="401" xr:uid="{928CB216-6B95-48A0-BC5F-6CE2D3FE39C6}"/>
    <cellStyle name="Normal 2 3 4" xfId="402" xr:uid="{A398CB93-6770-4103-8EFA-E94D353CC89B}"/>
    <cellStyle name="Normal 2 3 5" xfId="403" xr:uid="{3DE719E4-0B70-4381-882D-197D5D013FDF}"/>
    <cellStyle name="Normal 2 4" xfId="404" xr:uid="{00AFF74C-715A-4F37-A55E-543D374F6456}"/>
    <cellStyle name="Normal 2 4 2" xfId="405" xr:uid="{0D12E044-EDA9-4DCE-953D-6BFF4E463166}"/>
    <cellStyle name="Normal 2 4 2 2" xfId="406" xr:uid="{D5B86183-DB2D-44B1-AE64-89D0AA327439}"/>
    <cellStyle name="Normal 2 4 3" xfId="407" xr:uid="{CA2F14C3-3DA6-4DE7-B6E0-EBFA43E5AEF1}"/>
    <cellStyle name="Normal 2 5" xfId="408" xr:uid="{47114C2E-62F8-43FC-AB1A-D45CB3F6BAB3}"/>
    <cellStyle name="Normal 2 5 2" xfId="409" xr:uid="{7CE5AA84-C30B-4A91-8644-DF2023300267}"/>
    <cellStyle name="Normal 2 6" xfId="410" xr:uid="{1EF5D129-249E-48B2-8454-64D3B6E50D41}"/>
    <cellStyle name="Normal 3" xfId="411" xr:uid="{EEF6BFC4-F4CA-4B17-9DBE-642D73054AA8}"/>
    <cellStyle name="Normal 3 2" xfId="412" xr:uid="{833275FD-061F-4401-A65E-0064385FA07C}"/>
    <cellStyle name="Normal 4" xfId="413" xr:uid="{37EE6108-DFBA-489F-9BD5-2CE3616E25BB}"/>
    <cellStyle name="Normal 4 2" xfId="414" xr:uid="{D5DDF876-03FF-4A38-B9C7-24CC87966999}"/>
    <cellStyle name="Normal 4 2 2" xfId="415" xr:uid="{AB48F576-4EE8-47AD-B939-4A450A741C85}"/>
    <cellStyle name="Normal 4 2 3" xfId="416" xr:uid="{791E7EA8-DC89-49CC-BDB8-8C225BA69AA3}"/>
    <cellStyle name="Normal 4 2 4" xfId="417" xr:uid="{1DBA3904-0353-45FC-B2E9-D2B55939EFA5}"/>
    <cellStyle name="Normal 4 3" xfId="418" xr:uid="{742E6C83-85DC-41CC-8D22-B314B82408D0}"/>
    <cellStyle name="Normal 5" xfId="419" xr:uid="{1592639F-76AA-4EFF-A451-566CC09B974E}"/>
    <cellStyle name="Normal 5 2" xfId="420" xr:uid="{2F8DC9CF-7E0C-4B8B-95AB-866F8999985C}"/>
    <cellStyle name="Normal 6" xfId="421" xr:uid="{4FD10F21-A66A-42F6-A438-D18A37BE26DA}"/>
    <cellStyle name="Normal 7" xfId="422" xr:uid="{CB9F47DC-832F-4B61-8036-60C2A9BAC66B}"/>
    <cellStyle name="Note" xfId="423" builtinId="10" customBuiltin="1"/>
    <cellStyle name="Note 2" xfId="424" xr:uid="{D2E7B726-D255-45AF-9E4A-C4277090F163}"/>
    <cellStyle name="Note 2 2" xfId="425" xr:uid="{851BD17B-4F1F-4B1A-95EC-6020755CD077}"/>
    <cellStyle name="Note 2 2 2" xfId="426" xr:uid="{11E6703E-8EB4-480F-8FF6-B905A497E7B3}"/>
    <cellStyle name="Note 2 2 2 2" xfId="427" xr:uid="{E1BC089E-0D1C-4AB3-835A-DB722D2E605E}"/>
    <cellStyle name="Note 2 2 2 2 2" xfId="428" xr:uid="{002A4CA3-FF9D-4ECF-B979-1AA575117C25}"/>
    <cellStyle name="Note 2 2 2 3" xfId="429" xr:uid="{543F7D01-63D4-4673-A375-126E6DA4BFFC}"/>
    <cellStyle name="Note 2 2 3" xfId="430" xr:uid="{2943C027-C893-486C-B3CE-75E25A8CC248}"/>
    <cellStyle name="Note 2 2 3 2" xfId="431" xr:uid="{64301A95-7486-4072-8E5E-BFFA9D556779}"/>
    <cellStyle name="Note 2 2 4" xfId="432" xr:uid="{3618C41E-CEB4-433C-8784-92F47B47648F}"/>
    <cellStyle name="Note 2 2 5" xfId="433" xr:uid="{C5DEA099-436E-49E8-A498-46724D25BD28}"/>
    <cellStyle name="Note 2 3" xfId="434" xr:uid="{8FC5199B-3F20-4983-8919-7E822BD58116}"/>
    <cellStyle name="Note 2 3 2" xfId="435" xr:uid="{84C3FC19-DB23-487C-BA94-D321405575AB}"/>
    <cellStyle name="Note 2 3 2 2" xfId="436" xr:uid="{C1727DFC-F262-479F-AB0A-DB02EBC70C6B}"/>
    <cellStyle name="Note 2 3 3" xfId="437" xr:uid="{55917AEA-1E0E-492A-9572-37B4B9B07153}"/>
    <cellStyle name="Note 2 4" xfId="438" xr:uid="{053FFA07-DB05-4506-B565-402B962E6D26}"/>
    <cellStyle name="Note 2 4 2" xfId="439" xr:uid="{FFAC9FFD-B64B-4BA3-9997-B756C883A643}"/>
    <cellStyle name="Note 2 5" xfId="440" xr:uid="{6A255498-6748-4A0C-9752-661854B82C87}"/>
    <cellStyle name="Note 3" xfId="441" xr:uid="{9A5DEFB7-DAEE-4E79-AD96-F7824F288D3F}"/>
    <cellStyle name="Output" xfId="442" builtinId="21" customBuiltin="1"/>
    <cellStyle name="Output 2" xfId="443" xr:uid="{88EF28F7-DAB4-4D65-82B5-885453B4CFDF}"/>
    <cellStyle name="Output 3" xfId="444" xr:uid="{A3FD3DF4-4455-4633-9BF3-855843372996}"/>
    <cellStyle name="Output 3 2" xfId="445" xr:uid="{5C90A0A1-48CA-47C9-9DBC-28F10C38F46C}"/>
    <cellStyle name="Output 4" xfId="446" xr:uid="{54E833F8-D20F-482F-8C5A-3799D4726A6A}"/>
    <cellStyle name="Title" xfId="447" builtinId="15" customBuiltin="1"/>
    <cellStyle name="Title 2" xfId="448" xr:uid="{C1AA4044-7122-4A44-91FA-E4E0D890DCCA}"/>
    <cellStyle name="Total" xfId="449" builtinId="25" customBuiltin="1"/>
    <cellStyle name="Total 2" xfId="450" xr:uid="{AC82CFD6-4809-4E39-8524-66F74F89B464}"/>
    <cellStyle name="Total 3" xfId="451" xr:uid="{52789FB0-0C15-41E8-B705-0AA9DAC6EBE0}"/>
    <cellStyle name="Total 3 2" xfId="452" xr:uid="{955BF1E9-16EB-4D74-A44B-7F38109FF592}"/>
    <cellStyle name="Total 4" xfId="453" xr:uid="{489FDC9D-F4D4-489D-8F04-89FFE9D7C523}"/>
    <cellStyle name="Warning Text" xfId="454" builtinId="11" customBuiltin="1"/>
    <cellStyle name="Warning Text 2" xfId="455" xr:uid="{25C958E7-A025-438E-B0A0-9DF69913716E}"/>
    <cellStyle name="Warning Text 3" xfId="456" xr:uid="{515BAF5F-5E6B-4905-9930-1CFEC32ED73B}"/>
    <cellStyle name="Warning Text 3 2" xfId="457" xr:uid="{9E191BAC-C4AA-4489-9B1C-02180350D70B}"/>
    <cellStyle name="Warning Text 4" xfId="458" xr:uid="{52D9C692-BF12-4EF7-B52F-DEBE8BC0F1D5}"/>
  </cellStyles>
  <dxfs count="24">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ont>
        <b/>
        <color theme="1"/>
      </font>
      <fill>
        <patternFill>
          <bgColor theme="9" tint="0.59996337778862885"/>
        </patternFill>
      </fill>
      <border>
        <bottom style="thin">
          <color rgb="FF4F81BD"/>
        </bottom>
        <vertical/>
        <horizontal/>
      </border>
    </dxf>
    <dxf>
      <font>
        <sz val="9"/>
        <color theme="1"/>
      </font>
      <border>
        <left style="thin">
          <color rgb="FF4F81BD"/>
        </left>
        <right style="thin">
          <color rgb="FF4F81BD"/>
        </right>
        <top style="thin">
          <color rgb="FF4F81BD"/>
        </top>
        <bottom style="thin">
          <color rgb="FF4F81BD"/>
        </bottom>
        <vertical/>
        <horizontal/>
      </border>
    </dxf>
    <dxf>
      <font>
        <b/>
        <color theme="1"/>
      </font>
      <fill>
        <patternFill>
          <bgColor theme="9" tint="0.59996337778862885"/>
        </patternFill>
      </fill>
      <border>
        <bottom style="thin">
          <color rgb="FF4F81BD"/>
        </bottom>
        <vertical/>
        <horizontal/>
      </border>
    </dxf>
    <dxf>
      <font>
        <sz val="9"/>
        <color theme="1"/>
      </font>
      <border>
        <left style="thin">
          <color rgb="FF4F81BD"/>
        </left>
        <right style="thin">
          <color rgb="FF4F81BD"/>
        </right>
        <top style="thin">
          <color rgb="FF4F81BD"/>
        </top>
        <bottom style="thin">
          <color rgb="FF4F81BD"/>
        </bottom>
        <vertical/>
        <horizontal/>
      </border>
    </dxf>
    <dxf>
      <font>
        <b/>
        <color theme="1"/>
      </font>
      <fill>
        <patternFill>
          <bgColor theme="9" tint="0.59996337778862885"/>
        </patternFill>
      </fill>
      <border>
        <bottom style="thin">
          <color rgb="FF4F81BD"/>
        </bottom>
        <vertical/>
        <horizontal/>
      </border>
    </dxf>
    <dxf>
      <font>
        <sz val="9"/>
        <color theme="1"/>
      </font>
      <border>
        <left style="thin">
          <color rgb="FF4F81BD"/>
        </left>
        <right style="thin">
          <color rgb="FF4F81BD"/>
        </right>
        <top style="thin">
          <color rgb="FF4F81BD"/>
        </top>
        <bottom style="thin">
          <color rgb="FF4F81BD"/>
        </bottom>
        <vertical/>
        <horizontal/>
      </border>
    </dxf>
    <dxf>
      <font>
        <b/>
        <color theme="1"/>
      </font>
      <fill>
        <patternFill>
          <bgColor theme="9" tint="0.59996337778862885"/>
        </patternFill>
      </fill>
      <border>
        <bottom style="thin">
          <color rgb="FF4F81BD"/>
        </bottom>
        <vertical/>
        <horizontal/>
      </border>
    </dxf>
    <dxf>
      <font>
        <sz val="9"/>
        <color theme="1"/>
      </font>
      <border>
        <left style="thin">
          <color rgb="FF4F81BD"/>
        </left>
        <right style="thin">
          <color rgb="FF4F81BD"/>
        </right>
        <top style="thin">
          <color rgb="FF4F81BD"/>
        </top>
        <bottom style="thin">
          <color rgb="FF4F81BD"/>
        </bottom>
        <vertical/>
        <horizontal/>
      </border>
    </dxf>
    <dxf>
      <font>
        <b/>
        <color theme="1"/>
      </font>
      <fill>
        <patternFill>
          <bgColor theme="9" tint="0.59996337778862885"/>
        </patternFill>
      </fill>
      <border>
        <bottom style="thin">
          <color rgb="FF4F81BD"/>
        </bottom>
        <vertical/>
        <horizontal/>
      </border>
    </dxf>
    <dxf>
      <font>
        <sz val="9"/>
        <color theme="1"/>
      </font>
      <border>
        <left style="thin">
          <color rgb="FF4F81BD"/>
        </left>
        <right style="thin">
          <color rgb="FF4F81BD"/>
        </right>
        <top style="thin">
          <color rgb="FF4F81BD"/>
        </top>
        <bottom style="thin">
          <color rgb="FF4F81BD"/>
        </bottom>
        <vertical/>
        <horizontal/>
      </border>
    </dxf>
    <dxf>
      <font>
        <b/>
        <color theme="1"/>
      </font>
      <fill>
        <patternFill>
          <bgColor theme="9" tint="0.59996337778862885"/>
        </patternFill>
      </fill>
      <border>
        <bottom style="thin">
          <color rgb="FF4F81BD"/>
        </bottom>
        <vertical/>
        <horizontal/>
      </border>
    </dxf>
    <dxf>
      <font>
        <sz val="9"/>
        <color theme="1"/>
      </font>
      <border>
        <left style="thin">
          <color rgb="FF4F81BD"/>
        </left>
        <right style="thin">
          <color rgb="FF4F81BD"/>
        </right>
        <top style="thin">
          <color rgb="FF4F81BD"/>
        </top>
        <bottom style="thin">
          <color rgb="FF4F81BD"/>
        </bottom>
        <vertical/>
        <horizontal/>
      </border>
    </dxf>
    <dxf>
      <font>
        <b/>
        <color theme="1"/>
      </font>
      <fill>
        <patternFill>
          <bgColor theme="9" tint="0.59996337778862885"/>
        </patternFill>
      </fill>
      <border>
        <bottom style="thin">
          <color rgb="FF4F81BD"/>
        </bottom>
        <vertical/>
        <horizontal/>
      </border>
    </dxf>
    <dxf>
      <font>
        <sz val="9"/>
        <color theme="1"/>
      </font>
      <border>
        <left style="thin">
          <color rgb="FF4F81BD"/>
        </left>
        <right style="thin">
          <color rgb="FF4F81BD"/>
        </right>
        <top style="thin">
          <color rgb="FF4F81BD"/>
        </top>
        <bottom style="thin">
          <color rgb="FF4F81BD"/>
        </bottom>
        <vertical/>
        <horizontal/>
      </border>
    </dxf>
  </dxfs>
  <tableStyles count="7" defaultTableStyle="TableStyleMedium2" defaultPivotStyle="PivotStyleLight16">
    <tableStyle name="ClosureRpt" pivot="0" table="0" count="2" xr9:uid="{1510E59C-A13D-44CF-9A5A-196A83D9F971}">
      <tableStyleElement type="wholeTable" dxfId="23"/>
      <tableStyleElement type="headerRow" dxfId="22"/>
    </tableStyle>
    <tableStyle name="ClosureRpt 2" pivot="0" table="0" count="2" xr9:uid="{53E7C76E-6A63-4C5C-BBBF-BBFBF7EDB5AC}">
      <tableStyleElement type="wholeTable" dxfId="21"/>
      <tableStyleElement type="headerRow" dxfId="20"/>
    </tableStyle>
    <tableStyle name="ClosureRpt 3" pivot="0" table="0" count="2" xr9:uid="{0EDFDD6F-E977-4BC5-B30A-44FACA3F65AF}">
      <tableStyleElement type="wholeTable" dxfId="19"/>
      <tableStyleElement type="headerRow" dxfId="18"/>
    </tableStyle>
    <tableStyle name="ClosureRpt 4" pivot="0" table="0" count="2" xr9:uid="{6F313F84-EE9B-4AD5-88E3-9C7140FC217B}">
      <tableStyleElement type="wholeTable" dxfId="17"/>
      <tableStyleElement type="headerRow" dxfId="16"/>
    </tableStyle>
    <tableStyle name="ClosureRpt 5" pivot="0" table="0" count="2" xr9:uid="{B175135D-E846-4DFF-AD85-F4162F757744}">
      <tableStyleElement type="wholeTable" dxfId="15"/>
      <tableStyleElement type="headerRow" dxfId="14"/>
    </tableStyle>
    <tableStyle name="ClosureRpt 6" pivot="0" table="0" count="2" xr9:uid="{C16379D2-38BE-445F-9953-2FFFE4132743}">
      <tableStyleElement type="wholeTable" dxfId="13"/>
      <tableStyleElement type="headerRow" dxfId="12"/>
    </tableStyle>
    <tableStyle name="ClosureRpt 7" pivot="0" table="0" count="2" xr9:uid="{5EADC49E-4006-436D-968B-31F3DCF4D027}">
      <tableStyleElement type="wholeTable" dxfId="11"/>
      <tableStyleElement type="headerRow" dxfId="1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drawing6.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drawing7.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drawing8.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3</xdr:col>
      <xdr:colOff>1276350</xdr:colOff>
      <xdr:row>0</xdr:row>
      <xdr:rowOff>76200</xdr:rowOff>
    </xdr:from>
    <xdr:to>
      <xdr:col>5</xdr:col>
      <xdr:colOff>304800</xdr:colOff>
      <xdr:row>1</xdr:row>
      <xdr:rowOff>114300</xdr:rowOff>
    </xdr:to>
    <xdr:pic>
      <xdr:nvPicPr>
        <xdr:cNvPr id="1397" name="Picture 1" descr="National Highways Logo">
          <a:extLst>
            <a:ext uri="{FF2B5EF4-FFF2-40B4-BE49-F238E27FC236}">
              <a16:creationId xmlns:a16="http://schemas.microsoft.com/office/drawing/2014/main" id="{AE96BC23-AA70-0A9D-BA59-E45340CB416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92700" y="76200"/>
          <a:ext cx="187960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0</xdr:colOff>
      <xdr:row>0</xdr:row>
      <xdr:rowOff>0</xdr:rowOff>
    </xdr:from>
    <xdr:to>
      <xdr:col>6</xdr:col>
      <xdr:colOff>0</xdr:colOff>
      <xdr:row>0</xdr:row>
      <xdr:rowOff>101600</xdr:rowOff>
    </xdr:to>
    <xdr:pic>
      <xdr:nvPicPr>
        <xdr:cNvPr id="21328" name="Picture 6">
          <a:extLst>
            <a:ext uri="{FF2B5EF4-FFF2-40B4-BE49-F238E27FC236}">
              <a16:creationId xmlns:a16="http://schemas.microsoft.com/office/drawing/2014/main" id="{C43ED9F1-CF42-4C62-1A66-B13C1F58453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690600" y="0"/>
          <a:ext cx="0" cy="101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101600</xdr:rowOff>
    </xdr:to>
    <xdr:pic>
      <xdr:nvPicPr>
        <xdr:cNvPr id="21329" name="Picture 8">
          <a:extLst>
            <a:ext uri="{FF2B5EF4-FFF2-40B4-BE49-F238E27FC236}">
              <a16:creationId xmlns:a16="http://schemas.microsoft.com/office/drawing/2014/main" id="{A3D3FEF1-B169-72E1-7B8B-41BEF2112FB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690600" y="0"/>
          <a:ext cx="0" cy="101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120650</xdr:rowOff>
    </xdr:to>
    <xdr:pic>
      <xdr:nvPicPr>
        <xdr:cNvPr id="21330" name="Picture 4">
          <a:extLst>
            <a:ext uri="{FF2B5EF4-FFF2-40B4-BE49-F238E27FC236}">
              <a16:creationId xmlns:a16="http://schemas.microsoft.com/office/drawing/2014/main" id="{6B2E9440-A3FE-5BDA-501F-94799A5902A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69060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209550</xdr:rowOff>
    </xdr:to>
    <xdr:pic>
      <xdr:nvPicPr>
        <xdr:cNvPr id="21331" name="Picture 5">
          <a:extLst>
            <a:ext uri="{FF2B5EF4-FFF2-40B4-BE49-F238E27FC236}">
              <a16:creationId xmlns:a16="http://schemas.microsoft.com/office/drawing/2014/main" id="{8FF139E7-3AEF-97D0-4731-564A7526570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690600" y="0"/>
          <a:ext cx="0" cy="622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57150</xdr:rowOff>
    </xdr:to>
    <xdr:pic>
      <xdr:nvPicPr>
        <xdr:cNvPr id="21332" name="Picture 7">
          <a:extLst>
            <a:ext uri="{FF2B5EF4-FFF2-40B4-BE49-F238E27FC236}">
              <a16:creationId xmlns:a16="http://schemas.microsoft.com/office/drawing/2014/main" id="{0531F537-0429-1F5A-E30E-76EFEDAC395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690600" y="0"/>
          <a:ext cx="0" cy="469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0</xdr:colOff>
      <xdr:row>0</xdr:row>
      <xdr:rowOff>0</xdr:rowOff>
    </xdr:from>
    <xdr:to>
      <xdr:col>6</xdr:col>
      <xdr:colOff>0</xdr:colOff>
      <xdr:row>0</xdr:row>
      <xdr:rowOff>104775</xdr:rowOff>
    </xdr:to>
    <xdr:pic>
      <xdr:nvPicPr>
        <xdr:cNvPr id="30356" name="Picture 4">
          <a:extLst>
            <a:ext uri="{FF2B5EF4-FFF2-40B4-BE49-F238E27FC236}">
              <a16:creationId xmlns:a16="http://schemas.microsoft.com/office/drawing/2014/main" id="{329B1A96-36E1-98D1-C234-1325C219A16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04950" y="0"/>
          <a:ext cx="0" cy="101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104775</xdr:rowOff>
    </xdr:to>
    <xdr:pic>
      <xdr:nvPicPr>
        <xdr:cNvPr id="30357" name="Picture 5">
          <a:extLst>
            <a:ext uri="{FF2B5EF4-FFF2-40B4-BE49-F238E27FC236}">
              <a16:creationId xmlns:a16="http://schemas.microsoft.com/office/drawing/2014/main" id="{58A94F11-E305-C8E0-9D95-88FB22B1534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04950" y="0"/>
          <a:ext cx="0" cy="101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123825</xdr:rowOff>
    </xdr:to>
    <xdr:pic>
      <xdr:nvPicPr>
        <xdr:cNvPr id="30358" name="Picture 6">
          <a:extLst>
            <a:ext uri="{FF2B5EF4-FFF2-40B4-BE49-F238E27FC236}">
              <a16:creationId xmlns:a16="http://schemas.microsoft.com/office/drawing/2014/main" id="{12132B80-8FA9-9D9E-9AB6-C024A1CF563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0495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123825</xdr:rowOff>
    </xdr:to>
    <xdr:pic>
      <xdr:nvPicPr>
        <xdr:cNvPr id="30359" name="Picture 7">
          <a:extLst>
            <a:ext uri="{FF2B5EF4-FFF2-40B4-BE49-F238E27FC236}">
              <a16:creationId xmlns:a16="http://schemas.microsoft.com/office/drawing/2014/main" id="{3C471ABE-8170-6978-8E64-D9F9E329648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0495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57150</xdr:rowOff>
    </xdr:to>
    <xdr:pic>
      <xdr:nvPicPr>
        <xdr:cNvPr id="30360" name="Picture 8">
          <a:extLst>
            <a:ext uri="{FF2B5EF4-FFF2-40B4-BE49-F238E27FC236}">
              <a16:creationId xmlns:a16="http://schemas.microsoft.com/office/drawing/2014/main" id="{4E3B95C3-A68C-A5B4-AF2C-DCB4D941FC8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204950" y="0"/>
          <a:ext cx="0" cy="469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104775</xdr:rowOff>
    </xdr:to>
    <xdr:pic>
      <xdr:nvPicPr>
        <xdr:cNvPr id="30361" name="Picture 9">
          <a:extLst>
            <a:ext uri="{FF2B5EF4-FFF2-40B4-BE49-F238E27FC236}">
              <a16:creationId xmlns:a16="http://schemas.microsoft.com/office/drawing/2014/main" id="{9998FE36-39A1-CA74-16F8-B71800F2DDA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04950" y="0"/>
          <a:ext cx="0" cy="101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104775</xdr:rowOff>
    </xdr:to>
    <xdr:pic>
      <xdr:nvPicPr>
        <xdr:cNvPr id="30362" name="Picture 10">
          <a:extLst>
            <a:ext uri="{FF2B5EF4-FFF2-40B4-BE49-F238E27FC236}">
              <a16:creationId xmlns:a16="http://schemas.microsoft.com/office/drawing/2014/main" id="{9096CA97-AF1F-F5DB-B420-B4EBD6264EC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04950" y="0"/>
          <a:ext cx="0" cy="101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133350</xdr:rowOff>
    </xdr:to>
    <xdr:pic>
      <xdr:nvPicPr>
        <xdr:cNvPr id="30363" name="Picture 11">
          <a:extLst>
            <a:ext uri="{FF2B5EF4-FFF2-40B4-BE49-F238E27FC236}">
              <a16:creationId xmlns:a16="http://schemas.microsoft.com/office/drawing/2014/main" id="{CA40DDFA-9582-3F5D-59DE-E2AB73BE477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04950" y="0"/>
          <a:ext cx="0" cy="546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209550</xdr:rowOff>
    </xdr:to>
    <xdr:pic>
      <xdr:nvPicPr>
        <xdr:cNvPr id="30364" name="Picture 12">
          <a:extLst>
            <a:ext uri="{FF2B5EF4-FFF2-40B4-BE49-F238E27FC236}">
              <a16:creationId xmlns:a16="http://schemas.microsoft.com/office/drawing/2014/main" id="{57D3AB78-8CC0-B4F8-24C7-C55A0BE4AE1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04950" y="0"/>
          <a:ext cx="0" cy="622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57150</xdr:rowOff>
    </xdr:to>
    <xdr:pic>
      <xdr:nvPicPr>
        <xdr:cNvPr id="30365" name="Picture 13">
          <a:extLst>
            <a:ext uri="{FF2B5EF4-FFF2-40B4-BE49-F238E27FC236}">
              <a16:creationId xmlns:a16="http://schemas.microsoft.com/office/drawing/2014/main" id="{9164B7E1-842F-5221-16A4-93BC59CA27D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204950" y="0"/>
          <a:ext cx="0" cy="469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6</xdr:col>
      <xdr:colOff>0</xdr:colOff>
      <xdr:row>0</xdr:row>
      <xdr:rowOff>0</xdr:rowOff>
    </xdr:from>
    <xdr:to>
      <xdr:col>6</xdr:col>
      <xdr:colOff>0</xdr:colOff>
      <xdr:row>0</xdr:row>
      <xdr:rowOff>101600</xdr:rowOff>
    </xdr:to>
    <xdr:pic>
      <xdr:nvPicPr>
        <xdr:cNvPr id="31380" name="Picture 4">
          <a:extLst>
            <a:ext uri="{FF2B5EF4-FFF2-40B4-BE49-F238E27FC236}">
              <a16:creationId xmlns:a16="http://schemas.microsoft.com/office/drawing/2014/main" id="{296AFF9B-6B0D-5B7C-A7F6-A048914582A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63650" y="0"/>
          <a:ext cx="0" cy="107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101600</xdr:rowOff>
    </xdr:to>
    <xdr:pic>
      <xdr:nvPicPr>
        <xdr:cNvPr id="31381" name="Picture 5">
          <a:extLst>
            <a:ext uri="{FF2B5EF4-FFF2-40B4-BE49-F238E27FC236}">
              <a16:creationId xmlns:a16="http://schemas.microsoft.com/office/drawing/2014/main" id="{7A009D6E-13FF-6686-1431-AE38697CC96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63650" y="0"/>
          <a:ext cx="0" cy="107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120650</xdr:rowOff>
    </xdr:to>
    <xdr:pic>
      <xdr:nvPicPr>
        <xdr:cNvPr id="31382" name="Picture 6">
          <a:extLst>
            <a:ext uri="{FF2B5EF4-FFF2-40B4-BE49-F238E27FC236}">
              <a16:creationId xmlns:a16="http://schemas.microsoft.com/office/drawing/2014/main" id="{41EB2B63-7603-AB1C-C197-DA0201EF7A9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6365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120650</xdr:rowOff>
    </xdr:to>
    <xdr:pic>
      <xdr:nvPicPr>
        <xdr:cNvPr id="31383" name="Picture 7">
          <a:extLst>
            <a:ext uri="{FF2B5EF4-FFF2-40B4-BE49-F238E27FC236}">
              <a16:creationId xmlns:a16="http://schemas.microsoft.com/office/drawing/2014/main" id="{18D1F570-F56B-4EA2-A360-76C745E74ED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6365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57150</xdr:rowOff>
    </xdr:to>
    <xdr:pic>
      <xdr:nvPicPr>
        <xdr:cNvPr id="31384" name="Picture 8">
          <a:extLst>
            <a:ext uri="{FF2B5EF4-FFF2-40B4-BE49-F238E27FC236}">
              <a16:creationId xmlns:a16="http://schemas.microsoft.com/office/drawing/2014/main" id="{E703761B-48E3-6E88-3B3B-7CBEEC0355C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963650" y="0"/>
          <a:ext cx="0" cy="469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101600</xdr:rowOff>
    </xdr:to>
    <xdr:pic>
      <xdr:nvPicPr>
        <xdr:cNvPr id="31385" name="Picture 9">
          <a:extLst>
            <a:ext uri="{FF2B5EF4-FFF2-40B4-BE49-F238E27FC236}">
              <a16:creationId xmlns:a16="http://schemas.microsoft.com/office/drawing/2014/main" id="{92BD6CA9-758A-FCED-2627-A201CADECB2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63650" y="0"/>
          <a:ext cx="0" cy="107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101600</xdr:rowOff>
    </xdr:to>
    <xdr:pic>
      <xdr:nvPicPr>
        <xdr:cNvPr id="31386" name="Picture 10">
          <a:extLst>
            <a:ext uri="{FF2B5EF4-FFF2-40B4-BE49-F238E27FC236}">
              <a16:creationId xmlns:a16="http://schemas.microsoft.com/office/drawing/2014/main" id="{563A6A12-ACC5-D3E3-0643-65905F09FD8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63650" y="0"/>
          <a:ext cx="0" cy="107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120650</xdr:rowOff>
    </xdr:to>
    <xdr:pic>
      <xdr:nvPicPr>
        <xdr:cNvPr id="31387" name="Picture 11">
          <a:extLst>
            <a:ext uri="{FF2B5EF4-FFF2-40B4-BE49-F238E27FC236}">
              <a16:creationId xmlns:a16="http://schemas.microsoft.com/office/drawing/2014/main" id="{D4E9B2B5-15C7-0553-D737-8BF56FF7C89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6365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120650</xdr:rowOff>
    </xdr:to>
    <xdr:pic>
      <xdr:nvPicPr>
        <xdr:cNvPr id="31388" name="Picture 12">
          <a:extLst>
            <a:ext uri="{FF2B5EF4-FFF2-40B4-BE49-F238E27FC236}">
              <a16:creationId xmlns:a16="http://schemas.microsoft.com/office/drawing/2014/main" id="{7D7109D2-8DFA-856A-7F77-6046D678831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6365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57150</xdr:rowOff>
    </xdr:to>
    <xdr:pic>
      <xdr:nvPicPr>
        <xdr:cNvPr id="31389" name="Picture 13">
          <a:extLst>
            <a:ext uri="{FF2B5EF4-FFF2-40B4-BE49-F238E27FC236}">
              <a16:creationId xmlns:a16="http://schemas.microsoft.com/office/drawing/2014/main" id="{88008931-4ECF-F6A1-D1DC-22E950BF358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963650" y="0"/>
          <a:ext cx="0" cy="469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0</xdr:colOff>
      <xdr:row>0</xdr:row>
      <xdr:rowOff>0</xdr:rowOff>
    </xdr:from>
    <xdr:to>
      <xdr:col>6</xdr:col>
      <xdr:colOff>0</xdr:colOff>
      <xdr:row>0</xdr:row>
      <xdr:rowOff>104775</xdr:rowOff>
    </xdr:to>
    <xdr:pic>
      <xdr:nvPicPr>
        <xdr:cNvPr id="36124" name="Picture 5">
          <a:extLst>
            <a:ext uri="{FF2B5EF4-FFF2-40B4-BE49-F238E27FC236}">
              <a16:creationId xmlns:a16="http://schemas.microsoft.com/office/drawing/2014/main" id="{C861B405-CFCC-FBD6-EED1-275B3FBE2D6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49400" y="0"/>
          <a:ext cx="0" cy="107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104775</xdr:rowOff>
    </xdr:to>
    <xdr:pic>
      <xdr:nvPicPr>
        <xdr:cNvPr id="36125" name="Picture 6">
          <a:extLst>
            <a:ext uri="{FF2B5EF4-FFF2-40B4-BE49-F238E27FC236}">
              <a16:creationId xmlns:a16="http://schemas.microsoft.com/office/drawing/2014/main" id="{1A625646-6ED3-5C63-6384-58D447FFC29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49400" y="0"/>
          <a:ext cx="0" cy="107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123825</xdr:rowOff>
    </xdr:to>
    <xdr:pic>
      <xdr:nvPicPr>
        <xdr:cNvPr id="36126" name="Picture 7">
          <a:extLst>
            <a:ext uri="{FF2B5EF4-FFF2-40B4-BE49-F238E27FC236}">
              <a16:creationId xmlns:a16="http://schemas.microsoft.com/office/drawing/2014/main" id="{9B116809-0FAB-56EA-6AC2-125CB827119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4940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123825</xdr:rowOff>
    </xdr:to>
    <xdr:pic>
      <xdr:nvPicPr>
        <xdr:cNvPr id="36127" name="Picture 8">
          <a:extLst>
            <a:ext uri="{FF2B5EF4-FFF2-40B4-BE49-F238E27FC236}">
              <a16:creationId xmlns:a16="http://schemas.microsoft.com/office/drawing/2014/main" id="{83360EAD-E306-0526-5D8A-6DB490996C1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4940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57150</xdr:rowOff>
    </xdr:to>
    <xdr:pic>
      <xdr:nvPicPr>
        <xdr:cNvPr id="36128" name="Picture 9">
          <a:extLst>
            <a:ext uri="{FF2B5EF4-FFF2-40B4-BE49-F238E27FC236}">
              <a16:creationId xmlns:a16="http://schemas.microsoft.com/office/drawing/2014/main" id="{647BB3B9-82FB-13F4-9DC6-7AB91860C6E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249400" y="0"/>
          <a:ext cx="0" cy="469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104775</xdr:rowOff>
    </xdr:to>
    <xdr:pic>
      <xdr:nvPicPr>
        <xdr:cNvPr id="36129" name="Picture 10">
          <a:extLst>
            <a:ext uri="{FF2B5EF4-FFF2-40B4-BE49-F238E27FC236}">
              <a16:creationId xmlns:a16="http://schemas.microsoft.com/office/drawing/2014/main" id="{C158442B-73BD-D5B4-A1DC-EFF66E61D3C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49400" y="0"/>
          <a:ext cx="0" cy="107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104775</xdr:rowOff>
    </xdr:to>
    <xdr:pic>
      <xdr:nvPicPr>
        <xdr:cNvPr id="36130" name="Picture 11">
          <a:extLst>
            <a:ext uri="{FF2B5EF4-FFF2-40B4-BE49-F238E27FC236}">
              <a16:creationId xmlns:a16="http://schemas.microsoft.com/office/drawing/2014/main" id="{A019F573-6B98-55A5-C78C-B2EE0DF37FE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49400" y="0"/>
          <a:ext cx="0" cy="107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123825</xdr:rowOff>
    </xdr:to>
    <xdr:pic>
      <xdr:nvPicPr>
        <xdr:cNvPr id="36131" name="Picture 12">
          <a:extLst>
            <a:ext uri="{FF2B5EF4-FFF2-40B4-BE49-F238E27FC236}">
              <a16:creationId xmlns:a16="http://schemas.microsoft.com/office/drawing/2014/main" id="{1903CF71-FF8E-1FD2-3B12-2BC47E0A393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4940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123825</xdr:rowOff>
    </xdr:to>
    <xdr:pic>
      <xdr:nvPicPr>
        <xdr:cNvPr id="36132" name="Picture 13">
          <a:extLst>
            <a:ext uri="{FF2B5EF4-FFF2-40B4-BE49-F238E27FC236}">
              <a16:creationId xmlns:a16="http://schemas.microsoft.com/office/drawing/2014/main" id="{79E598ED-5B4C-0325-5F58-AA0132ED32E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4940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57150</xdr:rowOff>
    </xdr:to>
    <xdr:pic>
      <xdr:nvPicPr>
        <xdr:cNvPr id="36133" name="Picture 14">
          <a:extLst>
            <a:ext uri="{FF2B5EF4-FFF2-40B4-BE49-F238E27FC236}">
              <a16:creationId xmlns:a16="http://schemas.microsoft.com/office/drawing/2014/main" id="{5D235DEE-BB32-F195-DC06-A849172C4F8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249400" y="0"/>
          <a:ext cx="0" cy="469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104775</xdr:rowOff>
    </xdr:to>
    <xdr:pic>
      <xdr:nvPicPr>
        <xdr:cNvPr id="36134" name="Picture 15">
          <a:extLst>
            <a:ext uri="{FF2B5EF4-FFF2-40B4-BE49-F238E27FC236}">
              <a16:creationId xmlns:a16="http://schemas.microsoft.com/office/drawing/2014/main" id="{F44D1923-0420-9769-C001-A261400782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49400" y="0"/>
          <a:ext cx="0" cy="107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104775</xdr:rowOff>
    </xdr:to>
    <xdr:pic>
      <xdr:nvPicPr>
        <xdr:cNvPr id="36135" name="Picture 16">
          <a:extLst>
            <a:ext uri="{FF2B5EF4-FFF2-40B4-BE49-F238E27FC236}">
              <a16:creationId xmlns:a16="http://schemas.microsoft.com/office/drawing/2014/main" id="{7C923DB4-CACD-5D11-8024-79A9CD9E853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49400" y="0"/>
          <a:ext cx="0" cy="107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123825</xdr:rowOff>
    </xdr:to>
    <xdr:pic>
      <xdr:nvPicPr>
        <xdr:cNvPr id="36136" name="Picture 17">
          <a:extLst>
            <a:ext uri="{FF2B5EF4-FFF2-40B4-BE49-F238E27FC236}">
              <a16:creationId xmlns:a16="http://schemas.microsoft.com/office/drawing/2014/main" id="{86A0F190-7DA7-5B06-DED6-9582EDA0EE1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4940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123825</xdr:rowOff>
    </xdr:to>
    <xdr:pic>
      <xdr:nvPicPr>
        <xdr:cNvPr id="36137" name="Picture 18">
          <a:extLst>
            <a:ext uri="{FF2B5EF4-FFF2-40B4-BE49-F238E27FC236}">
              <a16:creationId xmlns:a16="http://schemas.microsoft.com/office/drawing/2014/main" id="{4ABE849C-C91E-B739-BE2A-3DFD62741F5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4940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57150</xdr:rowOff>
    </xdr:to>
    <xdr:pic>
      <xdr:nvPicPr>
        <xdr:cNvPr id="36138" name="Picture 19">
          <a:extLst>
            <a:ext uri="{FF2B5EF4-FFF2-40B4-BE49-F238E27FC236}">
              <a16:creationId xmlns:a16="http://schemas.microsoft.com/office/drawing/2014/main" id="{DE53FCBE-D523-E02B-6427-416AC5034BD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249400" y="0"/>
          <a:ext cx="0" cy="469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104775</xdr:rowOff>
    </xdr:to>
    <xdr:pic>
      <xdr:nvPicPr>
        <xdr:cNvPr id="36139" name="Picture 20">
          <a:extLst>
            <a:ext uri="{FF2B5EF4-FFF2-40B4-BE49-F238E27FC236}">
              <a16:creationId xmlns:a16="http://schemas.microsoft.com/office/drawing/2014/main" id="{687975C2-9350-40FD-80BB-BDAB591F58B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49400" y="0"/>
          <a:ext cx="0" cy="107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104775</xdr:rowOff>
    </xdr:to>
    <xdr:pic>
      <xdr:nvPicPr>
        <xdr:cNvPr id="36140" name="Picture 21">
          <a:extLst>
            <a:ext uri="{FF2B5EF4-FFF2-40B4-BE49-F238E27FC236}">
              <a16:creationId xmlns:a16="http://schemas.microsoft.com/office/drawing/2014/main" id="{767034AA-A331-403B-5EFC-65628E488D7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49400" y="0"/>
          <a:ext cx="0" cy="107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123825</xdr:rowOff>
    </xdr:to>
    <xdr:pic>
      <xdr:nvPicPr>
        <xdr:cNvPr id="36141" name="Picture 22">
          <a:extLst>
            <a:ext uri="{FF2B5EF4-FFF2-40B4-BE49-F238E27FC236}">
              <a16:creationId xmlns:a16="http://schemas.microsoft.com/office/drawing/2014/main" id="{F2530346-1FDD-8F5B-8B54-88D1C65F0EF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4940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123825</xdr:rowOff>
    </xdr:to>
    <xdr:pic>
      <xdr:nvPicPr>
        <xdr:cNvPr id="36142" name="Picture 23">
          <a:extLst>
            <a:ext uri="{FF2B5EF4-FFF2-40B4-BE49-F238E27FC236}">
              <a16:creationId xmlns:a16="http://schemas.microsoft.com/office/drawing/2014/main" id="{B0F7373B-ADF4-337F-4A13-89CC88ED088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4940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57150</xdr:rowOff>
    </xdr:to>
    <xdr:pic>
      <xdr:nvPicPr>
        <xdr:cNvPr id="36143" name="Picture 24">
          <a:extLst>
            <a:ext uri="{FF2B5EF4-FFF2-40B4-BE49-F238E27FC236}">
              <a16:creationId xmlns:a16="http://schemas.microsoft.com/office/drawing/2014/main" id="{9132317B-C524-5197-368C-1D7A9FD789F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249400" y="0"/>
          <a:ext cx="0" cy="469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6</xdr:col>
      <xdr:colOff>0</xdr:colOff>
      <xdr:row>0</xdr:row>
      <xdr:rowOff>0</xdr:rowOff>
    </xdr:from>
    <xdr:to>
      <xdr:col>6</xdr:col>
      <xdr:colOff>0</xdr:colOff>
      <xdr:row>0</xdr:row>
      <xdr:rowOff>104775</xdr:rowOff>
    </xdr:to>
    <xdr:pic>
      <xdr:nvPicPr>
        <xdr:cNvPr id="2" name="Picture 4">
          <a:extLst>
            <a:ext uri="{FF2B5EF4-FFF2-40B4-BE49-F238E27FC236}">
              <a16:creationId xmlns:a16="http://schemas.microsoft.com/office/drawing/2014/main" id="{3876D004-3ABF-4544-95B3-F72538EC1EB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077950" y="0"/>
          <a:ext cx="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104775</xdr:rowOff>
    </xdr:to>
    <xdr:pic>
      <xdr:nvPicPr>
        <xdr:cNvPr id="3" name="Picture 5">
          <a:extLst>
            <a:ext uri="{FF2B5EF4-FFF2-40B4-BE49-F238E27FC236}">
              <a16:creationId xmlns:a16="http://schemas.microsoft.com/office/drawing/2014/main" id="{0B0C0FAD-BD16-445C-9802-5EB020267BA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077950" y="0"/>
          <a:ext cx="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123825</xdr:rowOff>
    </xdr:to>
    <xdr:pic>
      <xdr:nvPicPr>
        <xdr:cNvPr id="4" name="Picture 6">
          <a:extLst>
            <a:ext uri="{FF2B5EF4-FFF2-40B4-BE49-F238E27FC236}">
              <a16:creationId xmlns:a16="http://schemas.microsoft.com/office/drawing/2014/main" id="{80C98ABB-1224-4ED1-B4BD-8D4F7BDC029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07795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123825</xdr:rowOff>
    </xdr:to>
    <xdr:pic>
      <xdr:nvPicPr>
        <xdr:cNvPr id="5" name="Picture 7">
          <a:extLst>
            <a:ext uri="{FF2B5EF4-FFF2-40B4-BE49-F238E27FC236}">
              <a16:creationId xmlns:a16="http://schemas.microsoft.com/office/drawing/2014/main" id="{AA8FA0CD-5508-44AA-B090-40E66116F44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07795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57150</xdr:rowOff>
    </xdr:to>
    <xdr:pic>
      <xdr:nvPicPr>
        <xdr:cNvPr id="6" name="Picture 8">
          <a:extLst>
            <a:ext uri="{FF2B5EF4-FFF2-40B4-BE49-F238E27FC236}">
              <a16:creationId xmlns:a16="http://schemas.microsoft.com/office/drawing/2014/main" id="{4346D847-7965-49A5-9DD3-941D4B1627F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077950" y="0"/>
          <a:ext cx="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104775</xdr:rowOff>
    </xdr:to>
    <xdr:pic>
      <xdr:nvPicPr>
        <xdr:cNvPr id="7" name="Picture 9">
          <a:extLst>
            <a:ext uri="{FF2B5EF4-FFF2-40B4-BE49-F238E27FC236}">
              <a16:creationId xmlns:a16="http://schemas.microsoft.com/office/drawing/2014/main" id="{3810AD30-03D2-4C72-9831-F02A72E2D13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077950" y="0"/>
          <a:ext cx="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104775</xdr:rowOff>
    </xdr:to>
    <xdr:pic>
      <xdr:nvPicPr>
        <xdr:cNvPr id="8" name="Picture 10">
          <a:extLst>
            <a:ext uri="{FF2B5EF4-FFF2-40B4-BE49-F238E27FC236}">
              <a16:creationId xmlns:a16="http://schemas.microsoft.com/office/drawing/2014/main" id="{DDB399FE-23CF-4FAE-B08E-67C71239F5D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077950" y="0"/>
          <a:ext cx="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123825</xdr:rowOff>
    </xdr:to>
    <xdr:pic>
      <xdr:nvPicPr>
        <xdr:cNvPr id="9" name="Picture 11">
          <a:extLst>
            <a:ext uri="{FF2B5EF4-FFF2-40B4-BE49-F238E27FC236}">
              <a16:creationId xmlns:a16="http://schemas.microsoft.com/office/drawing/2014/main" id="{80D0C484-200E-4921-B309-C68137DF75A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07795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123825</xdr:rowOff>
    </xdr:to>
    <xdr:pic>
      <xdr:nvPicPr>
        <xdr:cNvPr id="10" name="Picture 12">
          <a:extLst>
            <a:ext uri="{FF2B5EF4-FFF2-40B4-BE49-F238E27FC236}">
              <a16:creationId xmlns:a16="http://schemas.microsoft.com/office/drawing/2014/main" id="{40B62797-FD63-456B-B8E9-DFDE11403D2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07795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57150</xdr:rowOff>
    </xdr:to>
    <xdr:pic>
      <xdr:nvPicPr>
        <xdr:cNvPr id="11" name="Picture 13">
          <a:extLst>
            <a:ext uri="{FF2B5EF4-FFF2-40B4-BE49-F238E27FC236}">
              <a16:creationId xmlns:a16="http://schemas.microsoft.com/office/drawing/2014/main" id="{34360225-2268-40A6-864A-FC8A8D87569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077950" y="0"/>
          <a:ext cx="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6</xdr:col>
      <xdr:colOff>0</xdr:colOff>
      <xdr:row>0</xdr:row>
      <xdr:rowOff>0</xdr:rowOff>
    </xdr:from>
    <xdr:to>
      <xdr:col>6</xdr:col>
      <xdr:colOff>0</xdr:colOff>
      <xdr:row>0</xdr:row>
      <xdr:rowOff>104775</xdr:rowOff>
    </xdr:to>
    <xdr:pic>
      <xdr:nvPicPr>
        <xdr:cNvPr id="34452" name="Picture 2">
          <a:extLst>
            <a:ext uri="{FF2B5EF4-FFF2-40B4-BE49-F238E27FC236}">
              <a16:creationId xmlns:a16="http://schemas.microsoft.com/office/drawing/2014/main" id="{AD3A0CD6-4729-867A-95D0-C33511AD12D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06500" y="0"/>
          <a:ext cx="0" cy="107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104775</xdr:rowOff>
    </xdr:to>
    <xdr:pic>
      <xdr:nvPicPr>
        <xdr:cNvPr id="34453" name="Picture 3">
          <a:extLst>
            <a:ext uri="{FF2B5EF4-FFF2-40B4-BE49-F238E27FC236}">
              <a16:creationId xmlns:a16="http://schemas.microsoft.com/office/drawing/2014/main" id="{C2F9CB14-DA20-948C-BB6A-0621291F91F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06500" y="0"/>
          <a:ext cx="0" cy="107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123825</xdr:rowOff>
    </xdr:to>
    <xdr:pic>
      <xdr:nvPicPr>
        <xdr:cNvPr id="34454" name="Picture 5">
          <a:extLst>
            <a:ext uri="{FF2B5EF4-FFF2-40B4-BE49-F238E27FC236}">
              <a16:creationId xmlns:a16="http://schemas.microsoft.com/office/drawing/2014/main" id="{C17E81D3-7533-DAB8-F3E2-D27EFFBE497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0650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123825</xdr:rowOff>
    </xdr:to>
    <xdr:pic>
      <xdr:nvPicPr>
        <xdr:cNvPr id="34455" name="Picture 6">
          <a:extLst>
            <a:ext uri="{FF2B5EF4-FFF2-40B4-BE49-F238E27FC236}">
              <a16:creationId xmlns:a16="http://schemas.microsoft.com/office/drawing/2014/main" id="{95948AE5-19BA-0E56-5742-B76503F47C0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0650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57150</xdr:rowOff>
    </xdr:to>
    <xdr:pic>
      <xdr:nvPicPr>
        <xdr:cNvPr id="34456" name="Picture 7">
          <a:extLst>
            <a:ext uri="{FF2B5EF4-FFF2-40B4-BE49-F238E27FC236}">
              <a16:creationId xmlns:a16="http://schemas.microsoft.com/office/drawing/2014/main" id="{FEAACC5D-6E15-1288-4BAC-134C4EF3B2D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906500" y="0"/>
          <a:ext cx="0" cy="469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104775</xdr:rowOff>
    </xdr:to>
    <xdr:pic>
      <xdr:nvPicPr>
        <xdr:cNvPr id="34457" name="Picture 8">
          <a:extLst>
            <a:ext uri="{FF2B5EF4-FFF2-40B4-BE49-F238E27FC236}">
              <a16:creationId xmlns:a16="http://schemas.microsoft.com/office/drawing/2014/main" id="{294316C3-D8AD-F3B7-E240-490F3048849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06500" y="0"/>
          <a:ext cx="0" cy="107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104775</xdr:rowOff>
    </xdr:to>
    <xdr:pic>
      <xdr:nvPicPr>
        <xdr:cNvPr id="34458" name="Picture 9">
          <a:extLst>
            <a:ext uri="{FF2B5EF4-FFF2-40B4-BE49-F238E27FC236}">
              <a16:creationId xmlns:a16="http://schemas.microsoft.com/office/drawing/2014/main" id="{9E891CCE-61E6-7343-B310-AE5F9414BF9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06500" y="0"/>
          <a:ext cx="0" cy="107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123825</xdr:rowOff>
    </xdr:to>
    <xdr:pic>
      <xdr:nvPicPr>
        <xdr:cNvPr id="34459" name="Picture 10">
          <a:extLst>
            <a:ext uri="{FF2B5EF4-FFF2-40B4-BE49-F238E27FC236}">
              <a16:creationId xmlns:a16="http://schemas.microsoft.com/office/drawing/2014/main" id="{7397AD01-6865-C9BE-3414-5C057527E6A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0650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123825</xdr:rowOff>
    </xdr:to>
    <xdr:pic>
      <xdr:nvPicPr>
        <xdr:cNvPr id="34460" name="Picture 11">
          <a:extLst>
            <a:ext uri="{FF2B5EF4-FFF2-40B4-BE49-F238E27FC236}">
              <a16:creationId xmlns:a16="http://schemas.microsoft.com/office/drawing/2014/main" id="{AF1B61BC-7BDF-2B2E-912B-D0BACE547CF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0650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57150</xdr:rowOff>
    </xdr:to>
    <xdr:pic>
      <xdr:nvPicPr>
        <xdr:cNvPr id="34461" name="Picture 12">
          <a:extLst>
            <a:ext uri="{FF2B5EF4-FFF2-40B4-BE49-F238E27FC236}">
              <a16:creationId xmlns:a16="http://schemas.microsoft.com/office/drawing/2014/main" id="{542E76BA-EEB7-DD97-1A8F-AD4DD45EDC0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906500" y="0"/>
          <a:ext cx="0" cy="469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6</xdr:col>
      <xdr:colOff>0</xdr:colOff>
      <xdr:row>0</xdr:row>
      <xdr:rowOff>0</xdr:rowOff>
    </xdr:from>
    <xdr:to>
      <xdr:col>6</xdr:col>
      <xdr:colOff>0</xdr:colOff>
      <xdr:row>0</xdr:row>
      <xdr:rowOff>104775</xdr:rowOff>
    </xdr:to>
    <xdr:pic>
      <xdr:nvPicPr>
        <xdr:cNvPr id="35476" name="Picture 4">
          <a:extLst>
            <a:ext uri="{FF2B5EF4-FFF2-40B4-BE49-F238E27FC236}">
              <a16:creationId xmlns:a16="http://schemas.microsoft.com/office/drawing/2014/main" id="{FF867F33-F987-2270-52C8-87299C7DADE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639800" y="0"/>
          <a:ext cx="0" cy="107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104775</xdr:rowOff>
    </xdr:to>
    <xdr:pic>
      <xdr:nvPicPr>
        <xdr:cNvPr id="35477" name="Picture 5">
          <a:extLst>
            <a:ext uri="{FF2B5EF4-FFF2-40B4-BE49-F238E27FC236}">
              <a16:creationId xmlns:a16="http://schemas.microsoft.com/office/drawing/2014/main" id="{0B45E76C-D30E-E905-1AC1-86BF31D6D0B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639800" y="0"/>
          <a:ext cx="0" cy="107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123825</xdr:rowOff>
    </xdr:to>
    <xdr:pic>
      <xdr:nvPicPr>
        <xdr:cNvPr id="35478" name="Picture 6">
          <a:extLst>
            <a:ext uri="{FF2B5EF4-FFF2-40B4-BE49-F238E27FC236}">
              <a16:creationId xmlns:a16="http://schemas.microsoft.com/office/drawing/2014/main" id="{F81B7ADD-16CB-048A-BF58-E83299A1B58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63980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123825</xdr:rowOff>
    </xdr:to>
    <xdr:pic>
      <xdr:nvPicPr>
        <xdr:cNvPr id="35479" name="Picture 7">
          <a:extLst>
            <a:ext uri="{FF2B5EF4-FFF2-40B4-BE49-F238E27FC236}">
              <a16:creationId xmlns:a16="http://schemas.microsoft.com/office/drawing/2014/main" id="{DEFEB5A1-7513-2748-9700-90239C2A2A5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63980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57150</xdr:rowOff>
    </xdr:to>
    <xdr:pic>
      <xdr:nvPicPr>
        <xdr:cNvPr id="35480" name="Picture 8">
          <a:extLst>
            <a:ext uri="{FF2B5EF4-FFF2-40B4-BE49-F238E27FC236}">
              <a16:creationId xmlns:a16="http://schemas.microsoft.com/office/drawing/2014/main" id="{E1ED16AE-6553-DE10-9D2E-0EB02D0A031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639800" y="0"/>
          <a:ext cx="0" cy="469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104775</xdr:rowOff>
    </xdr:to>
    <xdr:pic>
      <xdr:nvPicPr>
        <xdr:cNvPr id="35481" name="Picture 9">
          <a:extLst>
            <a:ext uri="{FF2B5EF4-FFF2-40B4-BE49-F238E27FC236}">
              <a16:creationId xmlns:a16="http://schemas.microsoft.com/office/drawing/2014/main" id="{EA385D54-5565-DA0F-8774-68D9372D438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639800" y="0"/>
          <a:ext cx="0" cy="107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104775</xdr:rowOff>
    </xdr:to>
    <xdr:pic>
      <xdr:nvPicPr>
        <xdr:cNvPr id="35482" name="Picture 10">
          <a:extLst>
            <a:ext uri="{FF2B5EF4-FFF2-40B4-BE49-F238E27FC236}">
              <a16:creationId xmlns:a16="http://schemas.microsoft.com/office/drawing/2014/main" id="{9CA12E9D-D1C0-9282-6D61-91ABB9A499D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639800" y="0"/>
          <a:ext cx="0" cy="107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123825</xdr:rowOff>
    </xdr:to>
    <xdr:pic>
      <xdr:nvPicPr>
        <xdr:cNvPr id="35483" name="Picture 11">
          <a:extLst>
            <a:ext uri="{FF2B5EF4-FFF2-40B4-BE49-F238E27FC236}">
              <a16:creationId xmlns:a16="http://schemas.microsoft.com/office/drawing/2014/main" id="{877E9607-7568-06A2-8597-1943F0FD7E1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63980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123825</xdr:rowOff>
    </xdr:to>
    <xdr:pic>
      <xdr:nvPicPr>
        <xdr:cNvPr id="35484" name="Picture 12">
          <a:extLst>
            <a:ext uri="{FF2B5EF4-FFF2-40B4-BE49-F238E27FC236}">
              <a16:creationId xmlns:a16="http://schemas.microsoft.com/office/drawing/2014/main" id="{DC3819CD-4303-12D0-15B2-E0D0C28282C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63980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57150</xdr:rowOff>
    </xdr:to>
    <xdr:pic>
      <xdr:nvPicPr>
        <xdr:cNvPr id="35485" name="Picture 13">
          <a:extLst>
            <a:ext uri="{FF2B5EF4-FFF2-40B4-BE49-F238E27FC236}">
              <a16:creationId xmlns:a16="http://schemas.microsoft.com/office/drawing/2014/main" id="{B1F8F9C7-CDE1-0993-BD5A-5E73F54A9DD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639800" y="0"/>
          <a:ext cx="0" cy="469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info@highwaysengland.co.uk"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C359E-D30D-4DC9-99F3-84522649298E}">
  <sheetPr>
    <tabColor theme="1"/>
  </sheetPr>
  <dimension ref="A1:G144"/>
  <sheetViews>
    <sheetView zoomScaleNormal="100" workbookViewId="0">
      <selection activeCell="A10" sqref="A10:F10"/>
    </sheetView>
  </sheetViews>
  <sheetFormatPr defaultColWidth="0" defaultRowHeight="28.5" zeroHeight="1" x14ac:dyDescent="0.35"/>
  <cols>
    <col min="1" max="1" width="23" style="1" bestFit="1" customWidth="1"/>
    <col min="2" max="2" width="11.765625" style="1" bestFit="1" customWidth="1"/>
    <col min="3" max="3" width="11.4609375" style="1" bestFit="1" customWidth="1"/>
    <col min="4" max="4" width="25.765625" style="1" customWidth="1"/>
    <col min="5" max="6" width="8.765625" style="1" customWidth="1"/>
    <col min="7" max="7" width="0" style="1" hidden="1" customWidth="1"/>
    <col min="8" max="16384" width="8.765625" style="1" hidden="1"/>
  </cols>
  <sheetData>
    <row r="1" spans="1:6" ht="36" x14ac:dyDescent="0.35">
      <c r="A1" s="34" t="s">
        <v>15</v>
      </c>
      <c r="B1" s="34"/>
      <c r="C1" s="34"/>
      <c r="D1" s="34"/>
      <c r="E1" s="34"/>
      <c r="F1" s="34"/>
    </row>
    <row r="2" spans="1:6" s="2" customFormat="1" ht="26" x14ac:dyDescent="0.35">
      <c r="A2" s="38">
        <v>46192</v>
      </c>
      <c r="B2" s="38"/>
      <c r="C2" s="42" t="str">
        <f>"to "&amp;TEXT($A$2+6,"dddd d mmm yyyy")</f>
        <v>to Thursday 25 Jun 2026</v>
      </c>
      <c r="D2" s="42"/>
      <c r="E2" s="42"/>
      <c r="F2" s="42"/>
    </row>
    <row r="3" spans="1:6" ht="12.75" customHeight="1" x14ac:dyDescent="0.35">
      <c r="A3" s="35" t="s">
        <v>13</v>
      </c>
      <c r="B3" s="35"/>
      <c r="C3" s="35"/>
      <c r="D3" s="35"/>
      <c r="E3" s="35"/>
      <c r="F3" s="35"/>
    </row>
    <row r="4" spans="1:6" s="2" customFormat="1" ht="27.5" x14ac:dyDescent="0.35">
      <c r="A4" s="40" t="str">
        <f>TEXT($A$2,"dddd, d mmmm")</f>
        <v>Friday, 19 June</v>
      </c>
      <c r="B4" s="40"/>
      <c r="C4" s="40"/>
      <c r="D4" s="40"/>
      <c r="E4" s="40"/>
      <c r="F4" s="40"/>
    </row>
    <row r="5" spans="1:6" s="2" customFormat="1" ht="27.5" x14ac:dyDescent="0.35">
      <c r="A5" s="39" t="str">
        <f>TEXT($A$2+1,"dddd, d mmmm")</f>
        <v>Saturday, 20 June</v>
      </c>
      <c r="B5" s="39"/>
      <c r="C5" s="39"/>
      <c r="D5" s="39"/>
      <c r="E5" s="39"/>
      <c r="F5" s="39"/>
    </row>
    <row r="6" spans="1:6" s="2" customFormat="1" ht="27.5" x14ac:dyDescent="0.35">
      <c r="A6" s="40" t="str">
        <f>TEXT($A$2+2,"dddd, d mmmm")</f>
        <v>Sunday, 21 June</v>
      </c>
      <c r="B6" s="40"/>
      <c r="C6" s="40"/>
      <c r="D6" s="40"/>
      <c r="E6" s="40"/>
      <c r="F6" s="40"/>
    </row>
    <row r="7" spans="1:6" s="2" customFormat="1" ht="27.5" x14ac:dyDescent="0.35">
      <c r="A7" s="39" t="str">
        <f>TEXT($A$2+3,"dddd, d mmmm")</f>
        <v>Monday, 22 June</v>
      </c>
      <c r="B7" s="39"/>
      <c r="C7" s="39"/>
      <c r="D7" s="39"/>
      <c r="E7" s="39"/>
      <c r="F7" s="39"/>
    </row>
    <row r="8" spans="1:6" s="2" customFormat="1" ht="27.5" x14ac:dyDescent="0.35">
      <c r="A8" s="41" t="str">
        <f>TEXT($A$2+4,"dddd, d mmmm")</f>
        <v>Tuesday, 23 June</v>
      </c>
      <c r="B8" s="41"/>
      <c r="C8" s="41"/>
      <c r="D8" s="41"/>
      <c r="E8" s="41"/>
      <c r="F8" s="41"/>
    </row>
    <row r="9" spans="1:6" s="2" customFormat="1" ht="27.5" x14ac:dyDescent="0.35">
      <c r="A9" s="39" t="str">
        <f>TEXT($A$2+5,"dddd, d mmmm")</f>
        <v>Wednesday, 24 June</v>
      </c>
      <c r="B9" s="39"/>
      <c r="C9" s="39"/>
      <c r="D9" s="39"/>
      <c r="E9" s="39"/>
      <c r="F9" s="39"/>
    </row>
    <row r="10" spans="1:6" s="2" customFormat="1" ht="27.5" x14ac:dyDescent="0.35">
      <c r="A10" s="40" t="str">
        <f>TEXT($A$2+6,"dddd, d mmmm")</f>
        <v>Thursday, 25 June</v>
      </c>
      <c r="B10" s="40"/>
      <c r="C10" s="40"/>
      <c r="D10" s="40"/>
      <c r="E10" s="40"/>
      <c r="F10" s="40"/>
    </row>
    <row r="11" spans="1:6" s="9" customFormat="1" ht="46.5" customHeight="1" x14ac:dyDescent="0.35">
      <c r="A11" s="36" t="s">
        <v>16</v>
      </c>
      <c r="B11" s="36"/>
      <c r="C11" s="36"/>
      <c r="D11" s="36"/>
      <c r="E11" s="36"/>
      <c r="F11" s="36"/>
    </row>
    <row r="12" spans="1:6" s="10" customFormat="1" ht="47.25" customHeight="1" x14ac:dyDescent="0.35">
      <c r="A12" s="37" t="s">
        <v>14</v>
      </c>
      <c r="B12" s="37"/>
      <c r="C12" s="37"/>
      <c r="D12" s="37"/>
      <c r="E12" s="37"/>
      <c r="F12" s="37"/>
    </row>
    <row r="17" s="1" customFormat="1" hidden="1" x14ac:dyDescent="0.35"/>
    <row r="18" s="1" customFormat="1" hidden="1" x14ac:dyDescent="0.35"/>
    <row r="19" s="1" customFormat="1" hidden="1" x14ac:dyDescent="0.35"/>
    <row r="20" s="1" customFormat="1" hidden="1" x14ac:dyDescent="0.35"/>
    <row r="21" s="1" customFormat="1" hidden="1" x14ac:dyDescent="0.35"/>
    <row r="22" s="1" customFormat="1" hidden="1" x14ac:dyDescent="0.35"/>
    <row r="23" s="1" customFormat="1" hidden="1" x14ac:dyDescent="0.35"/>
    <row r="24" s="1" customFormat="1" hidden="1" x14ac:dyDescent="0.35"/>
    <row r="25" s="1" customFormat="1" hidden="1" x14ac:dyDescent="0.35"/>
    <row r="26" s="1" customFormat="1" hidden="1" x14ac:dyDescent="0.35"/>
    <row r="27" s="1" customFormat="1" hidden="1" x14ac:dyDescent="0.35"/>
    <row r="28" s="1" customFormat="1" hidden="1" x14ac:dyDescent="0.35"/>
    <row r="29" s="1" customFormat="1" hidden="1" x14ac:dyDescent="0.35"/>
    <row r="30" s="1" customFormat="1" hidden="1" x14ac:dyDescent="0.35"/>
    <row r="31" s="1" customFormat="1" hidden="1" x14ac:dyDescent="0.35"/>
    <row r="32" s="1" customFormat="1" hidden="1" x14ac:dyDescent="0.35"/>
    <row r="33" s="1" customFormat="1" hidden="1" x14ac:dyDescent="0.35"/>
    <row r="34" s="1" customFormat="1" hidden="1" x14ac:dyDescent="0.35"/>
    <row r="35" s="1" customFormat="1" hidden="1" x14ac:dyDescent="0.35"/>
    <row r="36" s="1" customFormat="1" hidden="1" x14ac:dyDescent="0.35"/>
    <row r="37" s="1" customFormat="1" hidden="1" x14ac:dyDescent="0.35"/>
    <row r="38" s="1" customFormat="1" hidden="1" x14ac:dyDescent="0.35"/>
    <row r="39" s="1" customFormat="1" hidden="1" x14ac:dyDescent="0.35"/>
    <row r="40" s="1" customFormat="1" hidden="1" x14ac:dyDescent="0.35"/>
    <row r="41" s="1" customFormat="1" hidden="1" x14ac:dyDescent="0.35"/>
    <row r="42" s="1" customFormat="1" hidden="1" x14ac:dyDescent="0.35"/>
    <row r="43" s="1" customFormat="1" hidden="1" x14ac:dyDescent="0.35"/>
    <row r="44" s="1" customFormat="1" hidden="1" x14ac:dyDescent="0.35"/>
    <row r="45" s="1" customFormat="1" hidden="1" x14ac:dyDescent="0.35"/>
    <row r="46" s="1" customFormat="1" hidden="1" x14ac:dyDescent="0.35"/>
    <row r="47" s="1" customFormat="1" hidden="1" x14ac:dyDescent="0.35"/>
    <row r="48" s="1" customFormat="1" hidden="1" x14ac:dyDescent="0.35"/>
    <row r="49" s="1" customFormat="1" hidden="1" x14ac:dyDescent="0.35"/>
    <row r="50" s="1" customFormat="1" hidden="1" x14ac:dyDescent="0.35"/>
    <row r="51" s="1" customFormat="1" hidden="1" x14ac:dyDescent="0.35"/>
    <row r="52" s="1" customFormat="1" hidden="1" x14ac:dyDescent="0.35"/>
    <row r="53" s="1" customFormat="1" hidden="1" x14ac:dyDescent="0.35"/>
    <row r="54" s="1" customFormat="1" hidden="1" x14ac:dyDescent="0.35"/>
    <row r="55" s="1" customFormat="1" hidden="1" x14ac:dyDescent="0.35"/>
    <row r="56" s="1" customFormat="1" hidden="1" x14ac:dyDescent="0.35"/>
    <row r="57" s="1" customFormat="1" hidden="1" x14ac:dyDescent="0.35"/>
    <row r="58" s="1" customFormat="1" hidden="1" x14ac:dyDescent="0.35"/>
    <row r="59" s="1" customFormat="1" hidden="1" x14ac:dyDescent="0.35"/>
    <row r="60" s="1" customFormat="1" hidden="1" x14ac:dyDescent="0.35"/>
    <row r="61" s="1" customFormat="1" hidden="1" x14ac:dyDescent="0.35"/>
    <row r="62" s="1" customFormat="1" hidden="1" x14ac:dyDescent="0.35"/>
    <row r="63" s="1" customFormat="1" hidden="1" x14ac:dyDescent="0.35"/>
    <row r="64" s="1" customFormat="1" hidden="1" x14ac:dyDescent="0.35"/>
    <row r="65" s="1" customFormat="1" hidden="1" x14ac:dyDescent="0.35"/>
    <row r="66" s="1" customFormat="1" hidden="1" x14ac:dyDescent="0.35"/>
    <row r="67" s="1" customFormat="1" hidden="1" x14ac:dyDescent="0.35"/>
    <row r="68" s="1" customFormat="1" hidden="1" x14ac:dyDescent="0.35"/>
    <row r="69" s="1" customFormat="1" hidden="1" x14ac:dyDescent="0.35"/>
    <row r="70" s="1" customFormat="1" hidden="1" x14ac:dyDescent="0.35"/>
    <row r="71" s="1" customFormat="1" hidden="1" x14ac:dyDescent="0.35"/>
    <row r="72" s="1" customFormat="1" hidden="1" x14ac:dyDescent="0.35"/>
    <row r="73" s="1" customFormat="1" hidden="1" x14ac:dyDescent="0.35"/>
    <row r="74" s="1" customFormat="1" hidden="1" x14ac:dyDescent="0.35"/>
    <row r="75" s="1" customFormat="1" hidden="1" x14ac:dyDescent="0.35"/>
    <row r="76" s="1" customFormat="1" hidden="1" x14ac:dyDescent="0.35"/>
    <row r="77" s="1" customFormat="1" hidden="1" x14ac:dyDescent="0.35"/>
    <row r="78" s="1" customFormat="1" hidden="1" x14ac:dyDescent="0.35"/>
    <row r="79" s="1" customFormat="1" hidden="1" x14ac:dyDescent="0.35"/>
    <row r="80" s="1" customFormat="1" hidden="1" x14ac:dyDescent="0.35"/>
    <row r="81" s="1" customFormat="1" hidden="1" x14ac:dyDescent="0.35"/>
    <row r="82" s="1" customFormat="1" hidden="1" x14ac:dyDescent="0.35"/>
    <row r="83" s="1" customFormat="1" hidden="1" x14ac:dyDescent="0.35"/>
    <row r="84" s="1" customFormat="1" hidden="1" x14ac:dyDescent="0.35"/>
    <row r="85" s="1" customFormat="1" hidden="1" x14ac:dyDescent="0.35"/>
    <row r="86" s="1" customFormat="1" hidden="1" x14ac:dyDescent="0.35"/>
    <row r="87" s="1" customFormat="1" hidden="1" x14ac:dyDescent="0.35"/>
    <row r="88" s="1" customFormat="1" hidden="1" x14ac:dyDescent="0.35"/>
    <row r="89" s="1" customFormat="1" hidden="1" x14ac:dyDescent="0.35"/>
    <row r="90" s="1" customFormat="1" hidden="1" x14ac:dyDescent="0.35"/>
    <row r="91" s="1" customFormat="1" hidden="1" x14ac:dyDescent="0.35"/>
    <row r="92" s="1" customFormat="1" hidden="1" x14ac:dyDescent="0.35"/>
    <row r="93" s="1" customFormat="1" hidden="1" x14ac:dyDescent="0.35"/>
    <row r="94" s="1" customFormat="1" hidden="1" x14ac:dyDescent="0.35"/>
    <row r="95" s="1" customFormat="1" hidden="1" x14ac:dyDescent="0.35"/>
    <row r="96" s="1" customFormat="1" hidden="1" x14ac:dyDescent="0.35"/>
    <row r="97" s="1" customFormat="1" hidden="1" x14ac:dyDescent="0.35"/>
    <row r="98" s="1" customFormat="1" hidden="1" x14ac:dyDescent="0.35"/>
    <row r="99" s="1" customFormat="1" hidden="1" x14ac:dyDescent="0.35"/>
    <row r="100" s="1" customFormat="1" hidden="1" x14ac:dyDescent="0.35"/>
    <row r="101" s="1" customFormat="1" hidden="1" x14ac:dyDescent="0.35"/>
    <row r="102" s="1" customFormat="1" hidden="1" x14ac:dyDescent="0.35"/>
    <row r="103" s="1" customFormat="1" hidden="1" x14ac:dyDescent="0.35"/>
    <row r="104" s="1" customFormat="1" hidden="1" x14ac:dyDescent="0.35"/>
    <row r="105" s="1" customFormat="1" hidden="1" x14ac:dyDescent="0.35"/>
    <row r="106" s="1" customFormat="1" hidden="1" x14ac:dyDescent="0.35"/>
    <row r="107" s="1" customFormat="1" hidden="1" x14ac:dyDescent="0.35"/>
    <row r="108" s="1" customFormat="1" hidden="1" x14ac:dyDescent="0.35"/>
    <row r="109" s="1" customFormat="1" hidden="1" x14ac:dyDescent="0.35"/>
    <row r="110" s="1" customFormat="1" hidden="1" x14ac:dyDescent="0.35"/>
    <row r="111" s="1" customFormat="1" hidden="1" x14ac:dyDescent="0.35"/>
    <row r="112" s="1" customFormat="1" hidden="1" x14ac:dyDescent="0.35"/>
    <row r="113" s="1" customFormat="1" hidden="1" x14ac:dyDescent="0.35"/>
    <row r="114" s="1" customFormat="1" hidden="1" x14ac:dyDescent="0.35"/>
    <row r="115" s="1" customFormat="1" hidden="1" x14ac:dyDescent="0.35"/>
    <row r="116" s="1" customFormat="1" hidden="1" x14ac:dyDescent="0.35"/>
    <row r="117" s="1" customFormat="1" hidden="1" x14ac:dyDescent="0.35"/>
    <row r="118" s="1" customFormat="1" hidden="1" x14ac:dyDescent="0.35"/>
    <row r="119" s="1" customFormat="1" hidden="1" x14ac:dyDescent="0.35"/>
    <row r="120" s="1" customFormat="1" hidden="1" x14ac:dyDescent="0.35"/>
    <row r="121" s="1" customFormat="1" hidden="1" x14ac:dyDescent="0.35"/>
    <row r="122" s="1" customFormat="1" hidden="1" x14ac:dyDescent="0.35"/>
    <row r="123" s="1" customFormat="1" hidden="1" x14ac:dyDescent="0.35"/>
    <row r="124" s="1" customFormat="1" hidden="1" x14ac:dyDescent="0.35"/>
    <row r="125" s="1" customFormat="1" hidden="1" x14ac:dyDescent="0.35"/>
    <row r="126" s="1" customFormat="1" hidden="1" x14ac:dyDescent="0.35"/>
    <row r="127" s="1" customFormat="1" hidden="1" x14ac:dyDescent="0.35"/>
    <row r="128" s="1" customFormat="1" hidden="1" x14ac:dyDescent="0.35"/>
    <row r="129" s="1" customFormat="1" hidden="1" x14ac:dyDescent="0.35"/>
    <row r="130" s="1" customFormat="1" hidden="1" x14ac:dyDescent="0.35"/>
    <row r="131" s="1" customFormat="1" hidden="1" x14ac:dyDescent="0.35"/>
    <row r="132" s="1" customFormat="1" hidden="1" x14ac:dyDescent="0.35"/>
    <row r="133" s="1" customFormat="1" hidden="1" x14ac:dyDescent="0.35"/>
    <row r="134" s="1" customFormat="1" hidden="1" x14ac:dyDescent="0.35"/>
    <row r="135" s="1" customFormat="1" hidden="1" x14ac:dyDescent="0.35"/>
    <row r="136" s="1" customFormat="1" hidden="1" x14ac:dyDescent="0.35"/>
    <row r="137" s="1" customFormat="1" hidden="1" x14ac:dyDescent="0.35"/>
    <row r="138" s="1" customFormat="1" hidden="1" x14ac:dyDescent="0.35"/>
    <row r="139" s="1" customFormat="1" hidden="1" x14ac:dyDescent="0.35"/>
    <row r="140" s="1" customFormat="1" hidden="1" x14ac:dyDescent="0.35"/>
    <row r="141" s="1" customFormat="1" hidden="1" x14ac:dyDescent="0.35"/>
    <row r="142" s="1" customFormat="1" hidden="1" x14ac:dyDescent="0.35"/>
    <row r="143" s="1" customFormat="1" hidden="1" x14ac:dyDescent="0.35"/>
    <row r="144" s="1" customFormat="1" hidden="1" x14ac:dyDescent="0.35"/>
  </sheetData>
  <mergeCells count="14">
    <mergeCell ref="A1:F1"/>
    <mergeCell ref="A3:F3"/>
    <mergeCell ref="A11:F11"/>
    <mergeCell ref="A12:F12"/>
    <mergeCell ref="A2:B2"/>
    <mergeCell ref="A9:F9"/>
    <mergeCell ref="A10:F10"/>
    <mergeCell ref="A4:F4"/>
    <mergeCell ref="A5:F5"/>
    <mergeCell ref="A6:F6"/>
    <mergeCell ref="A7:F7"/>
    <mergeCell ref="A8:F8"/>
    <mergeCell ref="C2:D2"/>
    <mergeCell ref="E2:F2"/>
  </mergeCells>
  <hyperlinks>
    <hyperlink ref="A4" location="Monday!A3" display="Monday!A3" xr:uid="{7C8EEBFE-19D0-444C-B856-517A1AC0AF68}"/>
    <hyperlink ref="A12:F12" r:id="rId1" tooltip="info@highwaysengland.co.uk" display="Each day we will upload an updated list of road closures covering that evening and the remainder of the week. Understandably plans can sometimes change, and it is for this reason we recommend you regularly visit the webpage to view the most up-to-date closure list. We would welcome your feedback on the usefulness and importantly accuracy of this information so that we can use this to refine our processes. Feedback can be provided to info@highwaysengland.co.uk" xr:uid="{0A9FF3EE-A4A7-4095-BC7F-8782B67E3A2D}"/>
    <hyperlink ref="A6" location="Wednesday!A3" display="Wednesday!A3" xr:uid="{D26510CA-ED95-421E-8D09-ADC3C3B6BBD7}"/>
    <hyperlink ref="A7" location="Thursday!A3" display="Thursday!A3" xr:uid="{CD402ED0-6ED6-459F-840B-D626EB57E090}"/>
    <hyperlink ref="A8" location="Friday!A3" display="Friday!A3" xr:uid="{F2DE8E56-0C53-4445-9C1A-7D440C0D7A5A}"/>
    <hyperlink ref="A9" location="Saturday!A3" display="Saturday!A3" xr:uid="{1D39034A-B502-4A41-8E5A-9928C7897517}"/>
    <hyperlink ref="A10" location="Sunday!A3" display="Sunday!A3" xr:uid="{96AE548F-6CB0-492E-896B-64081823A6BE}"/>
    <hyperlink ref="A5" location="Tuesday!A3" display="Tuesday!A3" xr:uid="{19210F66-550E-4CF7-BE1E-932C355AE32B}"/>
    <hyperlink ref="A4:F4" location="Friday!A3" display="Friday!A3" xr:uid="{7DE4A605-4260-40B2-A084-1D06D1A971B2}"/>
    <hyperlink ref="A5:F5" location="Saturday!A3" display="Saturday!A3" xr:uid="{3452476D-5801-4C2D-99ED-71DCCF499C47}"/>
    <hyperlink ref="A6:F6" location="Sunday!A3" display="Sunday!A3" xr:uid="{6C320A7D-64ED-43FC-B74B-4657F54DC60A}"/>
    <hyperlink ref="A7:F7" location="Monday!A3" display="Monday!A3" xr:uid="{840106FB-CF08-44B2-A5FC-F315E2BB9DE3}"/>
    <hyperlink ref="A8:F8" location="Tuesday!A1" display="Tuesday!A1" xr:uid="{8B0DE19A-8E3C-4C40-A565-EEC6F75C451B}"/>
    <hyperlink ref="A9:F9" location="Wednesday!A1" display="Wednesday!A1" xr:uid="{EA033183-595F-47B8-9001-AF05B3330931}"/>
    <hyperlink ref="A10:F10" location="Thursday!A3" display="Thursday!A3" xr:uid="{A234E4E1-C50E-4DB4-BAA5-C100E0AC4DF7}"/>
  </hyperlink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A558D1-8E3C-4DF4-8DF2-FE1FC11CD2E5}">
  <dimension ref="A1:A7"/>
  <sheetViews>
    <sheetView workbookViewId="0">
      <selection sqref="A1:A7"/>
    </sheetView>
  </sheetViews>
  <sheetFormatPr defaultRowHeight="15.5" x14ac:dyDescent="0.35"/>
  <sheetData>
    <row r="1" spans="1:1" x14ac:dyDescent="0.35">
      <c r="A1" t="s">
        <v>2</v>
      </c>
    </row>
    <row r="2" spans="1:1" x14ac:dyDescent="0.35">
      <c r="A2" t="s">
        <v>6</v>
      </c>
    </row>
    <row r="3" spans="1:1" x14ac:dyDescent="0.35">
      <c r="A3" t="s">
        <v>4</v>
      </c>
    </row>
    <row r="4" spans="1:1" x14ac:dyDescent="0.35">
      <c r="A4" t="s">
        <v>5</v>
      </c>
    </row>
    <row r="5" spans="1:1" x14ac:dyDescent="0.35">
      <c r="A5" t="s">
        <v>7</v>
      </c>
    </row>
    <row r="6" spans="1:1" x14ac:dyDescent="0.35">
      <c r="A6" t="s">
        <v>8</v>
      </c>
    </row>
    <row r="7" spans="1:1" x14ac:dyDescent="0.35">
      <c r="A7" t="s">
        <v>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169965-FA91-46A9-83EA-53D51F72CE02}">
  <sheetPr codeName="Sheet1">
    <tabColor theme="3"/>
    <pageSetUpPr fitToPage="1"/>
  </sheetPr>
  <dimension ref="A1:K215"/>
  <sheetViews>
    <sheetView tabSelected="1" zoomScaleNormal="100" workbookViewId="0">
      <pane ySplit="1" topLeftCell="A2" activePane="bottomLeft" state="frozenSplit"/>
      <selection sqref="A1:F1"/>
      <selection pane="bottomLeft" activeCell="B4" sqref="B4"/>
    </sheetView>
  </sheetViews>
  <sheetFormatPr defaultColWidth="0" defaultRowHeight="15.5" x14ac:dyDescent="0.35"/>
  <cols>
    <col min="1" max="2" width="13.23046875" style="3" customWidth="1"/>
    <col min="3" max="3" width="60.4609375" style="3" customWidth="1"/>
    <col min="4" max="4" width="15.69140625" style="3" customWidth="1"/>
    <col min="5" max="5" width="16.23046875" style="13" customWidth="1"/>
    <col min="6" max="6" width="47" style="13" customWidth="1"/>
    <col min="7" max="11" width="0" hidden="1" customWidth="1"/>
    <col min="12" max="16384" width="8.765625" hidden="1"/>
  </cols>
  <sheetData>
    <row r="1" spans="1:6" ht="32.5" x14ac:dyDescent="0.35">
      <c r="A1" s="33" t="str">
        <f>"Daily closure report: "&amp;'Front page'!A4</f>
        <v>Daily closure report: Friday, 19 June</v>
      </c>
      <c r="B1" s="33"/>
      <c r="C1" s="33"/>
      <c r="D1" s="33"/>
      <c r="E1" s="33"/>
      <c r="F1" s="33"/>
    </row>
    <row r="2" spans="1:6" s="5" customFormat="1" ht="28" x14ac:dyDescent="0.35">
      <c r="A2" s="12" t="s">
        <v>9</v>
      </c>
      <c r="B2" s="12" t="s">
        <v>1</v>
      </c>
      <c r="C2" s="12" t="s">
        <v>0</v>
      </c>
      <c r="D2" s="11" t="s">
        <v>11</v>
      </c>
      <c r="E2" s="11" t="s">
        <v>12</v>
      </c>
      <c r="F2" s="12" t="s">
        <v>10</v>
      </c>
    </row>
    <row r="3" spans="1:6" s="6" customFormat="1" ht="77.5" x14ac:dyDescent="0.35">
      <c r="A3" s="27" t="s">
        <v>39</v>
      </c>
      <c r="B3" s="27" t="s">
        <v>2</v>
      </c>
      <c r="C3" s="28" t="s">
        <v>921</v>
      </c>
      <c r="D3" s="29">
        <v>46192.875</v>
      </c>
      <c r="E3" s="29">
        <v>46193.208333333299</v>
      </c>
      <c r="F3" s="28" t="s">
        <v>816</v>
      </c>
    </row>
    <row r="4" spans="1:6" s="6" customFormat="1" ht="77.5" x14ac:dyDescent="0.35">
      <c r="A4" s="27" t="s">
        <v>39</v>
      </c>
      <c r="B4" s="27" t="s">
        <v>31</v>
      </c>
      <c r="C4" s="28" t="s">
        <v>40</v>
      </c>
      <c r="D4" s="29">
        <v>45847.208333333299</v>
      </c>
      <c r="E4" s="29">
        <v>46507.999305555597</v>
      </c>
      <c r="F4" s="28" t="s">
        <v>41</v>
      </c>
    </row>
    <row r="5" spans="1:6" s="6" customFormat="1" ht="62" x14ac:dyDescent="0.35">
      <c r="A5" s="27" t="s">
        <v>39</v>
      </c>
      <c r="B5" s="27" t="s">
        <v>2</v>
      </c>
      <c r="C5" s="28" t="s">
        <v>927</v>
      </c>
      <c r="D5" s="29">
        <v>46192.875</v>
      </c>
      <c r="E5" s="29">
        <v>46193.208333333299</v>
      </c>
      <c r="F5" s="28" t="s">
        <v>928</v>
      </c>
    </row>
    <row r="6" spans="1:6" s="6" customFormat="1" ht="46.5" x14ac:dyDescent="0.35">
      <c r="A6" s="27" t="s">
        <v>39</v>
      </c>
      <c r="B6" s="27" t="s">
        <v>6</v>
      </c>
      <c r="C6" s="28" t="s">
        <v>467</v>
      </c>
      <c r="D6" s="29">
        <v>46192.833333333299</v>
      </c>
      <c r="E6" s="29">
        <v>46193.25</v>
      </c>
      <c r="F6" s="28" t="s">
        <v>101</v>
      </c>
    </row>
    <row r="7" spans="1:6" s="6" customFormat="1" ht="46.5" x14ac:dyDescent="0.35">
      <c r="A7" s="27" t="s">
        <v>39</v>
      </c>
      <c r="B7" s="27" t="s">
        <v>6</v>
      </c>
      <c r="C7" s="28" t="s">
        <v>102</v>
      </c>
      <c r="D7" s="29">
        <v>46192.833333333299</v>
      </c>
      <c r="E7" s="29">
        <v>46193.25</v>
      </c>
      <c r="F7" s="28" t="s">
        <v>101</v>
      </c>
    </row>
    <row r="8" spans="1:6" s="6" customFormat="1" ht="62" x14ac:dyDescent="0.35">
      <c r="A8" s="27" t="s">
        <v>39</v>
      </c>
      <c r="B8" s="27" t="s">
        <v>6</v>
      </c>
      <c r="C8" s="28" t="s">
        <v>468</v>
      </c>
      <c r="D8" s="29">
        <v>46192.833333333299</v>
      </c>
      <c r="E8" s="29">
        <v>46193.25</v>
      </c>
      <c r="F8" s="28" t="s">
        <v>101</v>
      </c>
    </row>
    <row r="9" spans="1:6" s="6" customFormat="1" ht="62" x14ac:dyDescent="0.35">
      <c r="A9" s="27" t="s">
        <v>39</v>
      </c>
      <c r="B9" s="27" t="s">
        <v>6</v>
      </c>
      <c r="C9" s="28" t="s">
        <v>469</v>
      </c>
      <c r="D9" s="29">
        <v>46192.833333333299</v>
      </c>
      <c r="E9" s="29">
        <v>46193.25</v>
      </c>
      <c r="F9" s="28" t="s">
        <v>101</v>
      </c>
    </row>
    <row r="10" spans="1:6" s="6" customFormat="1" ht="62" x14ac:dyDescent="0.35">
      <c r="A10" s="27" t="s">
        <v>39</v>
      </c>
      <c r="B10" s="27" t="s">
        <v>6</v>
      </c>
      <c r="C10" s="28" t="s">
        <v>470</v>
      </c>
      <c r="D10" s="29">
        <v>46192.833333333299</v>
      </c>
      <c r="E10" s="29">
        <v>46193.25</v>
      </c>
      <c r="F10" s="28" t="s">
        <v>101</v>
      </c>
    </row>
    <row r="11" spans="1:6" s="6" customFormat="1" ht="62" x14ac:dyDescent="0.35">
      <c r="A11" s="27" t="s">
        <v>39</v>
      </c>
      <c r="B11" s="27" t="s">
        <v>2</v>
      </c>
      <c r="C11" s="28" t="s">
        <v>965</v>
      </c>
      <c r="D11" s="29">
        <v>46192.833333333299</v>
      </c>
      <c r="E11" s="29">
        <v>46193.25</v>
      </c>
      <c r="F11" s="28" t="s">
        <v>731</v>
      </c>
    </row>
    <row r="12" spans="1:6" s="6" customFormat="1" ht="46.5" x14ac:dyDescent="0.35">
      <c r="A12" s="27" t="s">
        <v>39</v>
      </c>
      <c r="B12" s="27" t="s">
        <v>2</v>
      </c>
      <c r="C12" s="28" t="s">
        <v>966</v>
      </c>
      <c r="D12" s="29">
        <v>46192.833333333299</v>
      </c>
      <c r="E12" s="29">
        <v>46193.25</v>
      </c>
      <c r="F12" s="28" t="s">
        <v>731</v>
      </c>
    </row>
    <row r="13" spans="1:6" s="6" customFormat="1" ht="62" x14ac:dyDescent="0.35">
      <c r="A13" s="27" t="s">
        <v>53</v>
      </c>
      <c r="B13" s="27" t="s">
        <v>6</v>
      </c>
      <c r="C13" s="28" t="s">
        <v>957</v>
      </c>
      <c r="D13" s="29">
        <v>46192.833333333299</v>
      </c>
      <c r="E13" s="29">
        <v>46193.25</v>
      </c>
      <c r="F13" s="28" t="s">
        <v>958</v>
      </c>
    </row>
    <row r="14" spans="1:6" s="6" customFormat="1" ht="46.5" x14ac:dyDescent="0.35">
      <c r="A14" s="27" t="s">
        <v>53</v>
      </c>
      <c r="B14" s="27" t="s">
        <v>6</v>
      </c>
      <c r="C14" s="28" t="s">
        <v>959</v>
      </c>
      <c r="D14" s="29">
        <v>46192.833333333299</v>
      </c>
      <c r="E14" s="29">
        <v>46193.25</v>
      </c>
      <c r="F14" s="28" t="s">
        <v>958</v>
      </c>
    </row>
    <row r="15" spans="1:6" s="6" customFormat="1" ht="77.5" x14ac:dyDescent="0.35">
      <c r="A15" s="27" t="s">
        <v>53</v>
      </c>
      <c r="B15" s="27" t="s">
        <v>6</v>
      </c>
      <c r="C15" s="28" t="s">
        <v>960</v>
      </c>
      <c r="D15" s="29">
        <v>46192.833333333299</v>
      </c>
      <c r="E15" s="29">
        <v>46193.25</v>
      </c>
      <c r="F15" s="28" t="s">
        <v>958</v>
      </c>
    </row>
    <row r="16" spans="1:6" s="6" customFormat="1" ht="62" x14ac:dyDescent="0.35">
      <c r="A16" s="27" t="s">
        <v>53</v>
      </c>
      <c r="B16" s="27" t="s">
        <v>6</v>
      </c>
      <c r="C16" s="28" t="s">
        <v>961</v>
      </c>
      <c r="D16" s="29">
        <v>46192.833333333299</v>
      </c>
      <c r="E16" s="29">
        <v>46193.25</v>
      </c>
      <c r="F16" s="28" t="s">
        <v>958</v>
      </c>
    </row>
    <row r="17" spans="1:6" s="6" customFormat="1" ht="46.5" x14ac:dyDescent="0.35">
      <c r="A17" s="27" t="s">
        <v>53</v>
      </c>
      <c r="B17" s="27" t="s">
        <v>2</v>
      </c>
      <c r="C17" s="28" t="s">
        <v>148</v>
      </c>
      <c r="D17" s="29">
        <v>46192.833333333299</v>
      </c>
      <c r="E17" s="29">
        <v>46193.25</v>
      </c>
      <c r="F17" s="28" t="s">
        <v>149</v>
      </c>
    </row>
    <row r="18" spans="1:6" s="6" customFormat="1" ht="62" x14ac:dyDescent="0.35">
      <c r="A18" s="27" t="s">
        <v>53</v>
      </c>
      <c r="B18" s="27" t="s">
        <v>2</v>
      </c>
      <c r="C18" s="28" t="s">
        <v>150</v>
      </c>
      <c r="D18" s="29">
        <v>46192.833333333299</v>
      </c>
      <c r="E18" s="29">
        <v>46193.25</v>
      </c>
      <c r="F18" s="28" t="s">
        <v>149</v>
      </c>
    </row>
    <row r="19" spans="1:6" s="6" customFormat="1" ht="62" x14ac:dyDescent="0.35">
      <c r="A19" s="27" t="s">
        <v>53</v>
      </c>
      <c r="B19" s="27" t="s">
        <v>2</v>
      </c>
      <c r="C19" s="28" t="s">
        <v>151</v>
      </c>
      <c r="D19" s="29">
        <v>46192.833333333299</v>
      </c>
      <c r="E19" s="29">
        <v>46193.25</v>
      </c>
      <c r="F19" s="28" t="s">
        <v>149</v>
      </c>
    </row>
    <row r="20" spans="1:6" s="6" customFormat="1" ht="62" x14ac:dyDescent="0.35">
      <c r="A20" s="27" t="s">
        <v>53</v>
      </c>
      <c r="B20" s="27" t="s">
        <v>2</v>
      </c>
      <c r="C20" s="28" t="s">
        <v>152</v>
      </c>
      <c r="D20" s="29">
        <v>46192.833333333299</v>
      </c>
      <c r="E20" s="29">
        <v>46193.25</v>
      </c>
      <c r="F20" s="28" t="s">
        <v>153</v>
      </c>
    </row>
    <row r="21" spans="1:6" s="6" customFormat="1" ht="62" x14ac:dyDescent="0.35">
      <c r="A21" s="27" t="s">
        <v>53</v>
      </c>
      <c r="B21" s="27" t="s">
        <v>2</v>
      </c>
      <c r="C21" s="28" t="s">
        <v>154</v>
      </c>
      <c r="D21" s="29">
        <v>46192.833333333299</v>
      </c>
      <c r="E21" s="29">
        <v>46193.25</v>
      </c>
      <c r="F21" s="28" t="s">
        <v>153</v>
      </c>
    </row>
    <row r="22" spans="1:6" s="6" customFormat="1" ht="62" x14ac:dyDescent="0.35">
      <c r="A22" s="27" t="s">
        <v>53</v>
      </c>
      <c r="B22" s="27" t="s">
        <v>2</v>
      </c>
      <c r="C22" s="28" t="s">
        <v>155</v>
      </c>
      <c r="D22" s="29">
        <v>46192.833333333299</v>
      </c>
      <c r="E22" s="29">
        <v>46193.25</v>
      </c>
      <c r="F22" s="28" t="s">
        <v>153</v>
      </c>
    </row>
    <row r="23" spans="1:6" s="6" customFormat="1" ht="77.5" x14ac:dyDescent="0.35">
      <c r="A23" s="27" t="s">
        <v>53</v>
      </c>
      <c r="B23" s="27" t="s">
        <v>6</v>
      </c>
      <c r="C23" s="28" t="s">
        <v>156</v>
      </c>
      <c r="D23" s="29">
        <v>46192.833333333299</v>
      </c>
      <c r="E23" s="29">
        <v>46193.25</v>
      </c>
      <c r="F23" s="28" t="s">
        <v>157</v>
      </c>
    </row>
    <row r="24" spans="1:6" s="6" customFormat="1" ht="77.5" x14ac:dyDescent="0.35">
      <c r="A24" s="27" t="s">
        <v>25</v>
      </c>
      <c r="B24" s="27" t="s">
        <v>2</v>
      </c>
      <c r="C24" s="28" t="s">
        <v>26</v>
      </c>
      <c r="D24" s="29">
        <v>46192.875</v>
      </c>
      <c r="E24" s="29">
        <v>46193.208333333299</v>
      </c>
      <c r="F24" s="28" t="s">
        <v>27</v>
      </c>
    </row>
    <row r="25" spans="1:6" s="6" customFormat="1" ht="77.5" x14ac:dyDescent="0.35">
      <c r="A25" s="27" t="s">
        <v>364</v>
      </c>
      <c r="B25" s="27" t="s">
        <v>4</v>
      </c>
      <c r="C25" s="28" t="s">
        <v>1036</v>
      </c>
      <c r="D25" s="29">
        <v>46192.958333333299</v>
      </c>
      <c r="E25" s="29">
        <v>46193.25</v>
      </c>
      <c r="F25" s="28" t="s">
        <v>1037</v>
      </c>
    </row>
    <row r="26" spans="1:6" s="6" customFormat="1" ht="108.5" x14ac:dyDescent="0.35">
      <c r="A26" s="27" t="s">
        <v>364</v>
      </c>
      <c r="B26" s="27" t="s">
        <v>5</v>
      </c>
      <c r="C26" s="28" t="s">
        <v>1040</v>
      </c>
      <c r="D26" s="29">
        <v>46192.958333333299</v>
      </c>
      <c r="E26" s="29">
        <v>46193.25</v>
      </c>
      <c r="F26" s="28" t="s">
        <v>1041</v>
      </c>
    </row>
    <row r="27" spans="1:6" s="6" customFormat="1" ht="108.5" x14ac:dyDescent="0.35">
      <c r="A27" s="27" t="s">
        <v>20</v>
      </c>
      <c r="B27" s="27" t="s">
        <v>5</v>
      </c>
      <c r="C27" s="28" t="s">
        <v>920</v>
      </c>
      <c r="D27" s="29">
        <v>46192.875</v>
      </c>
      <c r="E27" s="29">
        <v>46193.25</v>
      </c>
      <c r="F27" s="28" t="s">
        <v>22</v>
      </c>
    </row>
    <row r="28" spans="1:6" s="6" customFormat="1" ht="93" x14ac:dyDescent="0.35">
      <c r="A28" s="27" t="s">
        <v>20</v>
      </c>
      <c r="B28" s="27" t="s">
        <v>5</v>
      </c>
      <c r="C28" s="28" t="s">
        <v>77</v>
      </c>
      <c r="D28" s="29">
        <v>46041.229166666701</v>
      </c>
      <c r="E28" s="29">
        <v>46216.229166666701</v>
      </c>
      <c r="F28" s="28" t="s">
        <v>78</v>
      </c>
    </row>
    <row r="29" spans="1:6" s="6" customFormat="1" ht="93" x14ac:dyDescent="0.35">
      <c r="A29" s="27" t="s">
        <v>20</v>
      </c>
      <c r="B29" s="27" t="s">
        <v>4</v>
      </c>
      <c r="C29" s="28" t="s">
        <v>1096</v>
      </c>
      <c r="D29" s="29">
        <v>46192.854166666701</v>
      </c>
      <c r="E29" s="29">
        <v>46193.229166666701</v>
      </c>
      <c r="F29" s="28" t="s">
        <v>78</v>
      </c>
    </row>
    <row r="30" spans="1:6" s="6" customFormat="1" ht="93" x14ac:dyDescent="0.35">
      <c r="A30" s="27" t="s">
        <v>117</v>
      </c>
      <c r="B30" s="27" t="s">
        <v>4</v>
      </c>
      <c r="C30" s="28" t="s">
        <v>118</v>
      </c>
      <c r="D30" s="29">
        <v>46192.833333333299</v>
      </c>
      <c r="E30" s="29">
        <v>46193.25</v>
      </c>
      <c r="F30" s="28" t="s">
        <v>119</v>
      </c>
    </row>
    <row r="31" spans="1:6" s="6" customFormat="1" ht="93" x14ac:dyDescent="0.35">
      <c r="A31" s="27" t="s">
        <v>166</v>
      </c>
      <c r="B31" s="27" t="s">
        <v>4</v>
      </c>
      <c r="C31" s="28" t="s">
        <v>167</v>
      </c>
      <c r="D31" s="29">
        <v>46083.999305555597</v>
      </c>
      <c r="E31" s="29">
        <v>46293.999305555597</v>
      </c>
      <c r="F31" s="28" t="s">
        <v>168</v>
      </c>
    </row>
    <row r="32" spans="1:6" s="6" customFormat="1" ht="93" x14ac:dyDescent="0.35">
      <c r="A32" s="27" t="s">
        <v>166</v>
      </c>
      <c r="B32" s="27" t="s">
        <v>5</v>
      </c>
      <c r="C32" s="28" t="s">
        <v>169</v>
      </c>
      <c r="D32" s="29">
        <v>46083.999305555597</v>
      </c>
      <c r="E32" s="29">
        <v>46293.999305555597</v>
      </c>
      <c r="F32" s="28" t="s">
        <v>168</v>
      </c>
    </row>
    <row r="33" spans="1:6" s="6" customFormat="1" ht="93" x14ac:dyDescent="0.35">
      <c r="A33" s="27" t="s">
        <v>160</v>
      </c>
      <c r="B33" s="27" t="s">
        <v>6</v>
      </c>
      <c r="C33" s="28" t="s">
        <v>161</v>
      </c>
      <c r="D33" s="29">
        <v>46192.833333333299</v>
      </c>
      <c r="E33" s="29">
        <v>46193.25</v>
      </c>
      <c r="F33" s="28" t="s">
        <v>162</v>
      </c>
    </row>
    <row r="34" spans="1:6" s="6" customFormat="1" ht="93" x14ac:dyDescent="0.35">
      <c r="A34" s="27" t="s">
        <v>160</v>
      </c>
      <c r="B34" s="27" t="s">
        <v>2</v>
      </c>
      <c r="C34" s="28" t="s">
        <v>165</v>
      </c>
      <c r="D34" s="29">
        <v>46192.833333333299</v>
      </c>
      <c r="E34" s="29">
        <v>46193.25</v>
      </c>
      <c r="F34" s="28" t="s">
        <v>164</v>
      </c>
    </row>
    <row r="35" spans="1:6" s="6" customFormat="1" ht="93" x14ac:dyDescent="0.35">
      <c r="A35" s="27" t="s">
        <v>160</v>
      </c>
      <c r="B35" s="27" t="s">
        <v>6</v>
      </c>
      <c r="C35" s="28" t="s">
        <v>170</v>
      </c>
      <c r="D35" s="29">
        <v>46192.833333333299</v>
      </c>
      <c r="E35" s="29">
        <v>46193.25</v>
      </c>
      <c r="F35" s="28" t="s">
        <v>171</v>
      </c>
    </row>
    <row r="36" spans="1:6" s="6" customFormat="1" ht="108.5" x14ac:dyDescent="0.35">
      <c r="A36" s="27" t="s">
        <v>160</v>
      </c>
      <c r="B36" s="27" t="s">
        <v>2</v>
      </c>
      <c r="C36" s="28" t="s">
        <v>172</v>
      </c>
      <c r="D36" s="29">
        <v>46192.833333333299</v>
      </c>
      <c r="E36" s="29">
        <v>46193.25</v>
      </c>
      <c r="F36" s="28" t="s">
        <v>173</v>
      </c>
    </row>
    <row r="37" spans="1:6" s="6" customFormat="1" ht="108.5" x14ac:dyDescent="0.35">
      <c r="A37" s="27" t="s">
        <v>908</v>
      </c>
      <c r="B37" s="27" t="s">
        <v>4</v>
      </c>
      <c r="C37" s="28" t="s">
        <v>909</v>
      </c>
      <c r="D37" s="29">
        <v>46191.833333333299</v>
      </c>
      <c r="E37" s="29">
        <v>46194.25</v>
      </c>
      <c r="F37" s="28" t="s">
        <v>910</v>
      </c>
    </row>
    <row r="38" spans="1:6" s="6" customFormat="1" ht="108.5" x14ac:dyDescent="0.35">
      <c r="A38" s="27" t="s">
        <v>908</v>
      </c>
      <c r="B38" s="27" t="s">
        <v>4</v>
      </c>
      <c r="C38" s="28" t="s">
        <v>911</v>
      </c>
      <c r="D38" s="29">
        <v>46192.833333333299</v>
      </c>
      <c r="E38" s="29">
        <v>46194.25</v>
      </c>
      <c r="F38" s="28" t="s">
        <v>910</v>
      </c>
    </row>
    <row r="39" spans="1:6" s="14" customFormat="1" ht="62" x14ac:dyDescent="0.35">
      <c r="A39" s="27" t="s">
        <v>283</v>
      </c>
      <c r="B39" s="27" t="s">
        <v>31</v>
      </c>
      <c r="C39" s="28" t="s">
        <v>284</v>
      </c>
      <c r="D39" s="29">
        <v>46192.833333333299</v>
      </c>
      <c r="E39" s="29">
        <v>46193.25</v>
      </c>
      <c r="F39" s="28" t="s">
        <v>285</v>
      </c>
    </row>
    <row r="40" spans="1:6" s="6" customFormat="1" ht="62" x14ac:dyDescent="0.35">
      <c r="A40" s="27" t="s">
        <v>283</v>
      </c>
      <c r="B40" s="27" t="s">
        <v>31</v>
      </c>
      <c r="C40" s="28" t="s">
        <v>1024</v>
      </c>
      <c r="D40" s="29">
        <v>46192.833333333299</v>
      </c>
      <c r="E40" s="29">
        <v>46193.208333333299</v>
      </c>
      <c r="F40" s="28" t="s">
        <v>1025</v>
      </c>
    </row>
    <row r="41" spans="1:6" s="6" customFormat="1" ht="62" x14ac:dyDescent="0.35">
      <c r="A41" s="27" t="s">
        <v>267</v>
      </c>
      <c r="B41" s="27" t="s">
        <v>4</v>
      </c>
      <c r="C41" s="28" t="s">
        <v>268</v>
      </c>
      <c r="D41" s="29">
        <v>46192.875</v>
      </c>
      <c r="E41" s="29">
        <v>46193.25</v>
      </c>
      <c r="F41" s="28" t="s">
        <v>269</v>
      </c>
    </row>
    <row r="42" spans="1:6" s="6" customFormat="1" ht="62" x14ac:dyDescent="0.35">
      <c r="A42" s="27" t="s">
        <v>267</v>
      </c>
      <c r="B42" s="27" t="s">
        <v>4</v>
      </c>
      <c r="C42" s="28" t="s">
        <v>1027</v>
      </c>
      <c r="D42" s="29">
        <v>46192.833333333299</v>
      </c>
      <c r="E42" s="29">
        <v>46193.25</v>
      </c>
      <c r="F42" s="28" t="s">
        <v>1028</v>
      </c>
    </row>
    <row r="43" spans="1:6" s="6" customFormat="1" ht="62" x14ac:dyDescent="0.35">
      <c r="A43" s="27" t="s">
        <v>331</v>
      </c>
      <c r="B43" s="27" t="s">
        <v>2</v>
      </c>
      <c r="C43" s="28" t="s">
        <v>332</v>
      </c>
      <c r="D43" s="29">
        <v>46192.895833333299</v>
      </c>
      <c r="E43" s="29">
        <v>46193.229166666701</v>
      </c>
      <c r="F43" s="28" t="s">
        <v>333</v>
      </c>
    </row>
    <row r="44" spans="1:6" s="6" customFormat="1" ht="62" x14ac:dyDescent="0.35">
      <c r="A44" s="27" t="s">
        <v>331</v>
      </c>
      <c r="B44" s="27" t="s">
        <v>2</v>
      </c>
      <c r="C44" s="28" t="s">
        <v>334</v>
      </c>
      <c r="D44" s="29">
        <v>46192.895833333299</v>
      </c>
      <c r="E44" s="29">
        <v>46193.229166666701</v>
      </c>
      <c r="F44" s="28" t="s">
        <v>333</v>
      </c>
    </row>
    <row r="45" spans="1:6" s="6" customFormat="1" ht="62" x14ac:dyDescent="0.35">
      <c r="A45" s="27" t="s">
        <v>331</v>
      </c>
      <c r="B45" s="27" t="s">
        <v>6</v>
      </c>
      <c r="C45" s="28" t="s">
        <v>1049</v>
      </c>
      <c r="D45" s="29">
        <v>46192.958333333299</v>
      </c>
      <c r="E45" s="29">
        <v>46193.229166666701</v>
      </c>
      <c r="F45" s="28" t="s">
        <v>1050</v>
      </c>
    </row>
    <row r="46" spans="1:6" s="6" customFormat="1" ht="62" x14ac:dyDescent="0.35">
      <c r="A46" s="27" t="s">
        <v>264</v>
      </c>
      <c r="B46" s="27" t="s">
        <v>2</v>
      </c>
      <c r="C46" s="28" t="s">
        <v>265</v>
      </c>
      <c r="D46" s="29">
        <v>46192.875</v>
      </c>
      <c r="E46" s="29">
        <v>46193.25</v>
      </c>
      <c r="F46" s="28" t="s">
        <v>266</v>
      </c>
    </row>
    <row r="47" spans="1:6" s="14" customFormat="1" ht="62" x14ac:dyDescent="0.35">
      <c r="A47" s="27" t="s">
        <v>264</v>
      </c>
      <c r="B47" s="27" t="s">
        <v>6</v>
      </c>
      <c r="C47" s="28" t="s">
        <v>907</v>
      </c>
      <c r="D47" s="29">
        <v>46192.875</v>
      </c>
      <c r="E47" s="29">
        <v>46193.25</v>
      </c>
      <c r="F47" s="28" t="s">
        <v>266</v>
      </c>
    </row>
    <row r="48" spans="1:6" s="6" customFormat="1" ht="62" x14ac:dyDescent="0.35">
      <c r="A48" s="27" t="s">
        <v>264</v>
      </c>
      <c r="B48" s="27" t="s">
        <v>6</v>
      </c>
      <c r="C48" s="28" t="s">
        <v>1047</v>
      </c>
      <c r="D48" s="29">
        <v>46192.958333333299</v>
      </c>
      <c r="E48" s="29">
        <v>46193.25</v>
      </c>
      <c r="F48" s="28" t="s">
        <v>1048</v>
      </c>
    </row>
    <row r="49" spans="1:6" s="6" customFormat="1" ht="77.5" x14ac:dyDescent="0.35">
      <c r="A49" s="27" t="s">
        <v>367</v>
      </c>
      <c r="B49" s="27" t="s">
        <v>5</v>
      </c>
      <c r="C49" s="28" t="s">
        <v>370</v>
      </c>
      <c r="D49" s="29">
        <v>46192.833333333299</v>
      </c>
      <c r="E49" s="29">
        <v>46193.25</v>
      </c>
      <c r="F49" s="28" t="s">
        <v>371</v>
      </c>
    </row>
    <row r="50" spans="1:6" s="6" customFormat="1" ht="77.5" x14ac:dyDescent="0.35">
      <c r="A50" s="27" t="s">
        <v>251</v>
      </c>
      <c r="B50" s="27" t="s">
        <v>5</v>
      </c>
      <c r="C50" s="28" t="s">
        <v>1006</v>
      </c>
      <c r="D50" s="29">
        <v>46192.875</v>
      </c>
      <c r="E50" s="29">
        <v>46193.25</v>
      </c>
      <c r="F50" s="28" t="s">
        <v>1007</v>
      </c>
    </row>
    <row r="51" spans="1:6" s="6" customFormat="1" ht="93" x14ac:dyDescent="0.35">
      <c r="A51" s="27" t="s">
        <v>251</v>
      </c>
      <c r="B51" s="27" t="s">
        <v>5</v>
      </c>
      <c r="C51" s="28" t="s">
        <v>1008</v>
      </c>
      <c r="D51" s="29">
        <v>46192.875</v>
      </c>
      <c r="E51" s="29">
        <v>46193.25</v>
      </c>
      <c r="F51" s="28" t="s">
        <v>1007</v>
      </c>
    </row>
    <row r="52" spans="1:6" s="6" customFormat="1" ht="93" x14ac:dyDescent="0.35">
      <c r="A52" s="27" t="s">
        <v>1013</v>
      </c>
      <c r="B52" s="27" t="s">
        <v>31</v>
      </c>
      <c r="C52" s="28" t="s">
        <v>1014</v>
      </c>
      <c r="D52" s="29">
        <v>46192.875</v>
      </c>
      <c r="E52" s="29">
        <v>46193.25</v>
      </c>
      <c r="F52" s="28" t="s">
        <v>1015</v>
      </c>
    </row>
    <row r="53" spans="1:6" s="14" customFormat="1" ht="93" x14ac:dyDescent="0.35">
      <c r="A53" s="27" t="s">
        <v>271</v>
      </c>
      <c r="B53" s="27" t="s">
        <v>2</v>
      </c>
      <c r="C53" s="28" t="s">
        <v>274</v>
      </c>
      <c r="D53" s="29">
        <v>46176.833333333299</v>
      </c>
      <c r="E53" s="29">
        <v>46206.25</v>
      </c>
      <c r="F53" s="28" t="s">
        <v>275</v>
      </c>
    </row>
    <row r="54" spans="1:6" s="14" customFormat="1" ht="93" x14ac:dyDescent="0.35">
      <c r="A54" s="27" t="s">
        <v>271</v>
      </c>
      <c r="B54" s="27" t="s">
        <v>2</v>
      </c>
      <c r="C54" s="28" t="s">
        <v>276</v>
      </c>
      <c r="D54" s="29">
        <v>46192.875</v>
      </c>
      <c r="E54" s="29">
        <v>46193.25</v>
      </c>
      <c r="F54" s="28" t="s">
        <v>277</v>
      </c>
    </row>
    <row r="55" spans="1:6" s="14" customFormat="1" ht="93" x14ac:dyDescent="0.35">
      <c r="A55" s="27" t="s">
        <v>401</v>
      </c>
      <c r="B55" s="27" t="s">
        <v>31</v>
      </c>
      <c r="C55" s="28" t="s">
        <v>1072</v>
      </c>
      <c r="D55" s="29">
        <v>46192.833333333299</v>
      </c>
      <c r="E55" s="29">
        <v>46193.25</v>
      </c>
      <c r="F55" s="28" t="s">
        <v>1073</v>
      </c>
    </row>
    <row r="56" spans="1:6" s="6" customFormat="1" ht="77.5" x14ac:dyDescent="0.35">
      <c r="A56" s="27" t="s">
        <v>83</v>
      </c>
      <c r="B56" s="27" t="s">
        <v>2</v>
      </c>
      <c r="C56" s="28" t="s">
        <v>712</v>
      </c>
      <c r="D56" s="29">
        <v>46192.833333333299</v>
      </c>
      <c r="E56" s="29">
        <v>46193.25</v>
      </c>
      <c r="F56" s="28" t="s">
        <v>475</v>
      </c>
    </row>
    <row r="57" spans="1:6" s="6" customFormat="1" ht="93" x14ac:dyDescent="0.35">
      <c r="A57" s="27" t="s">
        <v>83</v>
      </c>
      <c r="B57" s="27" t="s">
        <v>5</v>
      </c>
      <c r="C57" s="28" t="s">
        <v>553</v>
      </c>
      <c r="D57" s="29">
        <v>46192.833333333299</v>
      </c>
      <c r="E57" s="29">
        <v>46193.25</v>
      </c>
      <c r="F57" s="28" t="s">
        <v>554</v>
      </c>
    </row>
    <row r="58" spans="1:6" s="6" customFormat="1" ht="77.5" x14ac:dyDescent="0.35">
      <c r="A58" s="27" t="s">
        <v>83</v>
      </c>
      <c r="B58" s="27" t="s">
        <v>5</v>
      </c>
      <c r="C58" s="28" t="s">
        <v>555</v>
      </c>
      <c r="D58" s="29">
        <v>46192.833333333299</v>
      </c>
      <c r="E58" s="29">
        <v>46193.25</v>
      </c>
      <c r="F58" s="28" t="s">
        <v>554</v>
      </c>
    </row>
    <row r="59" spans="1:6" s="6" customFormat="1" ht="77.5" x14ac:dyDescent="0.35">
      <c r="A59" s="27" t="s">
        <v>1009</v>
      </c>
      <c r="B59" s="27" t="s">
        <v>6</v>
      </c>
      <c r="C59" s="28" t="s">
        <v>1010</v>
      </c>
      <c r="D59" s="29">
        <v>46192.875</v>
      </c>
      <c r="E59" s="29">
        <v>46193.25</v>
      </c>
      <c r="F59" s="28" t="s">
        <v>1011</v>
      </c>
    </row>
    <row r="60" spans="1:6" s="6" customFormat="1" ht="93" x14ac:dyDescent="0.35">
      <c r="A60" s="27" t="s">
        <v>1009</v>
      </c>
      <c r="B60" s="27" t="s">
        <v>6</v>
      </c>
      <c r="C60" s="28" t="s">
        <v>1012</v>
      </c>
      <c r="D60" s="29">
        <v>46192.875</v>
      </c>
      <c r="E60" s="29">
        <v>46193.25</v>
      </c>
      <c r="F60" s="28" t="s">
        <v>1011</v>
      </c>
    </row>
    <row r="61" spans="1:6" s="6" customFormat="1" ht="93" x14ac:dyDescent="0.35">
      <c r="A61" s="27" t="s">
        <v>42</v>
      </c>
      <c r="B61" s="27" t="s">
        <v>5</v>
      </c>
      <c r="C61" s="28" t="s">
        <v>698</v>
      </c>
      <c r="D61" s="29">
        <v>46192.833333333299</v>
      </c>
      <c r="E61" s="29">
        <v>46193.25</v>
      </c>
      <c r="F61" s="28" t="s">
        <v>44</v>
      </c>
    </row>
    <row r="62" spans="1:6" s="6" customFormat="1" ht="77.5" x14ac:dyDescent="0.35">
      <c r="A62" s="27" t="s">
        <v>36</v>
      </c>
      <c r="B62" s="27" t="s">
        <v>4</v>
      </c>
      <c r="C62" s="28" t="s">
        <v>929</v>
      </c>
      <c r="D62" s="29">
        <v>46192.875</v>
      </c>
      <c r="E62" s="29">
        <v>46193.208333333299</v>
      </c>
      <c r="F62" s="28" t="s">
        <v>930</v>
      </c>
    </row>
    <row r="63" spans="1:6" s="6" customFormat="1" ht="62" x14ac:dyDescent="0.35">
      <c r="A63" s="27" t="s">
        <v>598</v>
      </c>
      <c r="B63" s="27" t="s">
        <v>2</v>
      </c>
      <c r="C63" s="28" t="s">
        <v>933</v>
      </c>
      <c r="D63" s="29">
        <v>46192.541666666701</v>
      </c>
      <c r="E63" s="29">
        <v>46193.25</v>
      </c>
      <c r="F63" s="28" t="s">
        <v>600</v>
      </c>
    </row>
    <row r="64" spans="1:6" s="6" customFormat="1" ht="93" x14ac:dyDescent="0.35">
      <c r="A64" s="27" t="s">
        <v>598</v>
      </c>
      <c r="B64" s="27" t="s">
        <v>2</v>
      </c>
      <c r="C64" s="28" t="s">
        <v>934</v>
      </c>
      <c r="D64" s="29">
        <v>46192.833333333299</v>
      </c>
      <c r="E64" s="29">
        <v>46193.25</v>
      </c>
      <c r="F64" s="28" t="s">
        <v>600</v>
      </c>
    </row>
    <row r="65" spans="1:6" s="6" customFormat="1" ht="93" x14ac:dyDescent="0.35">
      <c r="A65" s="27" t="s">
        <v>598</v>
      </c>
      <c r="B65" s="27" t="s">
        <v>2</v>
      </c>
      <c r="C65" s="28" t="s">
        <v>935</v>
      </c>
      <c r="D65" s="29">
        <v>46192.833333333299</v>
      </c>
      <c r="E65" s="29">
        <v>46193.25</v>
      </c>
      <c r="F65" s="28" t="s">
        <v>600</v>
      </c>
    </row>
    <row r="66" spans="1:6" s="6" customFormat="1" ht="93" x14ac:dyDescent="0.35">
      <c r="A66" s="27" t="s">
        <v>598</v>
      </c>
      <c r="B66" s="27" t="s">
        <v>2</v>
      </c>
      <c r="C66" s="28" t="s">
        <v>936</v>
      </c>
      <c r="D66" s="29">
        <v>46192.833333333299</v>
      </c>
      <c r="E66" s="29">
        <v>46193.25</v>
      </c>
      <c r="F66" s="28" t="s">
        <v>600</v>
      </c>
    </row>
    <row r="67" spans="1:6" s="6" customFormat="1" ht="93" x14ac:dyDescent="0.35">
      <c r="A67" s="27" t="s">
        <v>598</v>
      </c>
      <c r="B67" s="27" t="s">
        <v>2</v>
      </c>
      <c r="C67" s="28" t="s">
        <v>937</v>
      </c>
      <c r="D67" s="29">
        <v>46192.833333333299</v>
      </c>
      <c r="E67" s="29">
        <v>46193.25</v>
      </c>
      <c r="F67" s="28" t="s">
        <v>600</v>
      </c>
    </row>
    <row r="68" spans="1:6" s="6" customFormat="1" ht="77.5" x14ac:dyDescent="0.35">
      <c r="A68" s="27" t="s">
        <v>598</v>
      </c>
      <c r="B68" s="27" t="s">
        <v>2</v>
      </c>
      <c r="C68" s="28" t="s">
        <v>938</v>
      </c>
      <c r="D68" s="29">
        <v>46192.833333333299</v>
      </c>
      <c r="E68" s="29">
        <v>46193.25</v>
      </c>
      <c r="F68" s="28" t="s">
        <v>600</v>
      </c>
    </row>
    <row r="69" spans="1:6" s="6" customFormat="1" ht="77.5" x14ac:dyDescent="0.35">
      <c r="A69" s="27" t="s">
        <v>1077</v>
      </c>
      <c r="B69" s="27" t="s">
        <v>2</v>
      </c>
      <c r="C69" s="28" t="s">
        <v>1078</v>
      </c>
      <c r="D69" s="29">
        <v>46192.875</v>
      </c>
      <c r="E69" s="29">
        <v>46193.25</v>
      </c>
      <c r="F69" s="28" t="s">
        <v>1076</v>
      </c>
    </row>
    <row r="70" spans="1:6" s="6" customFormat="1" ht="62" x14ac:dyDescent="0.35">
      <c r="A70" s="27" t="s">
        <v>1074</v>
      </c>
      <c r="B70" s="27" t="s">
        <v>2</v>
      </c>
      <c r="C70" s="28" t="s">
        <v>1075</v>
      </c>
      <c r="D70" s="29">
        <v>46192.875</v>
      </c>
      <c r="E70" s="29">
        <v>46193.25</v>
      </c>
      <c r="F70" s="28" t="s">
        <v>1076</v>
      </c>
    </row>
    <row r="71" spans="1:6" s="6" customFormat="1" ht="77.5" x14ac:dyDescent="0.35">
      <c r="A71" s="27" t="s">
        <v>412</v>
      </c>
      <c r="B71" s="27" t="s">
        <v>6</v>
      </c>
      <c r="C71" s="28" t="s">
        <v>941</v>
      </c>
      <c r="D71" s="29">
        <v>46191.541666666701</v>
      </c>
      <c r="E71" s="29">
        <v>46193.25</v>
      </c>
      <c r="F71" s="28" t="s">
        <v>711</v>
      </c>
    </row>
    <row r="72" spans="1:6" s="6" customFormat="1" ht="77.5" x14ac:dyDescent="0.35">
      <c r="A72" s="27" t="s">
        <v>412</v>
      </c>
      <c r="B72" s="27" t="s">
        <v>6</v>
      </c>
      <c r="C72" s="28" t="s">
        <v>942</v>
      </c>
      <c r="D72" s="29">
        <v>46192.833333333299</v>
      </c>
      <c r="E72" s="29">
        <v>46193.25</v>
      </c>
      <c r="F72" s="28" t="s">
        <v>711</v>
      </c>
    </row>
    <row r="73" spans="1:6" s="6" customFormat="1" ht="77.5" x14ac:dyDescent="0.35">
      <c r="A73" s="27" t="s">
        <v>412</v>
      </c>
      <c r="B73" s="27" t="s">
        <v>6</v>
      </c>
      <c r="C73" s="28" t="s">
        <v>943</v>
      </c>
      <c r="D73" s="29">
        <v>46192.833333333299</v>
      </c>
      <c r="E73" s="29">
        <v>46193.25</v>
      </c>
      <c r="F73" s="28" t="s">
        <v>711</v>
      </c>
    </row>
    <row r="74" spans="1:6" s="6" customFormat="1" ht="77.5" x14ac:dyDescent="0.35">
      <c r="A74" s="27" t="s">
        <v>412</v>
      </c>
      <c r="B74" s="27" t="s">
        <v>6</v>
      </c>
      <c r="C74" s="28" t="s">
        <v>944</v>
      </c>
      <c r="D74" s="29">
        <v>46192.833333333299</v>
      </c>
      <c r="E74" s="29">
        <v>46193.25</v>
      </c>
      <c r="F74" s="28" t="s">
        <v>711</v>
      </c>
    </row>
    <row r="75" spans="1:6" s="6" customFormat="1" ht="77.5" x14ac:dyDescent="0.35">
      <c r="A75" s="27" t="s">
        <v>412</v>
      </c>
      <c r="B75" s="27" t="s">
        <v>6</v>
      </c>
      <c r="C75" s="28" t="s">
        <v>945</v>
      </c>
      <c r="D75" s="29">
        <v>46192.833333333299</v>
      </c>
      <c r="E75" s="29">
        <v>46193.25</v>
      </c>
      <c r="F75" s="28" t="s">
        <v>711</v>
      </c>
    </row>
    <row r="76" spans="1:6" s="6" customFormat="1" ht="77.5" x14ac:dyDescent="0.35">
      <c r="A76" s="27" t="s">
        <v>412</v>
      </c>
      <c r="B76" s="27" t="s">
        <v>6</v>
      </c>
      <c r="C76" s="28" t="s">
        <v>946</v>
      </c>
      <c r="D76" s="29">
        <v>46192.833333333299</v>
      </c>
      <c r="E76" s="29">
        <v>46193.25</v>
      </c>
      <c r="F76" s="28" t="s">
        <v>711</v>
      </c>
    </row>
    <row r="77" spans="1:6" s="6" customFormat="1" ht="77.5" x14ac:dyDescent="0.35">
      <c r="A77" s="27" t="s">
        <v>412</v>
      </c>
      <c r="B77" s="27" t="s">
        <v>6</v>
      </c>
      <c r="C77" s="28" t="s">
        <v>947</v>
      </c>
      <c r="D77" s="29">
        <v>46192.833333333299</v>
      </c>
      <c r="E77" s="29">
        <v>46193.25</v>
      </c>
      <c r="F77" s="28" t="s">
        <v>711</v>
      </c>
    </row>
    <row r="78" spans="1:6" s="6" customFormat="1" ht="62" x14ac:dyDescent="0.35">
      <c r="A78" s="27" t="s">
        <v>412</v>
      </c>
      <c r="B78" s="27" t="s">
        <v>6</v>
      </c>
      <c r="C78" s="28" t="s">
        <v>948</v>
      </c>
      <c r="D78" s="29">
        <v>46192.833333333299</v>
      </c>
      <c r="E78" s="29">
        <v>46193.25</v>
      </c>
      <c r="F78" s="28" t="s">
        <v>711</v>
      </c>
    </row>
    <row r="79" spans="1:6" s="6" customFormat="1" ht="46.5" x14ac:dyDescent="0.35">
      <c r="A79" s="27" t="s">
        <v>412</v>
      </c>
      <c r="B79" s="27" t="s">
        <v>6</v>
      </c>
      <c r="C79" s="28" t="s">
        <v>949</v>
      </c>
      <c r="D79" s="29">
        <v>46192.833333333299</v>
      </c>
      <c r="E79" s="29">
        <v>46193.25</v>
      </c>
      <c r="F79" s="28" t="s">
        <v>711</v>
      </c>
    </row>
    <row r="80" spans="1:6" s="6" customFormat="1" ht="46.5" x14ac:dyDescent="0.35">
      <c r="A80" s="27" t="s">
        <v>412</v>
      </c>
      <c r="B80" s="27" t="s">
        <v>6</v>
      </c>
      <c r="C80" s="28" t="s">
        <v>950</v>
      </c>
      <c r="D80" s="29">
        <v>46192.833333333299</v>
      </c>
      <c r="E80" s="29">
        <v>46193.25</v>
      </c>
      <c r="F80" s="28" t="s">
        <v>711</v>
      </c>
    </row>
    <row r="81" spans="1:6" s="6" customFormat="1" ht="46.5" x14ac:dyDescent="0.35">
      <c r="A81" s="27" t="s">
        <v>412</v>
      </c>
      <c r="B81" s="27" t="s">
        <v>31</v>
      </c>
      <c r="C81" s="28" t="s">
        <v>413</v>
      </c>
      <c r="D81" s="29">
        <v>46192.833333333299</v>
      </c>
      <c r="E81" s="29">
        <v>46193.25</v>
      </c>
      <c r="F81" s="28" t="s">
        <v>414</v>
      </c>
    </row>
    <row r="82" spans="1:6" s="6" customFormat="1" ht="46.5" x14ac:dyDescent="0.35">
      <c r="A82" s="27" t="s">
        <v>17</v>
      </c>
      <c r="B82" s="27" t="s">
        <v>4</v>
      </c>
      <c r="C82" s="28" t="s">
        <v>917</v>
      </c>
      <c r="D82" s="29">
        <v>46192.833333333299</v>
      </c>
      <c r="E82" s="29">
        <v>46193.25</v>
      </c>
      <c r="F82" s="28" t="s">
        <v>918</v>
      </c>
    </row>
    <row r="83" spans="1:6" s="6" customFormat="1" ht="46.5" x14ac:dyDescent="0.35">
      <c r="A83" s="27" t="s">
        <v>17</v>
      </c>
      <c r="B83" s="27" t="s">
        <v>4</v>
      </c>
      <c r="C83" s="28" t="s">
        <v>919</v>
      </c>
      <c r="D83" s="29">
        <v>46192.833333333299</v>
      </c>
      <c r="E83" s="29">
        <v>46193.25</v>
      </c>
      <c r="F83" s="28" t="s">
        <v>918</v>
      </c>
    </row>
    <row r="84" spans="1:6" s="6" customFormat="1" ht="62" x14ac:dyDescent="0.35">
      <c r="A84" s="27" t="s">
        <v>17</v>
      </c>
      <c r="B84" s="27" t="s">
        <v>4</v>
      </c>
      <c r="C84" s="28" t="s">
        <v>18</v>
      </c>
      <c r="D84" s="29">
        <v>46192.833333333299</v>
      </c>
      <c r="E84" s="29">
        <v>46193.25</v>
      </c>
      <c r="F84" s="28" t="s">
        <v>19</v>
      </c>
    </row>
    <row r="85" spans="1:6" s="6" customFormat="1" ht="62" x14ac:dyDescent="0.35">
      <c r="A85" s="27" t="s">
        <v>17</v>
      </c>
      <c r="B85" s="27" t="s">
        <v>31</v>
      </c>
      <c r="C85" s="28" t="s">
        <v>32</v>
      </c>
      <c r="D85" s="29">
        <v>46192.833333333299</v>
      </c>
      <c r="E85" s="29">
        <v>46193.25</v>
      </c>
      <c r="F85" s="28" t="s">
        <v>33</v>
      </c>
    </row>
    <row r="86" spans="1:6" s="6" customFormat="1" ht="62" x14ac:dyDescent="0.35">
      <c r="A86" s="27" t="s">
        <v>17</v>
      </c>
      <c r="B86" s="27" t="s">
        <v>4</v>
      </c>
      <c r="C86" s="28" t="s">
        <v>922</v>
      </c>
      <c r="D86" s="29">
        <v>46192.833333333299</v>
      </c>
      <c r="E86" s="29">
        <v>46193.25</v>
      </c>
      <c r="F86" s="28" t="s">
        <v>459</v>
      </c>
    </row>
    <row r="87" spans="1:6" s="6" customFormat="1" ht="46.5" x14ac:dyDescent="0.35">
      <c r="A87" s="27" t="s">
        <v>17</v>
      </c>
      <c r="B87" s="27" t="s">
        <v>5</v>
      </c>
      <c r="C87" s="28" t="s">
        <v>923</v>
      </c>
      <c r="D87" s="29">
        <v>46192.833333333299</v>
      </c>
      <c r="E87" s="29">
        <v>46193.25</v>
      </c>
      <c r="F87" s="28" t="s">
        <v>924</v>
      </c>
    </row>
    <row r="88" spans="1:6" s="6" customFormat="1" ht="62" x14ac:dyDescent="0.35">
      <c r="A88" s="27" t="s">
        <v>48</v>
      </c>
      <c r="B88" s="27" t="s">
        <v>31</v>
      </c>
      <c r="C88" s="28" t="s">
        <v>81</v>
      </c>
      <c r="D88" s="29">
        <v>46192.833333333299</v>
      </c>
      <c r="E88" s="29">
        <v>46193.25</v>
      </c>
      <c r="F88" s="28" t="s">
        <v>82</v>
      </c>
    </row>
    <row r="89" spans="1:6" s="6" customFormat="1" ht="77.5" x14ac:dyDescent="0.35">
      <c r="A89" s="27" t="s">
        <v>454</v>
      </c>
      <c r="B89" s="27" t="s">
        <v>4</v>
      </c>
      <c r="C89" s="28" t="s">
        <v>1094</v>
      </c>
      <c r="D89" s="29">
        <v>46192.833333333299</v>
      </c>
      <c r="E89" s="29">
        <v>46193.208333333299</v>
      </c>
      <c r="F89" s="28" t="s">
        <v>1095</v>
      </c>
    </row>
    <row r="90" spans="1:6" s="6" customFormat="1" ht="46.5" x14ac:dyDescent="0.35">
      <c r="A90" s="27" t="s">
        <v>73</v>
      </c>
      <c r="B90" s="27" t="s">
        <v>4</v>
      </c>
      <c r="C90" s="28" t="s">
        <v>74</v>
      </c>
      <c r="D90" s="29">
        <v>46192.833333333299</v>
      </c>
      <c r="E90" s="29">
        <v>46193.25</v>
      </c>
      <c r="F90" s="28" t="s">
        <v>75</v>
      </c>
    </row>
    <row r="91" spans="1:6" s="6" customFormat="1" ht="46.5" x14ac:dyDescent="0.35">
      <c r="A91" s="27" t="s">
        <v>73</v>
      </c>
      <c r="B91" s="27" t="s">
        <v>5</v>
      </c>
      <c r="C91" s="28" t="s">
        <v>76</v>
      </c>
      <c r="D91" s="29">
        <v>46192.833333333299</v>
      </c>
      <c r="E91" s="29">
        <v>46193.25</v>
      </c>
      <c r="F91" s="28" t="s">
        <v>75</v>
      </c>
    </row>
    <row r="92" spans="1:6" s="6" customFormat="1" ht="46.5" x14ac:dyDescent="0.35">
      <c r="A92" s="27" t="s">
        <v>73</v>
      </c>
      <c r="B92" s="27" t="s">
        <v>4</v>
      </c>
      <c r="C92" s="28" t="s">
        <v>939</v>
      </c>
      <c r="D92" s="29">
        <v>46192.833333333299</v>
      </c>
      <c r="E92" s="29">
        <v>46193.25</v>
      </c>
      <c r="F92" s="28" t="s">
        <v>940</v>
      </c>
    </row>
    <row r="93" spans="1:6" s="6" customFormat="1" ht="62" x14ac:dyDescent="0.35">
      <c r="A93" s="27" t="s">
        <v>995</v>
      </c>
      <c r="B93" s="27" t="s">
        <v>31</v>
      </c>
      <c r="C93" s="28" t="s">
        <v>996</v>
      </c>
      <c r="D93" s="29">
        <v>46192.875</v>
      </c>
      <c r="E93" s="29">
        <v>46193.208333333299</v>
      </c>
      <c r="F93" s="28" t="s">
        <v>997</v>
      </c>
    </row>
    <row r="94" spans="1:6" s="6" customFormat="1" ht="46.5" x14ac:dyDescent="0.35">
      <c r="A94" s="27" t="s">
        <v>717</v>
      </c>
      <c r="B94" s="27" t="s">
        <v>31</v>
      </c>
      <c r="C94" s="28" t="s">
        <v>956</v>
      </c>
      <c r="D94" s="29">
        <v>46192.833333333299</v>
      </c>
      <c r="E94" s="29">
        <v>46193.25</v>
      </c>
      <c r="F94" s="28" t="s">
        <v>719</v>
      </c>
    </row>
    <row r="95" spans="1:6" s="6" customFormat="1" ht="46.5" x14ac:dyDescent="0.35">
      <c r="A95" s="27" t="s">
        <v>113</v>
      </c>
      <c r="B95" s="27" t="s">
        <v>4</v>
      </c>
      <c r="C95" s="28" t="s">
        <v>114</v>
      </c>
      <c r="D95" s="29">
        <v>46192.833333333299</v>
      </c>
      <c r="E95" s="29">
        <v>46193.25</v>
      </c>
      <c r="F95" s="28" t="s">
        <v>115</v>
      </c>
    </row>
    <row r="96" spans="1:6" s="6" customFormat="1" ht="46.5" x14ac:dyDescent="0.35">
      <c r="A96" s="27" t="s">
        <v>113</v>
      </c>
      <c r="B96" s="27" t="s">
        <v>4</v>
      </c>
      <c r="C96" s="28" t="s">
        <v>116</v>
      </c>
      <c r="D96" s="29">
        <v>46192.833333333299</v>
      </c>
      <c r="E96" s="29">
        <v>46193.25</v>
      </c>
      <c r="F96" s="28" t="s">
        <v>115</v>
      </c>
    </row>
    <row r="97" spans="1:6" s="6" customFormat="1" ht="31" x14ac:dyDescent="0.35">
      <c r="A97" s="27" t="s">
        <v>768</v>
      </c>
      <c r="B97" s="27" t="s">
        <v>4</v>
      </c>
      <c r="C97" s="28" t="s">
        <v>1001</v>
      </c>
      <c r="D97" s="29">
        <v>46192.999305555597</v>
      </c>
      <c r="E97" s="29">
        <v>46193.25</v>
      </c>
      <c r="F97" s="28" t="s">
        <v>1002</v>
      </c>
    </row>
    <row r="98" spans="1:6" s="6" customFormat="1" ht="31" x14ac:dyDescent="0.35">
      <c r="A98" s="27" t="s">
        <v>768</v>
      </c>
      <c r="B98" s="27" t="s">
        <v>5</v>
      </c>
      <c r="C98" s="28" t="s">
        <v>1003</v>
      </c>
      <c r="D98" s="29">
        <v>46192.999305555597</v>
      </c>
      <c r="E98" s="29">
        <v>46193.25</v>
      </c>
      <c r="F98" s="28" t="s">
        <v>1002</v>
      </c>
    </row>
    <row r="99" spans="1:6" s="5" customFormat="1" ht="31" x14ac:dyDescent="0.35">
      <c r="A99" s="27" t="s">
        <v>45</v>
      </c>
      <c r="B99" s="27" t="s">
        <v>2</v>
      </c>
      <c r="C99" s="28" t="s">
        <v>817</v>
      </c>
      <c r="D99" s="29">
        <v>46192.916666666701</v>
      </c>
      <c r="E99" s="29">
        <v>46195.208333333299</v>
      </c>
      <c r="F99" s="28" t="s">
        <v>818</v>
      </c>
    </row>
    <row r="100" spans="1:6" s="6" customFormat="1" ht="31" x14ac:dyDescent="0.35">
      <c r="A100" s="27" t="s">
        <v>45</v>
      </c>
      <c r="B100" s="27" t="s">
        <v>6</v>
      </c>
      <c r="C100" s="28" t="s">
        <v>925</v>
      </c>
      <c r="D100" s="29">
        <v>46192.916666666701</v>
      </c>
      <c r="E100" s="29">
        <v>46193.208333333299</v>
      </c>
      <c r="F100" s="28" t="s">
        <v>926</v>
      </c>
    </row>
    <row r="101" spans="1:6" s="6" customFormat="1" ht="46.5" x14ac:dyDescent="0.35">
      <c r="A101" s="27" t="s">
        <v>45</v>
      </c>
      <c r="B101" s="27" t="s">
        <v>2</v>
      </c>
      <c r="C101" s="28" t="s">
        <v>951</v>
      </c>
      <c r="D101" s="29">
        <v>46192.833333333299</v>
      </c>
      <c r="E101" s="29">
        <v>46193.25</v>
      </c>
      <c r="F101" s="28" t="s">
        <v>952</v>
      </c>
    </row>
    <row r="102" spans="1:6" s="5" customFormat="1" ht="46.5" x14ac:dyDescent="0.35">
      <c r="A102" s="27" t="s">
        <v>45</v>
      </c>
      <c r="B102" s="27" t="s">
        <v>2</v>
      </c>
      <c r="C102" s="28" t="s">
        <v>472</v>
      </c>
      <c r="D102" s="29">
        <v>46192.833333333299</v>
      </c>
      <c r="E102" s="29">
        <v>46193.25</v>
      </c>
      <c r="F102" s="28" t="s">
        <v>473</v>
      </c>
    </row>
    <row r="103" spans="1:6" s="5" customFormat="1" ht="46.5" x14ac:dyDescent="0.35">
      <c r="A103" s="27" t="s">
        <v>45</v>
      </c>
      <c r="B103" s="27" t="s">
        <v>2</v>
      </c>
      <c r="C103" s="28" t="s">
        <v>120</v>
      </c>
      <c r="D103" s="29">
        <v>46192.833333333299</v>
      </c>
      <c r="E103" s="29">
        <v>46193.25</v>
      </c>
      <c r="F103" s="28" t="s">
        <v>121</v>
      </c>
    </row>
    <row r="104" spans="1:6" s="5" customFormat="1" ht="46.5" x14ac:dyDescent="0.35">
      <c r="A104" s="27" t="s">
        <v>45</v>
      </c>
      <c r="B104" s="27" t="s">
        <v>2</v>
      </c>
      <c r="C104" s="28" t="s">
        <v>122</v>
      </c>
      <c r="D104" s="29">
        <v>46192.833333333299</v>
      </c>
      <c r="E104" s="29">
        <v>46193.25</v>
      </c>
      <c r="F104" s="28" t="s">
        <v>121</v>
      </c>
    </row>
    <row r="105" spans="1:6" s="5" customFormat="1" ht="46.5" x14ac:dyDescent="0.35">
      <c r="A105" s="27" t="s">
        <v>45</v>
      </c>
      <c r="B105" s="27" t="s">
        <v>6</v>
      </c>
      <c r="C105" s="28" t="s">
        <v>723</v>
      </c>
      <c r="D105" s="29">
        <v>46192.854166666701</v>
      </c>
      <c r="E105" s="29">
        <v>46193.25</v>
      </c>
      <c r="F105" s="28" t="s">
        <v>962</v>
      </c>
    </row>
    <row r="106" spans="1:6" s="5" customFormat="1" ht="46.5" x14ac:dyDescent="0.35">
      <c r="A106" s="27" t="s">
        <v>45</v>
      </c>
      <c r="B106" s="27" t="s">
        <v>6</v>
      </c>
      <c r="C106" s="28" t="s">
        <v>141</v>
      </c>
      <c r="D106" s="29">
        <v>46192.875</v>
      </c>
      <c r="E106" s="29">
        <v>46193.25</v>
      </c>
      <c r="F106" s="28" t="s">
        <v>142</v>
      </c>
    </row>
    <row r="107" spans="1:6" s="5" customFormat="1" ht="46.5" x14ac:dyDescent="0.35">
      <c r="A107" s="27" t="s">
        <v>45</v>
      </c>
      <c r="B107" s="27" t="s">
        <v>2</v>
      </c>
      <c r="C107" s="28" t="s">
        <v>503</v>
      </c>
      <c r="D107" s="29">
        <v>46192.854166666701</v>
      </c>
      <c r="E107" s="29">
        <v>46193.25</v>
      </c>
      <c r="F107" s="28" t="s">
        <v>504</v>
      </c>
    </row>
    <row r="108" spans="1:6" s="5" customFormat="1" ht="46.5" x14ac:dyDescent="0.35">
      <c r="A108" s="27" t="s">
        <v>45</v>
      </c>
      <c r="B108" s="27" t="s">
        <v>2</v>
      </c>
      <c r="C108" s="28" t="s">
        <v>505</v>
      </c>
      <c r="D108" s="29">
        <v>46192.854166666701</v>
      </c>
      <c r="E108" s="29">
        <v>46193.25</v>
      </c>
      <c r="F108" s="28" t="s">
        <v>504</v>
      </c>
    </row>
    <row r="109" spans="1:6" s="5" customFormat="1" ht="46.5" x14ac:dyDescent="0.35">
      <c r="A109" s="27" t="s">
        <v>45</v>
      </c>
      <c r="B109" s="27" t="s">
        <v>2</v>
      </c>
      <c r="C109" s="28" t="s">
        <v>506</v>
      </c>
      <c r="D109" s="29">
        <v>46192.854166666701</v>
      </c>
      <c r="E109" s="29">
        <v>46193.25</v>
      </c>
      <c r="F109" s="28" t="s">
        <v>504</v>
      </c>
    </row>
    <row r="110" spans="1:6" s="5" customFormat="1" ht="46.5" x14ac:dyDescent="0.35">
      <c r="A110" s="27" t="s">
        <v>45</v>
      </c>
      <c r="B110" s="27" t="s">
        <v>6</v>
      </c>
      <c r="C110" s="28" t="s">
        <v>1044</v>
      </c>
      <c r="D110" s="29">
        <v>46192.958333333299</v>
      </c>
      <c r="E110" s="29">
        <v>46193.25</v>
      </c>
      <c r="F110" s="28" t="s">
        <v>1043</v>
      </c>
    </row>
    <row r="111" spans="1:6" s="5" customFormat="1" ht="46.5" x14ac:dyDescent="0.35">
      <c r="A111" s="27" t="s">
        <v>45</v>
      </c>
      <c r="B111" s="27" t="s">
        <v>6</v>
      </c>
      <c r="C111" s="28" t="s">
        <v>1100</v>
      </c>
      <c r="D111" s="29">
        <v>46192.958333333299</v>
      </c>
      <c r="E111" s="29">
        <v>46193.25</v>
      </c>
      <c r="F111" s="28" t="s">
        <v>1101</v>
      </c>
    </row>
    <row r="112" spans="1:6" ht="46.5" x14ac:dyDescent="0.35">
      <c r="A112" s="27" t="s">
        <v>56</v>
      </c>
      <c r="B112" s="27" t="s">
        <v>6</v>
      </c>
      <c r="C112" s="28" t="s">
        <v>931</v>
      </c>
      <c r="D112" s="29">
        <v>46192.875</v>
      </c>
      <c r="E112" s="29">
        <v>46193.208333333299</v>
      </c>
      <c r="F112" s="28" t="s">
        <v>587</v>
      </c>
    </row>
    <row r="113" spans="1:6" ht="62" x14ac:dyDescent="0.35">
      <c r="A113" s="27" t="s">
        <v>56</v>
      </c>
      <c r="B113" s="27" t="s">
        <v>2</v>
      </c>
      <c r="C113" s="28" t="s">
        <v>932</v>
      </c>
      <c r="D113" s="29">
        <v>46192.875</v>
      </c>
      <c r="E113" s="29">
        <v>46193.208333333299</v>
      </c>
      <c r="F113" s="28" t="s">
        <v>587</v>
      </c>
    </row>
    <row r="114" spans="1:6" ht="62" x14ac:dyDescent="0.35">
      <c r="A114" s="27" t="s">
        <v>292</v>
      </c>
      <c r="B114" s="27" t="s">
        <v>5</v>
      </c>
      <c r="C114" s="28" t="s">
        <v>1026</v>
      </c>
      <c r="D114" s="29">
        <v>46192.833333333299</v>
      </c>
      <c r="E114" s="29">
        <v>46193.25</v>
      </c>
      <c r="F114" s="28" t="s">
        <v>294</v>
      </c>
    </row>
    <row r="115" spans="1:6" ht="62" x14ac:dyDescent="0.35">
      <c r="A115" s="27" t="s">
        <v>295</v>
      </c>
      <c r="B115" s="27" t="s">
        <v>4</v>
      </c>
      <c r="C115" s="28" t="s">
        <v>1020</v>
      </c>
      <c r="D115" s="29">
        <v>46192.833333333299</v>
      </c>
      <c r="E115" s="29">
        <v>46193.208333333299</v>
      </c>
      <c r="F115" s="28" t="s">
        <v>1021</v>
      </c>
    </row>
    <row r="116" spans="1:6" ht="46.5" x14ac:dyDescent="0.35">
      <c r="A116" s="27" t="s">
        <v>295</v>
      </c>
      <c r="B116" s="27" t="s">
        <v>4</v>
      </c>
      <c r="C116" s="28" t="s">
        <v>1022</v>
      </c>
      <c r="D116" s="29">
        <v>46192.833333333299</v>
      </c>
      <c r="E116" s="29">
        <v>46193.25</v>
      </c>
      <c r="F116" s="28" t="s">
        <v>1023</v>
      </c>
    </row>
    <row r="117" spans="1:6" s="15" customFormat="1" ht="46.5" x14ac:dyDescent="0.35">
      <c r="A117" s="27" t="s">
        <v>295</v>
      </c>
      <c r="B117" s="27" t="s">
        <v>5</v>
      </c>
      <c r="C117" s="28" t="s">
        <v>1038</v>
      </c>
      <c r="D117" s="29">
        <v>46192.958333333299</v>
      </c>
      <c r="E117" s="29">
        <v>46193.25</v>
      </c>
      <c r="F117" s="28" t="s">
        <v>1039</v>
      </c>
    </row>
    <row r="118" spans="1:6" s="15" customFormat="1" ht="46.5" x14ac:dyDescent="0.35">
      <c r="A118" s="27" t="s">
        <v>335</v>
      </c>
      <c r="B118" s="27" t="s">
        <v>7</v>
      </c>
      <c r="C118" s="28" t="s">
        <v>1029</v>
      </c>
      <c r="D118" s="29">
        <v>46192.958333333299</v>
      </c>
      <c r="E118" s="29">
        <v>46193.25</v>
      </c>
      <c r="F118" s="28" t="s">
        <v>1030</v>
      </c>
    </row>
    <row r="119" spans="1:6" s="15" customFormat="1" ht="46.5" x14ac:dyDescent="0.35">
      <c r="A119" s="27" t="s">
        <v>335</v>
      </c>
      <c r="B119" s="27" t="s">
        <v>4</v>
      </c>
      <c r="C119" s="28" t="s">
        <v>1031</v>
      </c>
      <c r="D119" s="29">
        <v>46192.958333333299</v>
      </c>
      <c r="E119" s="29">
        <v>46193.229166666701</v>
      </c>
      <c r="F119" s="28" t="s">
        <v>1032</v>
      </c>
    </row>
    <row r="120" spans="1:6" s="15" customFormat="1" ht="46.5" x14ac:dyDescent="0.35">
      <c r="A120" s="27" t="s">
        <v>335</v>
      </c>
      <c r="B120" s="27" t="s">
        <v>5</v>
      </c>
      <c r="C120" s="28" t="s">
        <v>1033</v>
      </c>
      <c r="D120" s="29">
        <v>46192.958333333299</v>
      </c>
      <c r="E120" s="29">
        <v>46193.229166666701</v>
      </c>
      <c r="F120" s="28" t="s">
        <v>1034</v>
      </c>
    </row>
    <row r="121" spans="1:6" ht="46.5" x14ac:dyDescent="0.35">
      <c r="A121" s="27" t="s">
        <v>335</v>
      </c>
      <c r="B121" s="27" t="s">
        <v>31</v>
      </c>
      <c r="C121" s="28" t="s">
        <v>1035</v>
      </c>
      <c r="D121" s="29">
        <v>46192.958333333299</v>
      </c>
      <c r="E121" s="29">
        <v>46193.229166666701</v>
      </c>
      <c r="F121" s="28" t="s">
        <v>1034</v>
      </c>
    </row>
    <row r="122" spans="1:6" ht="46.5" x14ac:dyDescent="0.35">
      <c r="A122" s="27" t="s">
        <v>335</v>
      </c>
      <c r="B122" s="27" t="s">
        <v>7</v>
      </c>
      <c r="C122" s="28" t="s">
        <v>1042</v>
      </c>
      <c r="D122" s="29">
        <v>46192.958333333299</v>
      </c>
      <c r="E122" s="29">
        <v>46193.25</v>
      </c>
      <c r="F122" s="28" t="s">
        <v>1043</v>
      </c>
    </row>
    <row r="123" spans="1:6" ht="46.5" x14ac:dyDescent="0.35">
      <c r="A123" s="27" t="s">
        <v>335</v>
      </c>
      <c r="B123" s="27" t="s">
        <v>8</v>
      </c>
      <c r="C123" s="28" t="s">
        <v>1045</v>
      </c>
      <c r="D123" s="29">
        <v>46192.958333333299</v>
      </c>
      <c r="E123" s="29">
        <v>46193.25</v>
      </c>
      <c r="F123" s="28" t="s">
        <v>1046</v>
      </c>
    </row>
    <row r="124" spans="1:6" ht="46.5" x14ac:dyDescent="0.35">
      <c r="A124" s="27" t="s">
        <v>335</v>
      </c>
      <c r="B124" s="27" t="s">
        <v>7</v>
      </c>
      <c r="C124" s="28" t="s">
        <v>355</v>
      </c>
      <c r="D124" s="29">
        <v>46192.958333333299</v>
      </c>
      <c r="E124" s="29">
        <v>46193.25</v>
      </c>
      <c r="F124" s="28" t="s">
        <v>356</v>
      </c>
    </row>
    <row r="125" spans="1:6" ht="46.5" x14ac:dyDescent="0.35">
      <c r="A125" s="27" t="s">
        <v>335</v>
      </c>
      <c r="B125" s="27" t="s">
        <v>5</v>
      </c>
      <c r="C125" s="28" t="s">
        <v>1051</v>
      </c>
      <c r="D125" s="29">
        <v>46192.958333333299</v>
      </c>
      <c r="E125" s="29">
        <v>46193.25</v>
      </c>
      <c r="F125" s="28" t="s">
        <v>1052</v>
      </c>
    </row>
    <row r="126" spans="1:6" ht="46.5" x14ac:dyDescent="0.35">
      <c r="A126" s="27" t="s">
        <v>335</v>
      </c>
      <c r="B126" s="27" t="s">
        <v>8</v>
      </c>
      <c r="C126" s="28" t="s">
        <v>1053</v>
      </c>
      <c r="D126" s="29">
        <v>46192.958333333299</v>
      </c>
      <c r="E126" s="29">
        <v>46193.25</v>
      </c>
      <c r="F126" s="28" t="s">
        <v>1054</v>
      </c>
    </row>
    <row r="127" spans="1:6" ht="46.5" x14ac:dyDescent="0.35">
      <c r="A127" s="27" t="s">
        <v>335</v>
      </c>
      <c r="B127" s="27" t="s">
        <v>8</v>
      </c>
      <c r="C127" s="28" t="s">
        <v>1055</v>
      </c>
      <c r="D127" s="29">
        <v>46192.958333333299</v>
      </c>
      <c r="E127" s="29">
        <v>46193.25</v>
      </c>
      <c r="F127" s="28" t="s">
        <v>1056</v>
      </c>
    </row>
    <row r="128" spans="1:6" ht="46.5" x14ac:dyDescent="0.35">
      <c r="A128" s="27" t="s">
        <v>335</v>
      </c>
      <c r="B128" s="27" t="s">
        <v>7</v>
      </c>
      <c r="C128" s="28" t="s">
        <v>1057</v>
      </c>
      <c r="D128" s="29">
        <v>46192.958333333299</v>
      </c>
      <c r="E128" s="29">
        <v>46193.25</v>
      </c>
      <c r="F128" s="28" t="s">
        <v>1058</v>
      </c>
    </row>
    <row r="129" spans="1:6" ht="46.5" x14ac:dyDescent="0.35">
      <c r="A129" s="27" t="s">
        <v>256</v>
      </c>
      <c r="B129" s="27" t="s">
        <v>5</v>
      </c>
      <c r="C129" s="28" t="s">
        <v>1004</v>
      </c>
      <c r="D129" s="29">
        <v>46192.875</v>
      </c>
      <c r="E129" s="29">
        <v>46193.25</v>
      </c>
      <c r="F129" s="28" t="s">
        <v>1005</v>
      </c>
    </row>
    <row r="130" spans="1:6" ht="62" x14ac:dyDescent="0.35">
      <c r="A130" s="27" t="s">
        <v>256</v>
      </c>
      <c r="B130" s="27" t="s">
        <v>5</v>
      </c>
      <c r="C130" s="28" t="s">
        <v>257</v>
      </c>
      <c r="D130" s="29">
        <v>46192.875</v>
      </c>
      <c r="E130" s="29">
        <v>46193.25</v>
      </c>
      <c r="F130" s="28" t="s">
        <v>258</v>
      </c>
    </row>
    <row r="131" spans="1:6" ht="31" x14ac:dyDescent="0.35">
      <c r="A131" s="27" t="s">
        <v>256</v>
      </c>
      <c r="B131" s="27" t="s">
        <v>31</v>
      </c>
      <c r="C131" s="28" t="s">
        <v>261</v>
      </c>
      <c r="D131" s="29">
        <v>46192.875</v>
      </c>
      <c r="E131" s="29">
        <v>46193.25</v>
      </c>
      <c r="F131" s="28" t="s">
        <v>258</v>
      </c>
    </row>
    <row r="132" spans="1:6" ht="31" x14ac:dyDescent="0.35">
      <c r="A132" s="27" t="s">
        <v>256</v>
      </c>
      <c r="B132" s="27" t="s">
        <v>5</v>
      </c>
      <c r="C132" s="28" t="s">
        <v>263</v>
      </c>
      <c r="D132" s="29">
        <v>46192.875</v>
      </c>
      <c r="E132" s="29">
        <v>46193.25</v>
      </c>
      <c r="F132" s="28" t="s">
        <v>258</v>
      </c>
    </row>
    <row r="133" spans="1:6" ht="62" x14ac:dyDescent="0.35">
      <c r="A133" s="27" t="s">
        <v>256</v>
      </c>
      <c r="B133" s="27" t="s">
        <v>5</v>
      </c>
      <c r="C133" s="28" t="s">
        <v>1016</v>
      </c>
      <c r="D133" s="29">
        <v>46192.875</v>
      </c>
      <c r="E133" s="29">
        <v>46193.25</v>
      </c>
      <c r="F133" s="28" t="s">
        <v>1017</v>
      </c>
    </row>
    <row r="134" spans="1:6" ht="62" x14ac:dyDescent="0.35">
      <c r="A134" s="27" t="s">
        <v>259</v>
      </c>
      <c r="B134" s="27" t="s">
        <v>2</v>
      </c>
      <c r="C134" s="28" t="s">
        <v>260</v>
      </c>
      <c r="D134" s="29">
        <v>46192.875</v>
      </c>
      <c r="E134" s="29">
        <v>46193.25</v>
      </c>
      <c r="F134" s="28" t="s">
        <v>258</v>
      </c>
    </row>
    <row r="135" spans="1:6" ht="62" x14ac:dyDescent="0.35">
      <c r="A135" s="27" t="s">
        <v>259</v>
      </c>
      <c r="B135" s="27" t="s">
        <v>6</v>
      </c>
      <c r="C135" s="28" t="s">
        <v>262</v>
      </c>
      <c r="D135" s="29">
        <v>46192.875</v>
      </c>
      <c r="E135" s="29">
        <v>46193.25</v>
      </c>
      <c r="F135" s="28" t="s">
        <v>258</v>
      </c>
    </row>
    <row r="136" spans="1:6" ht="62" x14ac:dyDescent="0.35">
      <c r="A136" s="27" t="s">
        <v>347</v>
      </c>
      <c r="B136" s="27" t="s">
        <v>5</v>
      </c>
      <c r="C136" s="28" t="s">
        <v>1018</v>
      </c>
      <c r="D136" s="29">
        <v>46192.875</v>
      </c>
      <c r="E136" s="29">
        <v>46193.25</v>
      </c>
      <c r="F136" s="28" t="s">
        <v>1019</v>
      </c>
    </row>
    <row r="137" spans="1:6" ht="62" x14ac:dyDescent="0.35">
      <c r="A137" s="27" t="s">
        <v>347</v>
      </c>
      <c r="B137" s="27" t="s">
        <v>4</v>
      </c>
      <c r="C137" s="28" t="s">
        <v>1059</v>
      </c>
      <c r="D137" s="29">
        <v>46192.875</v>
      </c>
      <c r="E137" s="29">
        <v>46193.25</v>
      </c>
      <c r="F137" s="28" t="s">
        <v>1060</v>
      </c>
    </row>
    <row r="138" spans="1:6" ht="31" x14ac:dyDescent="0.35">
      <c r="A138" s="27" t="s">
        <v>347</v>
      </c>
      <c r="B138" s="27" t="s">
        <v>4</v>
      </c>
      <c r="C138" s="28" t="s">
        <v>1061</v>
      </c>
      <c r="D138" s="29">
        <v>46192.875</v>
      </c>
      <c r="E138" s="29">
        <v>46193.25</v>
      </c>
      <c r="F138" s="28" t="s">
        <v>1060</v>
      </c>
    </row>
    <row r="139" spans="1:6" ht="31" x14ac:dyDescent="0.35">
      <c r="A139" s="27" t="s">
        <v>347</v>
      </c>
      <c r="B139" s="27" t="s">
        <v>4</v>
      </c>
      <c r="C139" s="28" t="s">
        <v>1062</v>
      </c>
      <c r="D139" s="29">
        <v>46192.875</v>
      </c>
      <c r="E139" s="29">
        <v>46193.25</v>
      </c>
      <c r="F139" s="28" t="s">
        <v>1060</v>
      </c>
    </row>
    <row r="140" spans="1:6" ht="46.5" x14ac:dyDescent="0.35">
      <c r="A140" s="27" t="s">
        <v>347</v>
      </c>
      <c r="B140" s="27" t="s">
        <v>4</v>
      </c>
      <c r="C140" s="28" t="s">
        <v>1066</v>
      </c>
      <c r="D140" s="29">
        <v>46192.875</v>
      </c>
      <c r="E140" s="29">
        <v>46193.25</v>
      </c>
      <c r="F140" s="28" t="s">
        <v>1067</v>
      </c>
    </row>
    <row r="141" spans="1:6" ht="46.5" x14ac:dyDescent="0.35">
      <c r="A141" s="27" t="s">
        <v>347</v>
      </c>
      <c r="B141" s="27" t="s">
        <v>4</v>
      </c>
      <c r="C141" s="28" t="s">
        <v>1068</v>
      </c>
      <c r="D141" s="29">
        <v>46192.916666666701</v>
      </c>
      <c r="E141" s="29">
        <v>46193.25</v>
      </c>
      <c r="F141" s="28" t="s">
        <v>1069</v>
      </c>
    </row>
    <row r="142" spans="1:6" ht="46.5" x14ac:dyDescent="0.35">
      <c r="A142" s="27" t="s">
        <v>347</v>
      </c>
      <c r="B142" s="27" t="s">
        <v>4</v>
      </c>
      <c r="C142" s="28" t="s">
        <v>1070</v>
      </c>
      <c r="D142" s="29">
        <v>46192.875</v>
      </c>
      <c r="E142" s="29">
        <v>46193.25</v>
      </c>
      <c r="F142" s="28" t="s">
        <v>1071</v>
      </c>
    </row>
    <row r="143" spans="1:6" ht="46.5" x14ac:dyDescent="0.35">
      <c r="A143" s="27" t="s">
        <v>62</v>
      </c>
      <c r="B143" s="27" t="s">
        <v>6</v>
      </c>
      <c r="C143" s="28" t="s">
        <v>591</v>
      </c>
      <c r="D143" s="29">
        <v>46192.927083333299</v>
      </c>
      <c r="E143" s="29">
        <v>46193.25</v>
      </c>
      <c r="F143" s="28" t="s">
        <v>592</v>
      </c>
    </row>
    <row r="144" spans="1:6" ht="46.5" x14ac:dyDescent="0.35">
      <c r="A144" s="27" t="s">
        <v>62</v>
      </c>
      <c r="B144" s="27" t="s">
        <v>6</v>
      </c>
      <c r="C144" s="28" t="s">
        <v>593</v>
      </c>
      <c r="D144" s="29">
        <v>46192.927083333299</v>
      </c>
      <c r="E144" s="29">
        <v>46193.25</v>
      </c>
      <c r="F144" s="28" t="s">
        <v>592</v>
      </c>
    </row>
    <row r="145" spans="1:6" ht="62" x14ac:dyDescent="0.35">
      <c r="A145" s="27" t="s">
        <v>62</v>
      </c>
      <c r="B145" s="27" t="s">
        <v>6</v>
      </c>
      <c r="C145" s="28" t="s">
        <v>594</v>
      </c>
      <c r="D145" s="29">
        <v>46192.927083333299</v>
      </c>
      <c r="E145" s="29">
        <v>46193.25</v>
      </c>
      <c r="F145" s="28" t="s">
        <v>592</v>
      </c>
    </row>
    <row r="146" spans="1:6" ht="62" x14ac:dyDescent="0.35">
      <c r="A146" s="27" t="s">
        <v>62</v>
      </c>
      <c r="B146" s="27" t="s">
        <v>2</v>
      </c>
      <c r="C146" s="28" t="s">
        <v>69</v>
      </c>
      <c r="D146" s="29">
        <v>46192.927083333299</v>
      </c>
      <c r="E146" s="29">
        <v>46193.25</v>
      </c>
      <c r="F146" s="28" t="s">
        <v>70</v>
      </c>
    </row>
    <row r="147" spans="1:6" ht="31" x14ac:dyDescent="0.35">
      <c r="A147" s="27" t="s">
        <v>62</v>
      </c>
      <c r="B147" s="27" t="s">
        <v>2</v>
      </c>
      <c r="C147" s="28" t="s">
        <v>71</v>
      </c>
      <c r="D147" s="29">
        <v>46192.927083333299</v>
      </c>
      <c r="E147" s="29">
        <v>46193.25</v>
      </c>
      <c r="F147" s="28" t="s">
        <v>70</v>
      </c>
    </row>
    <row r="148" spans="1:6" ht="31" x14ac:dyDescent="0.35">
      <c r="A148" s="27" t="s">
        <v>62</v>
      </c>
      <c r="B148" s="27" t="s">
        <v>2</v>
      </c>
      <c r="C148" s="28" t="s">
        <v>72</v>
      </c>
      <c r="D148" s="29">
        <v>46192.927083333299</v>
      </c>
      <c r="E148" s="29">
        <v>46193.25</v>
      </c>
      <c r="F148" s="28" t="s">
        <v>70</v>
      </c>
    </row>
    <row r="149" spans="1:6" ht="31" x14ac:dyDescent="0.35">
      <c r="A149" s="27" t="s">
        <v>62</v>
      </c>
      <c r="B149" s="27" t="s">
        <v>6</v>
      </c>
      <c r="C149" s="28" t="s">
        <v>595</v>
      </c>
      <c r="D149" s="29">
        <v>46192.927083333299</v>
      </c>
      <c r="E149" s="29">
        <v>46193.25</v>
      </c>
      <c r="F149" s="28" t="s">
        <v>596</v>
      </c>
    </row>
    <row r="150" spans="1:6" ht="46.5" x14ac:dyDescent="0.35">
      <c r="A150" s="27" t="s">
        <v>62</v>
      </c>
      <c r="B150" s="27" t="s">
        <v>6</v>
      </c>
      <c r="C150" s="28" t="s">
        <v>597</v>
      </c>
      <c r="D150" s="29">
        <v>46192.927083333299</v>
      </c>
      <c r="E150" s="29">
        <v>46193.25</v>
      </c>
      <c r="F150" s="28" t="s">
        <v>596</v>
      </c>
    </row>
    <row r="151" spans="1:6" ht="46.5" x14ac:dyDescent="0.35">
      <c r="A151" s="27" t="s">
        <v>418</v>
      </c>
      <c r="B151" s="27" t="s">
        <v>2</v>
      </c>
      <c r="C151" s="28" t="s">
        <v>1083</v>
      </c>
      <c r="D151" s="29">
        <v>46192.875</v>
      </c>
      <c r="E151" s="29">
        <v>46193.25</v>
      </c>
      <c r="F151" s="28" t="s">
        <v>1084</v>
      </c>
    </row>
    <row r="152" spans="1:6" ht="31" x14ac:dyDescent="0.35">
      <c r="A152" s="27" t="s">
        <v>418</v>
      </c>
      <c r="B152" s="27" t="s">
        <v>6</v>
      </c>
      <c r="C152" s="28" t="s">
        <v>1085</v>
      </c>
      <c r="D152" s="29">
        <v>46192.875</v>
      </c>
      <c r="E152" s="29">
        <v>46193.208333333299</v>
      </c>
      <c r="F152" s="28" t="s">
        <v>1086</v>
      </c>
    </row>
    <row r="153" spans="1:6" ht="46.5" x14ac:dyDescent="0.35">
      <c r="A153" s="27" t="s">
        <v>418</v>
      </c>
      <c r="B153" s="27" t="s">
        <v>6</v>
      </c>
      <c r="C153" s="28" t="s">
        <v>1087</v>
      </c>
      <c r="D153" s="29">
        <v>46192.875</v>
      </c>
      <c r="E153" s="29">
        <v>46193.25</v>
      </c>
      <c r="F153" s="28" t="s">
        <v>1088</v>
      </c>
    </row>
    <row r="154" spans="1:6" ht="31" x14ac:dyDescent="0.35">
      <c r="A154" s="27" t="s">
        <v>418</v>
      </c>
      <c r="B154" s="27" t="s">
        <v>31</v>
      </c>
      <c r="C154" s="28" t="s">
        <v>1089</v>
      </c>
      <c r="D154" s="29">
        <v>46192.875</v>
      </c>
      <c r="E154" s="29">
        <v>46193.25</v>
      </c>
      <c r="F154" s="28" t="s">
        <v>1090</v>
      </c>
    </row>
    <row r="155" spans="1:6" ht="46.5" x14ac:dyDescent="0.35">
      <c r="A155" s="27" t="s">
        <v>418</v>
      </c>
      <c r="B155" s="27" t="s">
        <v>2</v>
      </c>
      <c r="C155" s="28" t="s">
        <v>1091</v>
      </c>
      <c r="D155" s="29">
        <v>46192.875</v>
      </c>
      <c r="E155" s="29">
        <v>46193.25</v>
      </c>
      <c r="F155" s="28" t="s">
        <v>1090</v>
      </c>
    </row>
    <row r="156" spans="1:6" ht="31" x14ac:dyDescent="0.35">
      <c r="A156" s="27" t="s">
        <v>385</v>
      </c>
      <c r="B156" s="27" t="s">
        <v>2</v>
      </c>
      <c r="C156" s="28" t="s">
        <v>676</v>
      </c>
      <c r="D156" s="29">
        <v>46192.854166666701</v>
      </c>
      <c r="E156" s="29">
        <v>46193.25</v>
      </c>
      <c r="F156" s="28" t="s">
        <v>677</v>
      </c>
    </row>
    <row r="157" spans="1:6" ht="31" x14ac:dyDescent="0.35">
      <c r="A157" s="27" t="s">
        <v>385</v>
      </c>
      <c r="B157" s="27" t="s">
        <v>2</v>
      </c>
      <c r="C157" s="28" t="s">
        <v>1063</v>
      </c>
      <c r="D157" s="29">
        <v>46192.833333333299</v>
      </c>
      <c r="E157" s="29">
        <v>46193.25</v>
      </c>
      <c r="F157" s="28" t="s">
        <v>1064</v>
      </c>
    </row>
    <row r="158" spans="1:6" ht="62" x14ac:dyDescent="0.35">
      <c r="A158" s="27" t="s">
        <v>385</v>
      </c>
      <c r="B158" s="27" t="s">
        <v>2</v>
      </c>
      <c r="C158" s="28" t="s">
        <v>1065</v>
      </c>
      <c r="D158" s="29">
        <v>46192.875</v>
      </c>
      <c r="E158" s="29">
        <v>46193.25</v>
      </c>
      <c r="F158" s="28" t="s">
        <v>1064</v>
      </c>
    </row>
    <row r="159" spans="1:6" ht="46.5" x14ac:dyDescent="0.35">
      <c r="A159" s="27" t="s">
        <v>385</v>
      </c>
      <c r="B159" s="27" t="s">
        <v>2</v>
      </c>
      <c r="C159" s="28" t="s">
        <v>386</v>
      </c>
      <c r="D159" s="29">
        <v>46192.916666666701</v>
      </c>
      <c r="E159" s="29">
        <v>46193.25</v>
      </c>
      <c r="F159" s="28" t="s">
        <v>387</v>
      </c>
    </row>
    <row r="160" spans="1:6" ht="62" x14ac:dyDescent="0.35">
      <c r="A160" s="27" t="s">
        <v>385</v>
      </c>
      <c r="B160" s="27" t="s">
        <v>6</v>
      </c>
      <c r="C160" s="28" t="s">
        <v>564</v>
      </c>
      <c r="D160" s="29">
        <v>46192.875</v>
      </c>
      <c r="E160" s="29">
        <v>46193.25</v>
      </c>
      <c r="F160" s="28" t="s">
        <v>565</v>
      </c>
    </row>
    <row r="161" spans="1:6" ht="46.5" x14ac:dyDescent="0.35">
      <c r="A161" s="27" t="s">
        <v>385</v>
      </c>
      <c r="B161" s="27" t="s">
        <v>2</v>
      </c>
      <c r="C161" s="28" t="s">
        <v>1102</v>
      </c>
      <c r="D161" s="29">
        <v>46192.916666666701</v>
      </c>
      <c r="E161" s="29">
        <v>46193.25</v>
      </c>
      <c r="F161" s="28" t="s">
        <v>1103</v>
      </c>
    </row>
    <row r="162" spans="1:6" ht="46.5" x14ac:dyDescent="0.35">
      <c r="A162" s="27" t="s">
        <v>424</v>
      </c>
      <c r="B162" s="27" t="s">
        <v>5</v>
      </c>
      <c r="C162" s="28" t="s">
        <v>425</v>
      </c>
      <c r="D162" s="29">
        <v>46192.875</v>
      </c>
      <c r="E162" s="29">
        <v>46193.25</v>
      </c>
      <c r="F162" s="28" t="s">
        <v>426</v>
      </c>
    </row>
    <row r="163" spans="1:6" ht="93" x14ac:dyDescent="0.35">
      <c r="A163" s="27" t="s">
        <v>424</v>
      </c>
      <c r="B163" s="27" t="s">
        <v>4</v>
      </c>
      <c r="C163" s="28" t="s">
        <v>427</v>
      </c>
      <c r="D163" s="29">
        <v>46192.875</v>
      </c>
      <c r="E163" s="29">
        <v>46193.25</v>
      </c>
      <c r="F163" s="28" t="s">
        <v>426</v>
      </c>
    </row>
    <row r="164" spans="1:6" ht="77.5" x14ac:dyDescent="0.35">
      <c r="A164" s="27" t="s">
        <v>245</v>
      </c>
      <c r="B164" s="27" t="s">
        <v>5</v>
      </c>
      <c r="C164" s="28" t="s">
        <v>766</v>
      </c>
      <c r="D164" s="29">
        <v>46192.833333333299</v>
      </c>
      <c r="E164" s="29">
        <v>46193.25</v>
      </c>
      <c r="F164" s="28" t="s">
        <v>244</v>
      </c>
    </row>
    <row r="165" spans="1:6" ht="93" x14ac:dyDescent="0.35">
      <c r="A165" s="27" t="s">
        <v>245</v>
      </c>
      <c r="B165" s="27" t="s">
        <v>5</v>
      </c>
      <c r="C165" s="28" t="s">
        <v>767</v>
      </c>
      <c r="D165" s="29">
        <v>46192.833333333299</v>
      </c>
      <c r="E165" s="29">
        <v>46193.25</v>
      </c>
      <c r="F165" s="28" t="s">
        <v>244</v>
      </c>
    </row>
    <row r="166" spans="1:6" ht="93" x14ac:dyDescent="0.35">
      <c r="A166" s="27" t="s">
        <v>191</v>
      </c>
      <c r="B166" s="27" t="s">
        <v>4</v>
      </c>
      <c r="C166" s="28" t="s">
        <v>1097</v>
      </c>
      <c r="D166" s="29">
        <v>46192.833333333299</v>
      </c>
      <c r="E166" s="29">
        <v>46193.25</v>
      </c>
      <c r="F166" s="28" t="s">
        <v>1098</v>
      </c>
    </row>
    <row r="167" spans="1:6" ht="93" x14ac:dyDescent="0.35">
      <c r="A167" s="27" t="s">
        <v>191</v>
      </c>
      <c r="B167" s="27" t="s">
        <v>4</v>
      </c>
      <c r="C167" s="28" t="s">
        <v>1099</v>
      </c>
      <c r="D167" s="29">
        <v>46192.875</v>
      </c>
      <c r="E167" s="29">
        <v>46193.25</v>
      </c>
      <c r="F167" s="28" t="s">
        <v>1098</v>
      </c>
    </row>
    <row r="168" spans="1:6" ht="62" x14ac:dyDescent="0.35">
      <c r="A168" s="27" t="s">
        <v>191</v>
      </c>
      <c r="B168" s="27" t="s">
        <v>4</v>
      </c>
      <c r="C168" s="28" t="s">
        <v>192</v>
      </c>
      <c r="D168" s="29">
        <v>46192.833333333299</v>
      </c>
      <c r="E168" s="29">
        <v>46193.25</v>
      </c>
      <c r="F168" s="28" t="s">
        <v>193</v>
      </c>
    </row>
    <row r="169" spans="1:6" ht="62" x14ac:dyDescent="0.35">
      <c r="A169" s="27" t="s">
        <v>191</v>
      </c>
      <c r="B169" s="27" t="s">
        <v>4</v>
      </c>
      <c r="C169" s="28" t="s">
        <v>194</v>
      </c>
      <c r="D169" s="29">
        <v>46192.875</v>
      </c>
      <c r="E169" s="29">
        <v>46193.25</v>
      </c>
      <c r="F169" s="28" t="s">
        <v>193</v>
      </c>
    </row>
    <row r="170" spans="1:6" ht="46.5" x14ac:dyDescent="0.35">
      <c r="A170" s="27" t="s">
        <v>191</v>
      </c>
      <c r="B170" s="27" t="s">
        <v>5</v>
      </c>
      <c r="C170" s="28" t="s">
        <v>979</v>
      </c>
      <c r="D170" s="29">
        <v>46192.875</v>
      </c>
      <c r="E170" s="29">
        <v>46193.208333333299</v>
      </c>
      <c r="F170" s="28" t="s">
        <v>978</v>
      </c>
    </row>
    <row r="171" spans="1:6" ht="62" x14ac:dyDescent="0.35">
      <c r="A171" s="27" t="s">
        <v>191</v>
      </c>
      <c r="B171" s="27" t="s">
        <v>5</v>
      </c>
      <c r="C171" s="28" t="s">
        <v>980</v>
      </c>
      <c r="D171" s="29">
        <v>46192.875</v>
      </c>
      <c r="E171" s="29">
        <v>46193.208333333299</v>
      </c>
      <c r="F171" s="28" t="s">
        <v>978</v>
      </c>
    </row>
    <row r="172" spans="1:6" ht="93" x14ac:dyDescent="0.35">
      <c r="A172" s="27" t="s">
        <v>176</v>
      </c>
      <c r="B172" s="27" t="s">
        <v>6</v>
      </c>
      <c r="C172" s="28" t="s">
        <v>177</v>
      </c>
      <c r="D172" s="29">
        <v>45804.208333333299</v>
      </c>
      <c r="E172" s="29">
        <v>46418.208333333299</v>
      </c>
      <c r="F172" s="28" t="s">
        <v>178</v>
      </c>
    </row>
    <row r="173" spans="1:6" ht="93" x14ac:dyDescent="0.35">
      <c r="A173" s="27" t="s">
        <v>210</v>
      </c>
      <c r="B173" s="27" t="s">
        <v>2</v>
      </c>
      <c r="C173" s="28" t="s">
        <v>977</v>
      </c>
      <c r="D173" s="29">
        <v>46192.875</v>
      </c>
      <c r="E173" s="29">
        <v>46193.208333333299</v>
      </c>
      <c r="F173" s="28" t="s">
        <v>978</v>
      </c>
    </row>
    <row r="174" spans="1:6" ht="77.5" x14ac:dyDescent="0.35">
      <c r="A174" s="27" t="s">
        <v>210</v>
      </c>
      <c r="B174" s="27" t="s">
        <v>6</v>
      </c>
      <c r="C174" s="28" t="s">
        <v>987</v>
      </c>
      <c r="D174" s="29">
        <v>46192.875</v>
      </c>
      <c r="E174" s="29">
        <v>46193.208333333299</v>
      </c>
      <c r="F174" s="28" t="s">
        <v>988</v>
      </c>
    </row>
    <row r="175" spans="1:6" ht="93" x14ac:dyDescent="0.35">
      <c r="A175" s="27" t="s">
        <v>210</v>
      </c>
      <c r="B175" s="27" t="s">
        <v>6</v>
      </c>
      <c r="C175" s="28" t="s">
        <v>993</v>
      </c>
      <c r="D175" s="29">
        <v>46192.875</v>
      </c>
      <c r="E175" s="29">
        <v>46193.25</v>
      </c>
      <c r="F175" s="28" t="s">
        <v>222</v>
      </c>
    </row>
    <row r="176" spans="1:6" ht="62" x14ac:dyDescent="0.35">
      <c r="A176" s="27" t="s">
        <v>210</v>
      </c>
      <c r="B176" s="27" t="s">
        <v>6</v>
      </c>
      <c r="C176" s="28" t="s">
        <v>994</v>
      </c>
      <c r="D176" s="29">
        <v>46192.875</v>
      </c>
      <c r="E176" s="29">
        <v>46193.25</v>
      </c>
      <c r="F176" s="28" t="s">
        <v>222</v>
      </c>
    </row>
    <row r="177" spans="1:6" ht="77.5" x14ac:dyDescent="0.35">
      <c r="A177" s="27" t="s">
        <v>210</v>
      </c>
      <c r="B177" s="27" t="s">
        <v>2</v>
      </c>
      <c r="C177" s="28" t="s">
        <v>421</v>
      </c>
      <c r="D177" s="29">
        <v>46192.875</v>
      </c>
      <c r="E177" s="29">
        <v>46193.25</v>
      </c>
      <c r="F177" s="28" t="s">
        <v>422</v>
      </c>
    </row>
    <row r="178" spans="1:6" ht="93" x14ac:dyDescent="0.35">
      <c r="A178" s="27" t="s">
        <v>210</v>
      </c>
      <c r="B178" s="27" t="s">
        <v>6</v>
      </c>
      <c r="C178" s="28" t="s">
        <v>423</v>
      </c>
      <c r="D178" s="29">
        <v>46192.875</v>
      </c>
      <c r="E178" s="29">
        <v>46193.25</v>
      </c>
      <c r="F178" s="28" t="s">
        <v>422</v>
      </c>
    </row>
    <row r="179" spans="1:6" ht="93" x14ac:dyDescent="0.35">
      <c r="A179" s="27" t="s">
        <v>210</v>
      </c>
      <c r="B179" s="27" t="s">
        <v>2</v>
      </c>
      <c r="C179" s="28" t="s">
        <v>1079</v>
      </c>
      <c r="D179" s="29">
        <v>46192.875</v>
      </c>
      <c r="E179" s="29">
        <v>46193.25</v>
      </c>
      <c r="F179" s="28" t="s">
        <v>1080</v>
      </c>
    </row>
    <row r="180" spans="1:6" ht="77.5" x14ac:dyDescent="0.35">
      <c r="A180" s="27" t="s">
        <v>210</v>
      </c>
      <c r="B180" s="27" t="s">
        <v>6</v>
      </c>
      <c r="C180" s="28" t="s">
        <v>1081</v>
      </c>
      <c r="D180" s="29">
        <v>46192.875</v>
      </c>
      <c r="E180" s="29">
        <v>46193.25</v>
      </c>
      <c r="F180" s="28" t="s">
        <v>1082</v>
      </c>
    </row>
    <row r="181" spans="1:6" ht="77.5" x14ac:dyDescent="0.35">
      <c r="A181" s="27" t="s">
        <v>210</v>
      </c>
      <c r="B181" s="27" t="s">
        <v>2</v>
      </c>
      <c r="C181" s="28" t="s">
        <v>1092</v>
      </c>
      <c r="D181" s="29">
        <v>46192.875</v>
      </c>
      <c r="E181" s="29">
        <v>46193.25</v>
      </c>
      <c r="F181" s="28" t="s">
        <v>1093</v>
      </c>
    </row>
    <row r="182" spans="1:6" ht="46.5" x14ac:dyDescent="0.35">
      <c r="A182" s="27" t="s">
        <v>185</v>
      </c>
      <c r="B182" s="27" t="s">
        <v>7</v>
      </c>
      <c r="C182" s="28" t="s">
        <v>972</v>
      </c>
      <c r="D182" s="29">
        <v>46193.020833333299</v>
      </c>
      <c r="E182" s="29">
        <v>46193.25</v>
      </c>
      <c r="F182" s="28" t="s">
        <v>744</v>
      </c>
    </row>
    <row r="183" spans="1:6" ht="170.5" x14ac:dyDescent="0.35">
      <c r="A183" s="27" t="s">
        <v>185</v>
      </c>
      <c r="B183" s="27" t="s">
        <v>8</v>
      </c>
      <c r="C183" s="28" t="s">
        <v>985</v>
      </c>
      <c r="D183" s="29">
        <v>46192.875</v>
      </c>
      <c r="E183" s="29">
        <v>46193.25</v>
      </c>
      <c r="F183" s="28" t="s">
        <v>515</v>
      </c>
    </row>
    <row r="184" spans="1:6" ht="62" x14ac:dyDescent="0.35">
      <c r="A184" s="27" t="s">
        <v>185</v>
      </c>
      <c r="B184" s="27" t="s">
        <v>8</v>
      </c>
      <c r="C184" s="28" t="s">
        <v>986</v>
      </c>
      <c r="D184" s="29">
        <v>46192.875</v>
      </c>
      <c r="E184" s="29">
        <v>46193.25</v>
      </c>
      <c r="F184" s="28" t="s">
        <v>515</v>
      </c>
    </row>
    <row r="185" spans="1:6" ht="62" x14ac:dyDescent="0.35">
      <c r="A185" s="27" t="s">
        <v>185</v>
      </c>
      <c r="B185" s="27" t="s">
        <v>8</v>
      </c>
      <c r="C185" s="28" t="s">
        <v>205</v>
      </c>
      <c r="D185" s="29">
        <v>46192.875</v>
      </c>
      <c r="E185" s="29">
        <v>46193.25</v>
      </c>
      <c r="F185" s="28" t="s">
        <v>753</v>
      </c>
    </row>
    <row r="186" spans="1:6" ht="62" x14ac:dyDescent="0.35">
      <c r="A186" s="27" t="s">
        <v>185</v>
      </c>
      <c r="B186" s="27" t="s">
        <v>8</v>
      </c>
      <c r="C186" s="28" t="s">
        <v>207</v>
      </c>
      <c r="D186" s="29">
        <v>46192.875</v>
      </c>
      <c r="E186" s="29">
        <v>46193.25</v>
      </c>
      <c r="F186" s="28" t="s">
        <v>753</v>
      </c>
    </row>
    <row r="187" spans="1:6" ht="62" x14ac:dyDescent="0.35">
      <c r="A187" s="27" t="s">
        <v>185</v>
      </c>
      <c r="B187" s="27" t="s">
        <v>8</v>
      </c>
      <c r="C187" s="28" t="s">
        <v>208</v>
      </c>
      <c r="D187" s="29">
        <v>46192.875</v>
      </c>
      <c r="E187" s="29">
        <v>46193.25</v>
      </c>
      <c r="F187" s="28" t="s">
        <v>753</v>
      </c>
    </row>
    <row r="188" spans="1:6" ht="62" x14ac:dyDescent="0.35">
      <c r="A188" s="27" t="s">
        <v>633</v>
      </c>
      <c r="B188" s="27" t="s">
        <v>2</v>
      </c>
      <c r="C188" s="28" t="s">
        <v>989</v>
      </c>
      <c r="D188" s="29">
        <v>46192.875</v>
      </c>
      <c r="E188" s="29">
        <v>46193.208333333299</v>
      </c>
      <c r="F188" s="28" t="s">
        <v>988</v>
      </c>
    </row>
    <row r="189" spans="1:6" ht="31" x14ac:dyDescent="0.35">
      <c r="A189" s="27" t="s">
        <v>633</v>
      </c>
      <c r="B189" s="27" t="s">
        <v>6</v>
      </c>
      <c r="C189" s="28" t="s">
        <v>990</v>
      </c>
      <c r="D189" s="29">
        <v>46192.875</v>
      </c>
      <c r="E189" s="29">
        <v>46193.208333333299</v>
      </c>
      <c r="F189" s="28" t="s">
        <v>988</v>
      </c>
    </row>
    <row r="190" spans="1:6" ht="62" x14ac:dyDescent="0.35">
      <c r="A190" s="27" t="s">
        <v>633</v>
      </c>
      <c r="B190" s="27" t="s">
        <v>6</v>
      </c>
      <c r="C190" s="28" t="s">
        <v>991</v>
      </c>
      <c r="D190" s="29">
        <v>46192.875</v>
      </c>
      <c r="E190" s="29">
        <v>46193.208333333299</v>
      </c>
      <c r="F190" s="28" t="s">
        <v>988</v>
      </c>
    </row>
    <row r="191" spans="1:6" ht="62" x14ac:dyDescent="0.35">
      <c r="A191" s="27" t="s">
        <v>633</v>
      </c>
      <c r="B191" s="27" t="s">
        <v>2</v>
      </c>
      <c r="C191" s="28" t="s">
        <v>992</v>
      </c>
      <c r="D191" s="29">
        <v>46192.875</v>
      </c>
      <c r="E191" s="29">
        <v>46193.208333333299</v>
      </c>
      <c r="F191" s="28" t="s">
        <v>988</v>
      </c>
    </row>
    <row r="192" spans="1:6" ht="77.5" x14ac:dyDescent="0.35">
      <c r="A192" s="27" t="s">
        <v>633</v>
      </c>
      <c r="B192" s="27" t="s">
        <v>2</v>
      </c>
      <c r="C192" s="28" t="s">
        <v>998</v>
      </c>
      <c r="D192" s="29">
        <v>46192.875</v>
      </c>
      <c r="E192" s="29">
        <v>46193.208333333299</v>
      </c>
      <c r="F192" s="28" t="s">
        <v>999</v>
      </c>
    </row>
    <row r="193" spans="1:6" ht="46.5" x14ac:dyDescent="0.35">
      <c r="A193" s="27" t="s">
        <v>633</v>
      </c>
      <c r="B193" s="27" t="s">
        <v>2</v>
      </c>
      <c r="C193" s="28" t="s">
        <v>1000</v>
      </c>
      <c r="D193" s="29">
        <v>46192.875</v>
      </c>
      <c r="E193" s="29">
        <v>46193.208333333299</v>
      </c>
      <c r="F193" s="28" t="s">
        <v>999</v>
      </c>
    </row>
    <row r="194" spans="1:6" ht="46.5" x14ac:dyDescent="0.35">
      <c r="A194" s="27" t="s">
        <v>138</v>
      </c>
      <c r="B194" s="27" t="s">
        <v>5</v>
      </c>
      <c r="C194" s="28" t="s">
        <v>953</v>
      </c>
      <c r="D194" s="29">
        <v>46192.854166666701</v>
      </c>
      <c r="E194" s="29">
        <v>46193.25</v>
      </c>
      <c r="F194" s="28" t="s">
        <v>954</v>
      </c>
    </row>
    <row r="195" spans="1:6" ht="77.5" x14ac:dyDescent="0.35">
      <c r="A195" s="27" t="s">
        <v>138</v>
      </c>
      <c r="B195" s="27" t="s">
        <v>5</v>
      </c>
      <c r="C195" s="28" t="s">
        <v>955</v>
      </c>
      <c r="D195" s="29">
        <v>46192.854166666701</v>
      </c>
      <c r="E195" s="29">
        <v>46193.25</v>
      </c>
      <c r="F195" s="28" t="s">
        <v>954</v>
      </c>
    </row>
    <row r="196" spans="1:6" ht="46.5" x14ac:dyDescent="0.35">
      <c r="A196" s="27" t="s">
        <v>138</v>
      </c>
      <c r="B196" s="27" t="s">
        <v>4</v>
      </c>
      <c r="C196" s="28" t="s">
        <v>888</v>
      </c>
      <c r="D196" s="29">
        <v>46192.875</v>
      </c>
      <c r="E196" s="29">
        <v>46193.25</v>
      </c>
      <c r="F196" s="28" t="s">
        <v>889</v>
      </c>
    </row>
    <row r="197" spans="1:6" ht="46.5" x14ac:dyDescent="0.35">
      <c r="A197" s="27" t="s">
        <v>138</v>
      </c>
      <c r="B197" s="27" t="s">
        <v>4</v>
      </c>
      <c r="C197" s="28" t="s">
        <v>890</v>
      </c>
      <c r="D197" s="29">
        <v>46192.875</v>
      </c>
      <c r="E197" s="29">
        <v>46193.25</v>
      </c>
      <c r="F197" s="28" t="s">
        <v>889</v>
      </c>
    </row>
    <row r="198" spans="1:6" ht="46.5" x14ac:dyDescent="0.35">
      <c r="A198" s="27" t="s">
        <v>138</v>
      </c>
      <c r="B198" s="27" t="s">
        <v>4</v>
      </c>
      <c r="C198" s="28" t="s">
        <v>891</v>
      </c>
      <c r="D198" s="29">
        <v>46192.875</v>
      </c>
      <c r="E198" s="29">
        <v>46193.25</v>
      </c>
      <c r="F198" s="28" t="s">
        <v>889</v>
      </c>
    </row>
    <row r="199" spans="1:6" ht="77.5" x14ac:dyDescent="0.35">
      <c r="A199" s="27" t="s">
        <v>138</v>
      </c>
      <c r="B199" s="27" t="s">
        <v>4</v>
      </c>
      <c r="C199" s="28" t="s">
        <v>963</v>
      </c>
      <c r="D199" s="29">
        <v>46192.854166666701</v>
      </c>
      <c r="E199" s="29">
        <v>46193.25</v>
      </c>
      <c r="F199" s="28" t="s">
        <v>964</v>
      </c>
    </row>
    <row r="200" spans="1:6" ht="93" x14ac:dyDescent="0.35">
      <c r="A200" s="27" t="s">
        <v>138</v>
      </c>
      <c r="B200" s="27" t="s">
        <v>5</v>
      </c>
      <c r="C200" s="28" t="s">
        <v>967</v>
      </c>
      <c r="D200" s="29">
        <v>46192.9375</v>
      </c>
      <c r="E200" s="29">
        <v>46193.25</v>
      </c>
      <c r="F200" s="28" t="s">
        <v>968</v>
      </c>
    </row>
    <row r="201" spans="1:6" ht="93" x14ac:dyDescent="0.35">
      <c r="A201" s="27" t="s">
        <v>138</v>
      </c>
      <c r="B201" s="27" t="s">
        <v>5</v>
      </c>
      <c r="C201" s="28" t="s">
        <v>969</v>
      </c>
      <c r="D201" s="29">
        <v>46192.9375</v>
      </c>
      <c r="E201" s="29">
        <v>46193.25</v>
      </c>
      <c r="F201" s="28" t="s">
        <v>968</v>
      </c>
    </row>
    <row r="202" spans="1:6" ht="93" x14ac:dyDescent="0.35">
      <c r="A202" s="27" t="s">
        <v>138</v>
      </c>
      <c r="B202" s="27" t="s">
        <v>5</v>
      </c>
      <c r="C202" s="28" t="s">
        <v>970</v>
      </c>
      <c r="D202" s="29">
        <v>46192.9375</v>
      </c>
      <c r="E202" s="29">
        <v>46193.25</v>
      </c>
      <c r="F202" s="28" t="s">
        <v>968</v>
      </c>
    </row>
    <row r="203" spans="1:6" ht="93" x14ac:dyDescent="0.35">
      <c r="A203" s="27" t="s">
        <v>138</v>
      </c>
      <c r="B203" s="27" t="s">
        <v>5</v>
      </c>
      <c r="C203" s="28" t="s">
        <v>971</v>
      </c>
      <c r="D203" s="29">
        <v>46192.9375</v>
      </c>
      <c r="E203" s="29">
        <v>46193.25</v>
      </c>
      <c r="F203" s="28" t="s">
        <v>968</v>
      </c>
    </row>
    <row r="204" spans="1:6" ht="77.5" x14ac:dyDescent="0.35">
      <c r="A204" s="27" t="s">
        <v>138</v>
      </c>
      <c r="B204" s="27" t="s">
        <v>5</v>
      </c>
      <c r="C204" s="28" t="s">
        <v>179</v>
      </c>
      <c r="D204" s="29">
        <v>46192.875</v>
      </c>
      <c r="E204" s="29">
        <v>46193.25</v>
      </c>
      <c r="F204" s="28" t="s">
        <v>180</v>
      </c>
    </row>
    <row r="205" spans="1:6" ht="77.5" x14ac:dyDescent="0.35">
      <c r="A205" s="27" t="s">
        <v>138</v>
      </c>
      <c r="B205" s="27" t="s">
        <v>4</v>
      </c>
      <c r="C205" s="28" t="s">
        <v>181</v>
      </c>
      <c r="D205" s="29">
        <v>46192.875</v>
      </c>
      <c r="E205" s="29">
        <v>46193.25</v>
      </c>
      <c r="F205" s="28" t="s">
        <v>180</v>
      </c>
    </row>
    <row r="206" spans="1:6" ht="77.5" x14ac:dyDescent="0.35">
      <c r="A206" s="27" t="s">
        <v>138</v>
      </c>
      <c r="B206" s="27" t="s">
        <v>5</v>
      </c>
      <c r="C206" s="28" t="s">
        <v>630</v>
      </c>
      <c r="D206" s="29">
        <v>46192.875</v>
      </c>
      <c r="E206" s="29">
        <v>46193.25</v>
      </c>
      <c r="F206" s="28" t="s">
        <v>180</v>
      </c>
    </row>
    <row r="207" spans="1:6" ht="93" x14ac:dyDescent="0.35">
      <c r="A207" s="27" t="s">
        <v>138</v>
      </c>
      <c r="B207" s="27" t="s">
        <v>4</v>
      </c>
      <c r="C207" s="28" t="s">
        <v>631</v>
      </c>
      <c r="D207" s="29">
        <v>46192.875</v>
      </c>
      <c r="E207" s="29">
        <v>46193.25</v>
      </c>
      <c r="F207" s="28" t="s">
        <v>632</v>
      </c>
    </row>
    <row r="208" spans="1:6" ht="77.5" x14ac:dyDescent="0.35">
      <c r="A208" s="27" t="s">
        <v>195</v>
      </c>
      <c r="B208" s="27" t="s">
        <v>4</v>
      </c>
      <c r="C208" s="28" t="s">
        <v>196</v>
      </c>
      <c r="D208" s="29">
        <v>46192.875</v>
      </c>
      <c r="E208" s="29">
        <v>46193.25</v>
      </c>
      <c r="F208" s="28" t="s">
        <v>197</v>
      </c>
    </row>
    <row r="209" spans="1:6" ht="93" x14ac:dyDescent="0.35">
      <c r="A209" s="27" t="s">
        <v>195</v>
      </c>
      <c r="B209" s="27" t="s">
        <v>4</v>
      </c>
      <c r="C209" s="28" t="s">
        <v>198</v>
      </c>
      <c r="D209" s="29">
        <v>46192.875</v>
      </c>
      <c r="E209" s="29">
        <v>46193.25</v>
      </c>
      <c r="F209" s="28" t="s">
        <v>197</v>
      </c>
    </row>
    <row r="210" spans="1:6" ht="77.5" x14ac:dyDescent="0.35">
      <c r="A210" s="27" t="s">
        <v>638</v>
      </c>
      <c r="B210" s="27" t="s">
        <v>6</v>
      </c>
      <c r="C210" s="28" t="s">
        <v>981</v>
      </c>
      <c r="D210" s="29">
        <v>46192.875</v>
      </c>
      <c r="E210" s="29">
        <v>46193.208333333299</v>
      </c>
      <c r="F210" s="28" t="s">
        <v>982</v>
      </c>
    </row>
    <row r="211" spans="1:6" ht="77.5" x14ac:dyDescent="0.35">
      <c r="A211" s="27" t="s">
        <v>638</v>
      </c>
      <c r="B211" s="27" t="s">
        <v>6</v>
      </c>
      <c r="C211" s="28" t="s">
        <v>983</v>
      </c>
      <c r="D211" s="29">
        <v>46192.875</v>
      </c>
      <c r="E211" s="29">
        <v>46193.208333333299</v>
      </c>
      <c r="F211" s="28" t="s">
        <v>982</v>
      </c>
    </row>
    <row r="212" spans="1:6" ht="77.5" x14ac:dyDescent="0.35">
      <c r="A212" s="27" t="s">
        <v>638</v>
      </c>
      <c r="B212" s="27" t="s">
        <v>6</v>
      </c>
      <c r="C212" s="28" t="s">
        <v>984</v>
      </c>
      <c r="D212" s="29">
        <v>46192.875</v>
      </c>
      <c r="E212" s="29">
        <v>46193.208333333299</v>
      </c>
      <c r="F212" s="28" t="s">
        <v>982</v>
      </c>
    </row>
    <row r="213" spans="1:6" ht="77.5" x14ac:dyDescent="0.35">
      <c r="A213" s="27" t="s">
        <v>973</v>
      </c>
      <c r="B213" s="27" t="s">
        <v>4</v>
      </c>
      <c r="C213" s="28" t="s">
        <v>974</v>
      </c>
      <c r="D213" s="29">
        <v>46193.020833333299</v>
      </c>
      <c r="E213" s="29">
        <v>46193.208333333299</v>
      </c>
      <c r="F213" s="28" t="s">
        <v>975</v>
      </c>
    </row>
    <row r="214" spans="1:6" ht="46.5" x14ac:dyDescent="0.35">
      <c r="A214" s="27" t="s">
        <v>973</v>
      </c>
      <c r="B214" s="27" t="s">
        <v>4</v>
      </c>
      <c r="C214" s="28" t="s">
        <v>976</v>
      </c>
      <c r="D214" s="29">
        <v>46193.020833333299</v>
      </c>
      <c r="E214" s="29">
        <v>46193.208333333299</v>
      </c>
      <c r="F214" s="28" t="s">
        <v>975</v>
      </c>
    </row>
    <row r="215" spans="1:6" ht="46.5" x14ac:dyDescent="0.35">
      <c r="A215" s="30" t="s">
        <v>808</v>
      </c>
      <c r="B215" s="30" t="s">
        <v>6</v>
      </c>
      <c r="C215" s="31" t="s">
        <v>809</v>
      </c>
      <c r="D215" s="32">
        <v>46192.875</v>
      </c>
      <c r="E215" s="32">
        <v>46193.25</v>
      </c>
      <c r="F215" s="31" t="s">
        <v>810</v>
      </c>
    </row>
  </sheetData>
  <autoFilter ref="A2:F168" xr:uid="{AA130394-1D05-441B-B98F-42298AADC7B0}">
    <sortState xmlns:xlrd2="http://schemas.microsoft.com/office/spreadsheetml/2017/richdata2" ref="A3:F215">
      <sortCondition ref="A2:A168"/>
    </sortState>
  </autoFilter>
  <mergeCells count="1">
    <mergeCell ref="A1:F1"/>
  </mergeCells>
  <conditionalFormatting sqref="A3:F215">
    <cfRule type="expression" dxfId="0" priority="1">
      <formula>$J3="Over 12 hours"</formula>
    </cfRule>
  </conditionalFormatting>
  <printOptions horizontalCentered="1"/>
  <pageMargins left="0.23622047244094491" right="0.23622047244094491" top="0.31496062992125984" bottom="0.47244094488188981" header="0.31496062992125984" footer="0.23622047244094491"/>
  <pageSetup paperSize="9" scale="83" fitToHeight="0" orientation="landscape" r:id="rId1"/>
  <headerFooter>
    <oddFooter>&amp;C&amp;11Printed on &amp;D&amp;R&amp;"Calibri,Regular"&amp;11Page &amp;P of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64E120-D949-45C0-A7C3-7203B28D8B16}">
  <sheetPr>
    <tabColor theme="5"/>
  </sheetPr>
  <dimension ref="A1:K191"/>
  <sheetViews>
    <sheetView zoomScaleNormal="100" workbookViewId="0">
      <pane ySplit="1" topLeftCell="A2" activePane="bottomLeft" state="frozenSplit"/>
      <selection sqref="A1:F1"/>
      <selection pane="bottomLeft" activeCell="C5" sqref="C5"/>
    </sheetView>
  </sheetViews>
  <sheetFormatPr defaultColWidth="0" defaultRowHeight="15.5" x14ac:dyDescent="0.35"/>
  <cols>
    <col min="1" max="2" width="13.23046875" style="3" customWidth="1"/>
    <col min="3" max="3" width="64.23046875" style="3" customWidth="1"/>
    <col min="4" max="4" width="16.69140625" style="3" customWidth="1"/>
    <col min="5" max="5" width="17.69140625" style="13" customWidth="1"/>
    <col min="6" max="6" width="47" style="13" customWidth="1"/>
    <col min="7" max="11" width="0" hidden="1" customWidth="1"/>
    <col min="12" max="16384" width="8.765625" hidden="1"/>
  </cols>
  <sheetData>
    <row r="1" spans="1:6" ht="32.5" x14ac:dyDescent="0.35">
      <c r="A1" s="33" t="str">
        <f>"Daily closure report: "&amp;'Front page'!A5</f>
        <v>Daily closure report: Saturday, 20 June</v>
      </c>
      <c r="B1" s="33"/>
      <c r="C1" s="33"/>
      <c r="D1" s="33"/>
      <c r="E1" s="33"/>
      <c r="F1" s="33"/>
    </row>
    <row r="2" spans="1:6" s="5" customFormat="1" ht="28" x14ac:dyDescent="0.35">
      <c r="A2" s="12" t="s">
        <v>9</v>
      </c>
      <c r="B2" s="12" t="s">
        <v>1</v>
      </c>
      <c r="C2" s="12" t="s">
        <v>0</v>
      </c>
      <c r="D2" s="11" t="s">
        <v>11</v>
      </c>
      <c r="E2" s="11" t="s">
        <v>12</v>
      </c>
      <c r="F2" s="12" t="s">
        <v>10</v>
      </c>
    </row>
    <row r="3" spans="1:6" s="4" customFormat="1" ht="62" x14ac:dyDescent="0.35">
      <c r="A3" s="24" t="s">
        <v>39</v>
      </c>
      <c r="B3" s="24" t="s">
        <v>6</v>
      </c>
      <c r="C3" s="24" t="s">
        <v>815</v>
      </c>
      <c r="D3" s="26">
        <v>46193.875</v>
      </c>
      <c r="E3" s="26">
        <v>46194.208333333299</v>
      </c>
      <c r="F3" s="24" t="s">
        <v>816</v>
      </c>
    </row>
    <row r="4" spans="1:6" s="4" customFormat="1" ht="46.5" x14ac:dyDescent="0.35">
      <c r="A4" s="24" t="s">
        <v>39</v>
      </c>
      <c r="B4" s="24" t="s">
        <v>31</v>
      </c>
      <c r="C4" s="24" t="s">
        <v>40</v>
      </c>
      <c r="D4" s="26">
        <v>45847.208333333299</v>
      </c>
      <c r="E4" s="26">
        <v>46507.999305555597</v>
      </c>
      <c r="F4" s="24" t="s">
        <v>41</v>
      </c>
    </row>
    <row r="5" spans="1:6" s="4" customFormat="1" ht="46.5" x14ac:dyDescent="0.35">
      <c r="A5" s="24" t="s">
        <v>39</v>
      </c>
      <c r="B5" s="24" t="s">
        <v>2</v>
      </c>
      <c r="C5" s="24" t="s">
        <v>875</v>
      </c>
      <c r="D5" s="26">
        <v>46193.833333333299</v>
      </c>
      <c r="E5" s="26">
        <v>46194.25</v>
      </c>
      <c r="F5" s="24" t="s">
        <v>876</v>
      </c>
    </row>
    <row r="6" spans="1:6" s="4" customFormat="1" ht="62" x14ac:dyDescent="0.35">
      <c r="A6" s="24" t="s">
        <v>39</v>
      </c>
      <c r="B6" s="24" t="s">
        <v>2</v>
      </c>
      <c r="C6" s="24" t="s">
        <v>877</v>
      </c>
      <c r="D6" s="26">
        <v>46193.833333333299</v>
      </c>
      <c r="E6" s="26">
        <v>46194.25</v>
      </c>
      <c r="F6" s="24" t="s">
        <v>876</v>
      </c>
    </row>
    <row r="7" spans="1:6" s="4" customFormat="1" ht="77.5" x14ac:dyDescent="0.35">
      <c r="A7" s="24" t="s">
        <v>39</v>
      </c>
      <c r="B7" s="24" t="s">
        <v>2</v>
      </c>
      <c r="C7" s="24" t="s">
        <v>878</v>
      </c>
      <c r="D7" s="26">
        <v>46193.833333333299</v>
      </c>
      <c r="E7" s="26">
        <v>46194.25</v>
      </c>
      <c r="F7" s="24" t="s">
        <v>876</v>
      </c>
    </row>
    <row r="8" spans="1:6" s="4" customFormat="1" ht="77.5" x14ac:dyDescent="0.35">
      <c r="A8" s="24" t="s">
        <v>39</v>
      </c>
      <c r="B8" s="24" t="s">
        <v>2</v>
      </c>
      <c r="C8" s="24" t="s">
        <v>896</v>
      </c>
      <c r="D8" s="26">
        <v>46193.833333333299</v>
      </c>
      <c r="E8" s="26">
        <v>46194.25</v>
      </c>
      <c r="F8" s="24" t="s">
        <v>897</v>
      </c>
    </row>
    <row r="9" spans="1:6" s="4" customFormat="1" ht="77.5" x14ac:dyDescent="0.35">
      <c r="A9" s="24" t="s">
        <v>53</v>
      </c>
      <c r="B9" s="24" t="s">
        <v>2</v>
      </c>
      <c r="C9" s="24" t="s">
        <v>884</v>
      </c>
      <c r="D9" s="26">
        <v>46193.854166666701</v>
      </c>
      <c r="E9" s="26">
        <v>46194.25</v>
      </c>
      <c r="F9" s="24" t="s">
        <v>880</v>
      </c>
    </row>
    <row r="10" spans="1:6" s="4" customFormat="1" ht="93" x14ac:dyDescent="0.35">
      <c r="A10" s="24" t="s">
        <v>53</v>
      </c>
      <c r="B10" s="24" t="s">
        <v>2</v>
      </c>
      <c r="C10" s="24" t="s">
        <v>885</v>
      </c>
      <c r="D10" s="26">
        <v>46193.854166666701</v>
      </c>
      <c r="E10" s="26">
        <v>46194.25</v>
      </c>
      <c r="F10" s="24" t="s">
        <v>880</v>
      </c>
    </row>
    <row r="11" spans="1:6" s="4" customFormat="1" ht="93" x14ac:dyDescent="0.35">
      <c r="A11" s="24" t="s">
        <v>53</v>
      </c>
      <c r="B11" s="24" t="s">
        <v>6</v>
      </c>
      <c r="C11" s="24" t="s">
        <v>156</v>
      </c>
      <c r="D11" s="26">
        <v>46193.833333333299</v>
      </c>
      <c r="E11" s="26">
        <v>46194.25</v>
      </c>
      <c r="F11" s="24" t="s">
        <v>157</v>
      </c>
    </row>
    <row r="12" spans="1:6" s="3" customFormat="1" ht="108.5" x14ac:dyDescent="0.35">
      <c r="A12" s="24" t="s">
        <v>20</v>
      </c>
      <c r="B12" s="24" t="s">
        <v>5</v>
      </c>
      <c r="C12" s="24" t="s">
        <v>77</v>
      </c>
      <c r="D12" s="26">
        <v>46041.229166666701</v>
      </c>
      <c r="E12" s="26">
        <v>46216.229166666701</v>
      </c>
      <c r="F12" s="24" t="s">
        <v>78</v>
      </c>
    </row>
    <row r="13" spans="1:6" s="3" customFormat="1" ht="77.5" x14ac:dyDescent="0.35">
      <c r="A13" s="24" t="s">
        <v>166</v>
      </c>
      <c r="B13" s="24" t="s">
        <v>4</v>
      </c>
      <c r="C13" s="24" t="s">
        <v>167</v>
      </c>
      <c r="D13" s="26">
        <v>46083.999305555597</v>
      </c>
      <c r="E13" s="26">
        <v>46293.999305555597</v>
      </c>
      <c r="F13" s="24" t="s">
        <v>168</v>
      </c>
    </row>
    <row r="14" spans="1:6" s="3" customFormat="1" ht="77.5" x14ac:dyDescent="0.35">
      <c r="A14" s="24" t="s">
        <v>166</v>
      </c>
      <c r="B14" s="24" t="s">
        <v>5</v>
      </c>
      <c r="C14" s="24" t="s">
        <v>169</v>
      </c>
      <c r="D14" s="26">
        <v>46083.999305555597</v>
      </c>
      <c r="E14" s="26">
        <v>46293.999305555597</v>
      </c>
      <c r="F14" s="24" t="s">
        <v>168</v>
      </c>
    </row>
    <row r="15" spans="1:6" s="3" customFormat="1" ht="77.5" x14ac:dyDescent="0.35">
      <c r="A15" s="24" t="s">
        <v>298</v>
      </c>
      <c r="B15" s="24" t="s">
        <v>5</v>
      </c>
      <c r="C15" s="24" t="s">
        <v>857</v>
      </c>
      <c r="D15" s="26">
        <v>46193.875</v>
      </c>
      <c r="E15" s="26">
        <v>46194.25</v>
      </c>
      <c r="F15" s="24" t="s">
        <v>858</v>
      </c>
    </row>
    <row r="16" spans="1:6" s="3" customFormat="1" ht="77.5" x14ac:dyDescent="0.35">
      <c r="A16" s="24" t="s">
        <v>912</v>
      </c>
      <c r="B16" s="24" t="s">
        <v>5</v>
      </c>
      <c r="C16" s="24" t="s">
        <v>913</v>
      </c>
      <c r="D16" s="26">
        <v>46193.916666666701</v>
      </c>
      <c r="E16" s="26">
        <v>46194.229166666701</v>
      </c>
      <c r="F16" s="24" t="s">
        <v>914</v>
      </c>
    </row>
    <row r="17" spans="1:6" s="3" customFormat="1" ht="77.5" x14ac:dyDescent="0.35">
      <c r="A17" s="24" t="s">
        <v>908</v>
      </c>
      <c r="B17" s="24" t="s">
        <v>4</v>
      </c>
      <c r="C17" s="24" t="s">
        <v>909</v>
      </c>
      <c r="D17" s="26">
        <v>46191.833333333299</v>
      </c>
      <c r="E17" s="26">
        <v>46194.25</v>
      </c>
      <c r="F17" s="24" t="s">
        <v>910</v>
      </c>
    </row>
    <row r="18" spans="1:6" s="3" customFormat="1" ht="77.5" x14ac:dyDescent="0.35">
      <c r="A18" s="24" t="s">
        <v>908</v>
      </c>
      <c r="B18" s="24" t="s">
        <v>4</v>
      </c>
      <c r="C18" s="24" t="s">
        <v>911</v>
      </c>
      <c r="D18" s="26">
        <v>46192.833333333299</v>
      </c>
      <c r="E18" s="26">
        <v>46194.25</v>
      </c>
      <c r="F18" s="24" t="s">
        <v>910</v>
      </c>
    </row>
    <row r="19" spans="1:6" s="4" customFormat="1" ht="77.5" x14ac:dyDescent="0.35">
      <c r="A19" s="24" t="s">
        <v>331</v>
      </c>
      <c r="B19" s="24" t="s">
        <v>2</v>
      </c>
      <c r="C19" s="24" t="s">
        <v>332</v>
      </c>
      <c r="D19" s="26">
        <v>46193.916666666701</v>
      </c>
      <c r="E19" s="26">
        <v>46194.208333333299</v>
      </c>
      <c r="F19" s="24" t="s">
        <v>333</v>
      </c>
    </row>
    <row r="20" spans="1:6" s="4" customFormat="1" ht="77.5" x14ac:dyDescent="0.35">
      <c r="A20" s="24" t="s">
        <v>264</v>
      </c>
      <c r="B20" s="24" t="s">
        <v>2</v>
      </c>
      <c r="C20" s="24" t="s">
        <v>265</v>
      </c>
      <c r="D20" s="26">
        <v>46193.875</v>
      </c>
      <c r="E20" s="26">
        <v>46194.25</v>
      </c>
      <c r="F20" s="24" t="s">
        <v>266</v>
      </c>
    </row>
    <row r="21" spans="1:6" s="4" customFormat="1" ht="77.5" x14ac:dyDescent="0.35">
      <c r="A21" s="24" t="s">
        <v>264</v>
      </c>
      <c r="B21" s="24" t="s">
        <v>6</v>
      </c>
      <c r="C21" s="24" t="s">
        <v>907</v>
      </c>
      <c r="D21" s="26">
        <v>46193.875</v>
      </c>
      <c r="E21" s="26">
        <v>46194.25</v>
      </c>
      <c r="F21" s="24" t="s">
        <v>266</v>
      </c>
    </row>
    <row r="22" spans="1:6" s="4" customFormat="1" ht="62" x14ac:dyDescent="0.35">
      <c r="A22" s="24" t="s">
        <v>271</v>
      </c>
      <c r="B22" s="24" t="s">
        <v>2</v>
      </c>
      <c r="C22" s="24" t="s">
        <v>274</v>
      </c>
      <c r="D22" s="26">
        <v>46176.833333333299</v>
      </c>
      <c r="E22" s="26">
        <v>46206.25</v>
      </c>
      <c r="F22" s="24" t="s">
        <v>275</v>
      </c>
    </row>
    <row r="23" spans="1:6" s="4" customFormat="1" ht="77.5" x14ac:dyDescent="0.35">
      <c r="A23" s="24" t="s">
        <v>271</v>
      </c>
      <c r="B23" s="24" t="s">
        <v>2</v>
      </c>
      <c r="C23" s="24" t="s">
        <v>276</v>
      </c>
      <c r="D23" s="26">
        <v>46193.875</v>
      </c>
      <c r="E23" s="26">
        <v>46194.25</v>
      </c>
      <c r="F23" s="24" t="s">
        <v>277</v>
      </c>
    </row>
    <row r="24" spans="1:6" s="4" customFormat="1" ht="77.5" x14ac:dyDescent="0.35">
      <c r="A24" s="24" t="s">
        <v>36</v>
      </c>
      <c r="B24" s="24" t="s">
        <v>31</v>
      </c>
      <c r="C24" s="24" t="s">
        <v>819</v>
      </c>
      <c r="D24" s="26">
        <v>46193.833333333299</v>
      </c>
      <c r="E24" s="26">
        <v>46194.25</v>
      </c>
      <c r="F24" s="24" t="s">
        <v>820</v>
      </c>
    </row>
    <row r="25" spans="1:6" s="4" customFormat="1" ht="77.5" x14ac:dyDescent="0.35">
      <c r="A25" s="24" t="s">
        <v>45</v>
      </c>
      <c r="B25" s="24" t="s">
        <v>2</v>
      </c>
      <c r="C25" s="24" t="s">
        <v>817</v>
      </c>
      <c r="D25" s="26">
        <v>46192.916666666701</v>
      </c>
      <c r="E25" s="26">
        <v>46195.208333333299</v>
      </c>
      <c r="F25" s="24" t="s">
        <v>818</v>
      </c>
    </row>
    <row r="26" spans="1:6" s="4" customFormat="1" ht="62" x14ac:dyDescent="0.35">
      <c r="A26" s="24" t="s">
        <v>45</v>
      </c>
      <c r="B26" s="24" t="s">
        <v>2</v>
      </c>
      <c r="C26" s="24" t="s">
        <v>879</v>
      </c>
      <c r="D26" s="26">
        <v>46193.854166666701</v>
      </c>
      <c r="E26" s="26">
        <v>46194.25</v>
      </c>
      <c r="F26" s="24" t="s">
        <v>880</v>
      </c>
    </row>
    <row r="27" spans="1:6" s="4" customFormat="1" ht="77.5" x14ac:dyDescent="0.35">
      <c r="A27" s="24" t="s">
        <v>45</v>
      </c>
      <c r="B27" s="24" t="s">
        <v>2</v>
      </c>
      <c r="C27" s="24" t="s">
        <v>881</v>
      </c>
      <c r="D27" s="26">
        <v>46193.854166666701</v>
      </c>
      <c r="E27" s="26">
        <v>46194.25</v>
      </c>
      <c r="F27" s="24" t="s">
        <v>880</v>
      </c>
    </row>
    <row r="28" spans="1:6" s="4" customFormat="1" ht="31" x14ac:dyDescent="0.35">
      <c r="A28" s="24" t="s">
        <v>45</v>
      </c>
      <c r="B28" s="24" t="s">
        <v>2</v>
      </c>
      <c r="C28" s="24" t="s">
        <v>882</v>
      </c>
      <c r="D28" s="26">
        <v>46193.854166666701</v>
      </c>
      <c r="E28" s="26">
        <v>46194.25</v>
      </c>
      <c r="F28" s="24" t="s">
        <v>880</v>
      </c>
    </row>
    <row r="29" spans="1:6" s="4" customFormat="1" ht="46.5" x14ac:dyDescent="0.35">
      <c r="A29" s="24" t="s">
        <v>45</v>
      </c>
      <c r="B29" s="24" t="s">
        <v>2</v>
      </c>
      <c r="C29" s="24" t="s">
        <v>883</v>
      </c>
      <c r="D29" s="26">
        <v>46193.854166666701</v>
      </c>
      <c r="E29" s="26">
        <v>46194.25</v>
      </c>
      <c r="F29" s="24" t="s">
        <v>880</v>
      </c>
    </row>
    <row r="30" spans="1:6" s="4" customFormat="1" ht="46.5" x14ac:dyDescent="0.35">
      <c r="A30" s="24" t="s">
        <v>45</v>
      </c>
      <c r="B30" s="24" t="s">
        <v>6</v>
      </c>
      <c r="C30" s="24" t="s">
        <v>886</v>
      </c>
      <c r="D30" s="26">
        <v>46193.875</v>
      </c>
      <c r="E30" s="26">
        <v>46194.208333333299</v>
      </c>
      <c r="F30" s="24" t="s">
        <v>887</v>
      </c>
    </row>
    <row r="31" spans="1:6" s="4" customFormat="1" ht="46.5" x14ac:dyDescent="0.35">
      <c r="A31" s="24" t="s">
        <v>830</v>
      </c>
      <c r="B31" s="24" t="s">
        <v>6</v>
      </c>
      <c r="C31" s="24" t="s">
        <v>894</v>
      </c>
      <c r="D31" s="26">
        <v>46193.875</v>
      </c>
      <c r="E31" s="26">
        <v>46194.25</v>
      </c>
      <c r="F31" s="24" t="s">
        <v>895</v>
      </c>
    </row>
    <row r="32" spans="1:6" s="4" customFormat="1" ht="46.5" x14ac:dyDescent="0.35">
      <c r="A32" s="24" t="s">
        <v>335</v>
      </c>
      <c r="B32" s="24" t="s">
        <v>8</v>
      </c>
      <c r="C32" s="24" t="s">
        <v>861</v>
      </c>
      <c r="D32" s="26">
        <v>46193.916666666701</v>
      </c>
      <c r="E32" s="26">
        <v>46194.25</v>
      </c>
      <c r="F32" s="24" t="s">
        <v>862</v>
      </c>
    </row>
    <row r="33" spans="1:6" s="4" customFormat="1" ht="46.5" x14ac:dyDescent="0.35">
      <c r="A33" s="24" t="s">
        <v>335</v>
      </c>
      <c r="B33" s="24" t="s">
        <v>8</v>
      </c>
      <c r="C33" s="24" t="s">
        <v>863</v>
      </c>
      <c r="D33" s="26">
        <v>46193.916666666701</v>
      </c>
      <c r="E33" s="26">
        <v>46194.25</v>
      </c>
      <c r="F33" s="24" t="s">
        <v>862</v>
      </c>
    </row>
    <row r="34" spans="1:6" s="4" customFormat="1" ht="46.5" x14ac:dyDescent="0.35">
      <c r="A34" s="24" t="s">
        <v>335</v>
      </c>
      <c r="B34" s="24" t="s">
        <v>8</v>
      </c>
      <c r="C34" s="24" t="s">
        <v>864</v>
      </c>
      <c r="D34" s="26">
        <v>46193.916666666701</v>
      </c>
      <c r="E34" s="26">
        <v>46194.25</v>
      </c>
      <c r="F34" s="24" t="s">
        <v>862</v>
      </c>
    </row>
    <row r="35" spans="1:6" s="4" customFormat="1" ht="46.5" x14ac:dyDescent="0.35">
      <c r="A35" s="24" t="s">
        <v>62</v>
      </c>
      <c r="B35" s="24" t="s">
        <v>2</v>
      </c>
      <c r="C35" s="24" t="s">
        <v>69</v>
      </c>
      <c r="D35" s="26">
        <v>46193.927083333299</v>
      </c>
      <c r="E35" s="26">
        <v>46194.25</v>
      </c>
      <c r="F35" s="24" t="s">
        <v>70</v>
      </c>
    </row>
    <row r="36" spans="1:6" s="4" customFormat="1" ht="46.5" x14ac:dyDescent="0.35">
      <c r="A36" s="24" t="s">
        <v>62</v>
      </c>
      <c r="B36" s="24" t="s">
        <v>2</v>
      </c>
      <c r="C36" s="24" t="s">
        <v>71</v>
      </c>
      <c r="D36" s="26">
        <v>46193.927083333299</v>
      </c>
      <c r="E36" s="26">
        <v>46194.25</v>
      </c>
      <c r="F36" s="24" t="s">
        <v>70</v>
      </c>
    </row>
    <row r="37" spans="1:6" s="4" customFormat="1" ht="46.5" x14ac:dyDescent="0.35">
      <c r="A37" s="24" t="s">
        <v>62</v>
      </c>
      <c r="B37" s="24" t="s">
        <v>2</v>
      </c>
      <c r="C37" s="24" t="s">
        <v>72</v>
      </c>
      <c r="D37" s="26">
        <v>46193.927083333299</v>
      </c>
      <c r="E37" s="26">
        <v>46194.25</v>
      </c>
      <c r="F37" s="24" t="s">
        <v>70</v>
      </c>
    </row>
    <row r="38" spans="1:6" s="4" customFormat="1" ht="46.5" x14ac:dyDescent="0.35">
      <c r="A38" s="24" t="s">
        <v>418</v>
      </c>
      <c r="B38" s="24" t="s">
        <v>6</v>
      </c>
      <c r="C38" s="24" t="s">
        <v>867</v>
      </c>
      <c r="D38" s="26">
        <v>46193.875</v>
      </c>
      <c r="E38" s="26">
        <v>46194.166666666701</v>
      </c>
      <c r="F38" s="24" t="s">
        <v>868</v>
      </c>
    </row>
    <row r="39" spans="1:6" s="4" customFormat="1" ht="46.5" x14ac:dyDescent="0.35">
      <c r="A39" s="24" t="s">
        <v>871</v>
      </c>
      <c r="B39" s="24" t="s">
        <v>5</v>
      </c>
      <c r="C39" s="24" t="s">
        <v>872</v>
      </c>
      <c r="D39" s="26">
        <v>46193.833333333299</v>
      </c>
      <c r="E39" s="26">
        <v>46193.958333333299</v>
      </c>
      <c r="F39" s="24" t="s">
        <v>873</v>
      </c>
    </row>
    <row r="40" spans="1:6" s="4" customFormat="1" ht="46.5" x14ac:dyDescent="0.35">
      <c r="A40" s="24" t="s">
        <v>871</v>
      </c>
      <c r="B40" s="24" t="s">
        <v>4</v>
      </c>
      <c r="C40" s="24" t="s">
        <v>874</v>
      </c>
      <c r="D40" s="26">
        <v>46194.000694444403</v>
      </c>
      <c r="E40" s="26">
        <v>46194.083333333299</v>
      </c>
      <c r="F40" s="24" t="s">
        <v>873</v>
      </c>
    </row>
    <row r="41" spans="1:6" s="4" customFormat="1" ht="46.5" x14ac:dyDescent="0.35">
      <c r="A41" s="24" t="s">
        <v>385</v>
      </c>
      <c r="B41" s="24" t="s">
        <v>2</v>
      </c>
      <c r="C41" s="24" t="s">
        <v>865</v>
      </c>
      <c r="D41" s="26">
        <v>46193.875</v>
      </c>
      <c r="E41" s="26">
        <v>46194.25</v>
      </c>
      <c r="F41" s="24" t="s">
        <v>866</v>
      </c>
    </row>
    <row r="42" spans="1:6" s="4" customFormat="1" ht="46.5" x14ac:dyDescent="0.35">
      <c r="A42" s="24" t="s">
        <v>385</v>
      </c>
      <c r="B42" s="24" t="s">
        <v>2</v>
      </c>
      <c r="C42" s="24" t="s">
        <v>915</v>
      </c>
      <c r="D42" s="26">
        <v>46193.875</v>
      </c>
      <c r="E42" s="26">
        <v>46194.25</v>
      </c>
      <c r="F42" s="24" t="s">
        <v>916</v>
      </c>
    </row>
    <row r="43" spans="1:6" s="4" customFormat="1" ht="46.5" x14ac:dyDescent="0.35">
      <c r="A43" s="24" t="s">
        <v>245</v>
      </c>
      <c r="B43" s="24" t="s">
        <v>5</v>
      </c>
      <c r="C43" s="24" t="s">
        <v>905</v>
      </c>
      <c r="D43" s="26">
        <v>46193.75</v>
      </c>
      <c r="E43" s="26">
        <v>46194.25</v>
      </c>
      <c r="F43" s="24" t="s">
        <v>906</v>
      </c>
    </row>
    <row r="44" spans="1:6" s="4" customFormat="1" ht="46.5" x14ac:dyDescent="0.35">
      <c r="A44" s="24" t="s">
        <v>191</v>
      </c>
      <c r="B44" s="24" t="s">
        <v>4</v>
      </c>
      <c r="C44" s="24" t="s">
        <v>902</v>
      </c>
      <c r="D44" s="26">
        <v>46193.875</v>
      </c>
      <c r="E44" s="26">
        <v>46194.25</v>
      </c>
      <c r="F44" s="24" t="s">
        <v>903</v>
      </c>
    </row>
    <row r="45" spans="1:6" s="4" customFormat="1" ht="31" x14ac:dyDescent="0.35">
      <c r="A45" s="24" t="s">
        <v>191</v>
      </c>
      <c r="B45" s="24" t="s">
        <v>4</v>
      </c>
      <c r="C45" s="24" t="s">
        <v>742</v>
      </c>
      <c r="D45" s="26">
        <v>46193.875</v>
      </c>
      <c r="E45" s="26">
        <v>46194.25</v>
      </c>
      <c r="F45" s="24" t="s">
        <v>904</v>
      </c>
    </row>
    <row r="46" spans="1:6" s="4" customFormat="1" ht="62" x14ac:dyDescent="0.35">
      <c r="A46" s="24" t="s">
        <v>176</v>
      </c>
      <c r="B46" s="24" t="s">
        <v>6</v>
      </c>
      <c r="C46" s="24" t="s">
        <v>177</v>
      </c>
      <c r="D46" s="26">
        <v>45804.208333333299</v>
      </c>
      <c r="E46" s="26">
        <v>46418.208333333299</v>
      </c>
      <c r="F46" s="24" t="s">
        <v>178</v>
      </c>
    </row>
    <row r="47" spans="1:6" s="4" customFormat="1" ht="62" x14ac:dyDescent="0.35">
      <c r="A47" s="24" t="s">
        <v>210</v>
      </c>
      <c r="B47" s="24" t="s">
        <v>6</v>
      </c>
      <c r="C47" s="24" t="s">
        <v>898</v>
      </c>
      <c r="D47" s="26">
        <v>46193.958333333299</v>
      </c>
      <c r="E47" s="26">
        <v>46194.208333333299</v>
      </c>
      <c r="F47" s="24" t="s">
        <v>899</v>
      </c>
    </row>
    <row r="48" spans="1:6" s="4" customFormat="1" ht="46.5" x14ac:dyDescent="0.35">
      <c r="A48" s="24" t="s">
        <v>210</v>
      </c>
      <c r="B48" s="24" t="s">
        <v>6</v>
      </c>
      <c r="C48" s="24" t="s">
        <v>900</v>
      </c>
      <c r="D48" s="26">
        <v>46193.958333333299</v>
      </c>
      <c r="E48" s="26">
        <v>46194.208333333299</v>
      </c>
      <c r="F48" s="24" t="s">
        <v>899</v>
      </c>
    </row>
    <row r="49" spans="1:6" s="4" customFormat="1" ht="46.5" x14ac:dyDescent="0.35">
      <c r="A49" s="24" t="s">
        <v>210</v>
      </c>
      <c r="B49" s="24" t="s">
        <v>6</v>
      </c>
      <c r="C49" s="24" t="s">
        <v>901</v>
      </c>
      <c r="D49" s="26">
        <v>46193.958333333299</v>
      </c>
      <c r="E49" s="26">
        <v>46194.208333333299</v>
      </c>
      <c r="F49" s="24" t="s">
        <v>899</v>
      </c>
    </row>
    <row r="50" spans="1:6" s="4" customFormat="1" ht="46.5" x14ac:dyDescent="0.35">
      <c r="A50" s="24" t="s">
        <v>185</v>
      </c>
      <c r="B50" s="24" t="s">
        <v>7</v>
      </c>
      <c r="C50" s="24" t="s">
        <v>514</v>
      </c>
      <c r="D50" s="26">
        <v>46193.875</v>
      </c>
      <c r="E50" s="26">
        <v>46194.25</v>
      </c>
      <c r="F50" s="24" t="s">
        <v>515</v>
      </c>
    </row>
    <row r="51" spans="1:6" s="4" customFormat="1" ht="46.5" x14ac:dyDescent="0.35">
      <c r="A51" s="24" t="s">
        <v>185</v>
      </c>
      <c r="B51" s="24" t="s">
        <v>7</v>
      </c>
      <c r="C51" s="24" t="s">
        <v>834</v>
      </c>
      <c r="D51" s="26">
        <v>46194.020833333299</v>
      </c>
      <c r="E51" s="26">
        <v>46194.25</v>
      </c>
      <c r="F51" s="24" t="s">
        <v>515</v>
      </c>
    </row>
    <row r="52" spans="1:6" s="4" customFormat="1" ht="46.5" x14ac:dyDescent="0.35">
      <c r="A52" s="24" t="s">
        <v>185</v>
      </c>
      <c r="B52" s="24" t="s">
        <v>7</v>
      </c>
      <c r="C52" s="24" t="s">
        <v>837</v>
      </c>
      <c r="D52" s="26">
        <v>46193.958333333299</v>
      </c>
      <c r="E52" s="26">
        <v>46194.208333333299</v>
      </c>
      <c r="F52" s="24" t="s">
        <v>836</v>
      </c>
    </row>
    <row r="53" spans="1:6" s="4" customFormat="1" ht="62" x14ac:dyDescent="0.35">
      <c r="A53" s="24" t="s">
        <v>185</v>
      </c>
      <c r="B53" s="24" t="s">
        <v>7</v>
      </c>
      <c r="C53" s="24" t="s">
        <v>838</v>
      </c>
      <c r="D53" s="26">
        <v>46193.958333333299</v>
      </c>
      <c r="E53" s="26">
        <v>46194.208333333299</v>
      </c>
      <c r="F53" s="24" t="s">
        <v>836</v>
      </c>
    </row>
    <row r="54" spans="1:6" s="4" customFormat="1" ht="93" x14ac:dyDescent="0.35">
      <c r="A54" s="24" t="s">
        <v>185</v>
      </c>
      <c r="B54" s="24" t="s">
        <v>7</v>
      </c>
      <c r="C54" s="24" t="s">
        <v>839</v>
      </c>
      <c r="D54" s="26">
        <v>46193.958333333299</v>
      </c>
      <c r="E54" s="26">
        <v>46194.208333333299</v>
      </c>
      <c r="F54" s="24" t="s">
        <v>836</v>
      </c>
    </row>
    <row r="55" spans="1:6" s="4" customFormat="1" ht="77.5" x14ac:dyDescent="0.35">
      <c r="A55" s="24" t="s">
        <v>185</v>
      </c>
      <c r="B55" s="24" t="s">
        <v>7</v>
      </c>
      <c r="C55" s="24" t="s">
        <v>840</v>
      </c>
      <c r="D55" s="26">
        <v>46193.958333333299</v>
      </c>
      <c r="E55" s="26">
        <v>46194.208333333299</v>
      </c>
      <c r="F55" s="24" t="s">
        <v>836</v>
      </c>
    </row>
    <row r="56" spans="1:6" s="4" customFormat="1" ht="77.5" x14ac:dyDescent="0.35">
      <c r="A56" s="24" t="s">
        <v>185</v>
      </c>
      <c r="B56" s="24" t="s">
        <v>7</v>
      </c>
      <c r="C56" s="24" t="s">
        <v>841</v>
      </c>
      <c r="D56" s="26">
        <v>46193.958333333299</v>
      </c>
      <c r="E56" s="26">
        <v>46194.208333333299</v>
      </c>
      <c r="F56" s="24" t="s">
        <v>836</v>
      </c>
    </row>
    <row r="57" spans="1:6" s="4" customFormat="1" ht="77.5" x14ac:dyDescent="0.35">
      <c r="A57" s="24" t="s">
        <v>138</v>
      </c>
      <c r="B57" s="24" t="s">
        <v>4</v>
      </c>
      <c r="C57" s="24" t="s">
        <v>888</v>
      </c>
      <c r="D57" s="26">
        <v>46193.875</v>
      </c>
      <c r="E57" s="26">
        <v>46194.25</v>
      </c>
      <c r="F57" s="24" t="s">
        <v>889</v>
      </c>
    </row>
    <row r="58" spans="1:6" s="4" customFormat="1" ht="62" x14ac:dyDescent="0.35">
      <c r="A58" s="24" t="s">
        <v>138</v>
      </c>
      <c r="B58" s="24" t="s">
        <v>4</v>
      </c>
      <c r="C58" s="24" t="s">
        <v>890</v>
      </c>
      <c r="D58" s="26">
        <v>46193.875</v>
      </c>
      <c r="E58" s="26">
        <v>46194.25</v>
      </c>
      <c r="F58" s="24" t="s">
        <v>889</v>
      </c>
    </row>
    <row r="59" spans="1:6" s="4" customFormat="1" ht="62" x14ac:dyDescent="0.35">
      <c r="A59" s="24" t="s">
        <v>138</v>
      </c>
      <c r="B59" s="24" t="s">
        <v>4</v>
      </c>
      <c r="C59" s="24" t="s">
        <v>891</v>
      </c>
      <c r="D59" s="26">
        <v>46193.875</v>
      </c>
      <c r="E59" s="26">
        <v>46194.25</v>
      </c>
      <c r="F59" s="24" t="s">
        <v>889</v>
      </c>
    </row>
    <row r="60" spans="1:6" s="4" customFormat="1" ht="62" x14ac:dyDescent="0.35">
      <c r="A60" s="24" t="s">
        <v>138</v>
      </c>
      <c r="B60" s="24" t="s">
        <v>5</v>
      </c>
      <c r="C60" s="24" t="s">
        <v>892</v>
      </c>
      <c r="D60" s="26">
        <v>46193.875</v>
      </c>
      <c r="E60" s="26">
        <v>46194.208333333299</v>
      </c>
      <c r="F60" s="24" t="s">
        <v>893</v>
      </c>
    </row>
    <row r="61" spans="1:6" s="4" customFormat="1" x14ac:dyDescent="0.35">
      <c r="A61" s="24"/>
      <c r="B61" s="24"/>
      <c r="C61" s="24"/>
      <c r="D61" s="26"/>
      <c r="E61" s="26"/>
      <c r="F61" s="24"/>
    </row>
    <row r="62" spans="1:6" s="4" customFormat="1" x14ac:dyDescent="0.35">
      <c r="A62" s="24"/>
      <c r="B62" s="24"/>
      <c r="C62" s="24"/>
      <c r="D62" s="26"/>
      <c r="E62" s="26"/>
      <c r="F62" s="24"/>
    </row>
    <row r="63" spans="1:6" s="4" customFormat="1" x14ac:dyDescent="0.35">
      <c r="A63" s="24"/>
      <c r="B63" s="24"/>
      <c r="C63" s="24"/>
      <c r="D63" s="26"/>
      <c r="E63" s="26"/>
      <c r="F63" s="24"/>
    </row>
    <row r="64" spans="1:6" s="4" customFormat="1" x14ac:dyDescent="0.35">
      <c r="A64" s="24"/>
      <c r="B64" s="24"/>
      <c r="C64" s="24"/>
      <c r="D64" s="26"/>
      <c r="E64" s="26"/>
      <c r="F64" s="24"/>
    </row>
    <row r="65" spans="1:6" s="4" customFormat="1" x14ac:dyDescent="0.35">
      <c r="A65" s="24"/>
      <c r="B65" s="24"/>
      <c r="C65" s="24"/>
      <c r="D65" s="26"/>
      <c r="E65" s="26"/>
      <c r="F65" s="24"/>
    </row>
    <row r="66" spans="1:6" s="4" customFormat="1" x14ac:dyDescent="0.35">
      <c r="A66" s="24"/>
      <c r="B66" s="24"/>
      <c r="C66" s="24"/>
      <c r="D66" s="26"/>
      <c r="E66" s="26"/>
      <c r="F66" s="24"/>
    </row>
    <row r="67" spans="1:6" s="4" customFormat="1" x14ac:dyDescent="0.35">
      <c r="A67" s="24"/>
      <c r="B67" s="24"/>
      <c r="C67" s="24"/>
      <c r="D67" s="26"/>
      <c r="E67" s="26"/>
      <c r="F67" s="24"/>
    </row>
    <row r="68" spans="1:6" s="4" customFormat="1" x14ac:dyDescent="0.35">
      <c r="A68" s="24"/>
      <c r="B68" s="24"/>
      <c r="C68" s="24"/>
      <c r="D68" s="26"/>
      <c r="E68" s="26"/>
      <c r="F68" s="24"/>
    </row>
    <row r="69" spans="1:6" s="4" customFormat="1" x14ac:dyDescent="0.35">
      <c r="A69" s="24"/>
      <c r="B69" s="24"/>
      <c r="C69" s="24"/>
      <c r="D69" s="26"/>
      <c r="E69" s="26"/>
      <c r="F69" s="24"/>
    </row>
    <row r="70" spans="1:6" s="4" customFormat="1" x14ac:dyDescent="0.35">
      <c r="A70" s="24"/>
      <c r="B70" s="24"/>
      <c r="C70" s="24"/>
      <c r="D70" s="26"/>
      <c r="E70" s="26"/>
      <c r="F70" s="24"/>
    </row>
    <row r="71" spans="1:6" s="4" customFormat="1" x14ac:dyDescent="0.35">
      <c r="A71" s="24"/>
      <c r="B71" s="24"/>
      <c r="C71" s="24"/>
      <c r="D71" s="26"/>
      <c r="E71" s="26"/>
      <c r="F71" s="24"/>
    </row>
    <row r="72" spans="1:6" s="4" customFormat="1" x14ac:dyDescent="0.35">
      <c r="A72" s="24"/>
      <c r="B72" s="24"/>
      <c r="C72" s="24"/>
      <c r="D72" s="26"/>
      <c r="E72" s="26"/>
      <c r="F72" s="24"/>
    </row>
    <row r="73" spans="1:6" s="4" customFormat="1" x14ac:dyDescent="0.35">
      <c r="A73" s="24"/>
      <c r="B73" s="24"/>
      <c r="C73" s="24"/>
      <c r="D73" s="26"/>
      <c r="E73" s="26"/>
      <c r="F73" s="24"/>
    </row>
    <row r="74" spans="1:6" s="4" customFormat="1" x14ac:dyDescent="0.35">
      <c r="A74" s="24"/>
      <c r="B74" s="24"/>
      <c r="C74" s="24"/>
      <c r="D74" s="26"/>
      <c r="E74" s="26"/>
      <c r="F74" s="24"/>
    </row>
    <row r="75" spans="1:6" s="4" customFormat="1" x14ac:dyDescent="0.35">
      <c r="A75" s="24"/>
      <c r="B75" s="24"/>
      <c r="C75" s="24"/>
      <c r="D75" s="26"/>
      <c r="E75" s="26"/>
      <c r="F75" s="24"/>
    </row>
    <row r="76" spans="1:6" s="4" customFormat="1" x14ac:dyDescent="0.35">
      <c r="A76" s="24"/>
      <c r="B76" s="24"/>
      <c r="C76" s="24"/>
      <c r="D76" s="26"/>
      <c r="E76" s="26"/>
      <c r="F76" s="24"/>
    </row>
    <row r="77" spans="1:6" s="4" customFormat="1" x14ac:dyDescent="0.35">
      <c r="A77" s="24"/>
      <c r="B77" s="24"/>
      <c r="C77" s="24"/>
      <c r="D77" s="26"/>
      <c r="E77" s="26"/>
      <c r="F77" s="24"/>
    </row>
    <row r="78" spans="1:6" s="4" customFormat="1" x14ac:dyDescent="0.35">
      <c r="A78" s="24"/>
      <c r="B78" s="24"/>
      <c r="C78" s="24"/>
      <c r="D78" s="26"/>
      <c r="E78" s="26"/>
      <c r="F78" s="24"/>
    </row>
    <row r="79" spans="1:6" s="4" customFormat="1" x14ac:dyDescent="0.35">
      <c r="A79" s="24"/>
      <c r="B79" s="24"/>
      <c r="C79" s="24"/>
      <c r="D79" s="26"/>
      <c r="E79" s="26"/>
      <c r="F79" s="24"/>
    </row>
    <row r="80" spans="1:6" s="4" customFormat="1" x14ac:dyDescent="0.35">
      <c r="A80" s="24"/>
      <c r="B80" s="24"/>
      <c r="C80" s="24"/>
      <c r="D80" s="26"/>
      <c r="E80" s="26"/>
      <c r="F80" s="24"/>
    </row>
    <row r="81" spans="1:6" s="4" customFormat="1" x14ac:dyDescent="0.35">
      <c r="A81" s="24"/>
      <c r="B81" s="24"/>
      <c r="C81" s="24"/>
      <c r="D81" s="26"/>
      <c r="E81" s="26"/>
      <c r="F81" s="24"/>
    </row>
    <row r="82" spans="1:6" s="4" customFormat="1" x14ac:dyDescent="0.35">
      <c r="A82" s="24"/>
      <c r="B82" s="24"/>
      <c r="C82" s="24"/>
      <c r="D82" s="26"/>
      <c r="E82" s="26"/>
      <c r="F82" s="24"/>
    </row>
    <row r="83" spans="1:6" s="4" customFormat="1" x14ac:dyDescent="0.35">
      <c r="A83" s="24"/>
      <c r="B83" s="24"/>
      <c r="C83" s="24"/>
      <c r="D83" s="26"/>
      <c r="E83" s="26"/>
      <c r="F83" s="24"/>
    </row>
    <row r="84" spans="1:6" s="4" customFormat="1" x14ac:dyDescent="0.35">
      <c r="A84" s="24"/>
      <c r="B84" s="24"/>
      <c r="C84" s="24"/>
      <c r="D84" s="26"/>
      <c r="E84" s="26"/>
      <c r="F84" s="24"/>
    </row>
    <row r="85" spans="1:6" s="4" customFormat="1" x14ac:dyDescent="0.35">
      <c r="A85" s="24"/>
      <c r="B85" s="24"/>
      <c r="C85" s="24"/>
      <c r="D85" s="26"/>
      <c r="E85" s="26"/>
      <c r="F85" s="24"/>
    </row>
    <row r="86" spans="1:6" s="4" customFormat="1" x14ac:dyDescent="0.35">
      <c r="A86" s="24"/>
      <c r="B86" s="24"/>
      <c r="C86" s="24"/>
      <c r="D86" s="26"/>
      <c r="E86" s="26"/>
      <c r="F86" s="24"/>
    </row>
    <row r="87" spans="1:6" s="4" customFormat="1" x14ac:dyDescent="0.35">
      <c r="A87" s="24"/>
      <c r="B87" s="24"/>
      <c r="C87" s="24"/>
      <c r="D87" s="26"/>
      <c r="E87" s="26"/>
      <c r="F87" s="24"/>
    </row>
    <row r="88" spans="1:6" s="4" customFormat="1" x14ac:dyDescent="0.35">
      <c r="A88" s="24"/>
      <c r="B88" s="24"/>
      <c r="C88" s="24"/>
      <c r="D88" s="26"/>
      <c r="E88" s="26"/>
      <c r="F88" s="24"/>
    </row>
    <row r="89" spans="1:6" s="4" customFormat="1" x14ac:dyDescent="0.35">
      <c r="A89" s="24"/>
      <c r="B89" s="24"/>
      <c r="C89" s="24"/>
      <c r="D89" s="26"/>
      <c r="E89" s="26"/>
      <c r="F89" s="24"/>
    </row>
    <row r="90" spans="1:6" s="4" customFormat="1" x14ac:dyDescent="0.35">
      <c r="A90" s="24"/>
      <c r="B90" s="24"/>
      <c r="C90" s="24"/>
      <c r="D90" s="26"/>
      <c r="E90" s="26"/>
      <c r="F90" s="24"/>
    </row>
    <row r="91" spans="1:6" s="4" customFormat="1" x14ac:dyDescent="0.35">
      <c r="A91" s="24"/>
      <c r="B91" s="24"/>
      <c r="C91" s="24"/>
      <c r="D91" s="26"/>
      <c r="E91" s="26"/>
      <c r="F91" s="24"/>
    </row>
    <row r="92" spans="1:6" s="4" customFormat="1" x14ac:dyDescent="0.35">
      <c r="A92" s="24"/>
      <c r="B92" s="24"/>
      <c r="C92" s="24"/>
      <c r="D92" s="26"/>
      <c r="E92" s="26"/>
      <c r="F92" s="24"/>
    </row>
    <row r="93" spans="1:6" s="4" customFormat="1" x14ac:dyDescent="0.35">
      <c r="A93" s="24"/>
      <c r="B93" s="24"/>
      <c r="C93" s="24"/>
      <c r="D93" s="26"/>
      <c r="E93" s="26"/>
      <c r="F93" s="24"/>
    </row>
    <row r="94" spans="1:6" s="4" customFormat="1" x14ac:dyDescent="0.35">
      <c r="A94" s="24"/>
      <c r="B94" s="24"/>
      <c r="C94" s="24"/>
      <c r="D94" s="26"/>
      <c r="E94" s="26"/>
      <c r="F94" s="24"/>
    </row>
    <row r="95" spans="1:6" s="4" customFormat="1" x14ac:dyDescent="0.35">
      <c r="A95" s="24"/>
      <c r="B95" s="24"/>
      <c r="C95" s="24"/>
      <c r="D95" s="26"/>
      <c r="E95" s="26"/>
      <c r="F95" s="24"/>
    </row>
    <row r="96" spans="1:6" s="4" customFormat="1" x14ac:dyDescent="0.35">
      <c r="A96" s="24"/>
      <c r="B96" s="24"/>
      <c r="C96" s="24"/>
      <c r="D96" s="26"/>
      <c r="E96" s="26"/>
      <c r="F96" s="24"/>
    </row>
    <row r="97" spans="1:6" s="4" customFormat="1" x14ac:dyDescent="0.35">
      <c r="A97" s="24"/>
      <c r="B97" s="24"/>
      <c r="C97" s="24"/>
      <c r="D97" s="26"/>
      <c r="E97" s="26"/>
      <c r="F97" s="24"/>
    </row>
    <row r="98" spans="1:6" s="4" customFormat="1" x14ac:dyDescent="0.35">
      <c r="A98" s="24"/>
      <c r="B98" s="24"/>
      <c r="C98" s="24"/>
      <c r="D98" s="26"/>
      <c r="E98" s="26"/>
      <c r="F98" s="24"/>
    </row>
    <row r="99" spans="1:6" s="4" customFormat="1" x14ac:dyDescent="0.35">
      <c r="A99" s="24"/>
      <c r="B99" s="24"/>
      <c r="C99" s="24"/>
      <c r="D99" s="26"/>
      <c r="E99" s="26"/>
      <c r="F99" s="24"/>
    </row>
    <row r="100" spans="1:6" s="5" customFormat="1" x14ac:dyDescent="0.35">
      <c r="A100" s="24"/>
      <c r="B100" s="24"/>
      <c r="C100" s="24"/>
      <c r="D100" s="26"/>
      <c r="E100" s="26"/>
      <c r="F100" s="24"/>
    </row>
    <row r="101" spans="1:6" s="5" customFormat="1" x14ac:dyDescent="0.35">
      <c r="A101" s="24"/>
      <c r="B101" s="24"/>
      <c r="C101" s="24"/>
      <c r="D101" s="26"/>
      <c r="E101" s="26"/>
      <c r="F101" s="24"/>
    </row>
    <row r="102" spans="1:6" s="5" customFormat="1" x14ac:dyDescent="0.35">
      <c r="A102" s="24"/>
      <c r="B102" s="24"/>
      <c r="C102" s="24"/>
      <c r="D102" s="26"/>
      <c r="E102" s="26"/>
      <c r="F102" s="24"/>
    </row>
    <row r="103" spans="1:6" s="5" customFormat="1" x14ac:dyDescent="0.35">
      <c r="A103" s="24"/>
      <c r="B103" s="24"/>
      <c r="C103" s="24"/>
      <c r="D103" s="26"/>
      <c r="E103" s="26"/>
      <c r="F103" s="24"/>
    </row>
    <row r="104" spans="1:6" s="5" customFormat="1" x14ac:dyDescent="0.35">
      <c r="A104" s="24"/>
      <c r="B104" s="24"/>
      <c r="C104" s="24"/>
      <c r="D104" s="26"/>
      <c r="E104" s="26"/>
      <c r="F104" s="24"/>
    </row>
    <row r="105" spans="1:6" s="5" customFormat="1" x14ac:dyDescent="0.35">
      <c r="A105" s="24"/>
      <c r="B105" s="24"/>
      <c r="C105" s="24"/>
      <c r="D105" s="26"/>
      <c r="E105" s="26"/>
      <c r="F105" s="24"/>
    </row>
    <row r="106" spans="1:6" s="5" customFormat="1" x14ac:dyDescent="0.35">
      <c r="A106" s="24"/>
      <c r="B106" s="24"/>
      <c r="C106" s="24"/>
      <c r="D106" s="26"/>
      <c r="E106" s="26"/>
      <c r="F106" s="24"/>
    </row>
    <row r="107" spans="1:6" s="5" customFormat="1" x14ac:dyDescent="0.35">
      <c r="A107" s="24"/>
      <c r="B107" s="24"/>
      <c r="C107" s="24"/>
      <c r="D107" s="26"/>
      <c r="E107" s="26"/>
      <c r="F107" s="24"/>
    </row>
    <row r="108" spans="1:6" s="5" customFormat="1" x14ac:dyDescent="0.35">
      <c r="A108" s="24"/>
      <c r="B108" s="24"/>
      <c r="C108" s="24"/>
      <c r="D108" s="26"/>
      <c r="E108" s="26"/>
      <c r="F108" s="24"/>
    </row>
    <row r="109" spans="1:6" s="5" customFormat="1" x14ac:dyDescent="0.35">
      <c r="A109" s="24"/>
      <c r="B109" s="24"/>
      <c r="C109" s="24"/>
      <c r="D109" s="26"/>
      <c r="E109" s="26"/>
      <c r="F109" s="24"/>
    </row>
    <row r="110" spans="1:6" s="5" customFormat="1" x14ac:dyDescent="0.35">
      <c r="A110" s="24"/>
      <c r="B110" s="24"/>
      <c r="C110" s="24"/>
      <c r="D110" s="26"/>
      <c r="E110" s="26"/>
      <c r="F110" s="24"/>
    </row>
    <row r="111" spans="1:6" s="5" customFormat="1" x14ac:dyDescent="0.35">
      <c r="A111" s="24"/>
      <c r="B111" s="24"/>
      <c r="C111" s="24"/>
      <c r="D111" s="26"/>
      <c r="E111" s="26"/>
      <c r="F111" s="24"/>
    </row>
    <row r="112" spans="1:6" s="5" customFormat="1" x14ac:dyDescent="0.35">
      <c r="A112" s="24"/>
      <c r="B112" s="24"/>
      <c r="C112" s="24"/>
      <c r="D112" s="26"/>
      <c r="E112" s="26"/>
      <c r="F112" s="24"/>
    </row>
    <row r="113" spans="1:6" s="5" customFormat="1" x14ac:dyDescent="0.35">
      <c r="A113" s="24"/>
      <c r="B113" s="24"/>
      <c r="C113" s="24"/>
      <c r="D113" s="26"/>
      <c r="E113" s="26"/>
      <c r="F113" s="24"/>
    </row>
    <row r="114" spans="1:6" s="5" customFormat="1" x14ac:dyDescent="0.35">
      <c r="A114" s="24"/>
      <c r="B114" s="24"/>
      <c r="C114" s="24"/>
      <c r="D114" s="26"/>
      <c r="E114" s="26"/>
      <c r="F114" s="24"/>
    </row>
    <row r="115" spans="1:6" s="5" customFormat="1" x14ac:dyDescent="0.35">
      <c r="A115" s="24"/>
      <c r="B115" s="24"/>
      <c r="C115" s="24"/>
      <c r="D115" s="26"/>
      <c r="E115" s="26"/>
      <c r="F115" s="24"/>
    </row>
    <row r="116" spans="1:6" s="5" customFormat="1" x14ac:dyDescent="0.35">
      <c r="A116" s="24"/>
      <c r="B116" s="24"/>
      <c r="C116" s="24"/>
      <c r="D116" s="26"/>
      <c r="E116" s="26"/>
      <c r="F116" s="24"/>
    </row>
    <row r="117" spans="1:6" s="5" customFormat="1" x14ac:dyDescent="0.35">
      <c r="A117" s="24"/>
      <c r="B117" s="24"/>
      <c r="C117" s="24"/>
      <c r="D117" s="26"/>
      <c r="E117" s="26"/>
      <c r="F117" s="24"/>
    </row>
    <row r="118" spans="1:6" s="5" customFormat="1" x14ac:dyDescent="0.35">
      <c r="A118" s="24"/>
      <c r="B118" s="24"/>
      <c r="C118" s="24"/>
      <c r="D118" s="26"/>
      <c r="E118" s="26"/>
      <c r="F118" s="24"/>
    </row>
    <row r="119" spans="1:6" s="5" customFormat="1" x14ac:dyDescent="0.35">
      <c r="A119" s="24"/>
      <c r="B119" s="24"/>
      <c r="C119" s="24"/>
      <c r="D119" s="26"/>
      <c r="E119" s="26"/>
      <c r="F119" s="24"/>
    </row>
    <row r="120" spans="1:6" s="5" customFormat="1" x14ac:dyDescent="0.35">
      <c r="A120" s="24"/>
      <c r="B120" s="24"/>
      <c r="C120" s="24"/>
      <c r="D120" s="26"/>
      <c r="E120" s="26"/>
      <c r="F120" s="24"/>
    </row>
    <row r="121" spans="1:6" s="5" customFormat="1" x14ac:dyDescent="0.35">
      <c r="A121" s="24"/>
      <c r="B121" s="24"/>
      <c r="C121" s="24"/>
      <c r="D121" s="26"/>
      <c r="E121" s="26"/>
      <c r="F121" s="24"/>
    </row>
    <row r="122" spans="1:6" s="5" customFormat="1" x14ac:dyDescent="0.35">
      <c r="A122" s="24"/>
      <c r="B122" s="24"/>
      <c r="C122" s="24"/>
      <c r="D122" s="26"/>
      <c r="E122" s="26"/>
      <c r="F122" s="24"/>
    </row>
    <row r="123" spans="1:6" s="5" customFormat="1" x14ac:dyDescent="0.35">
      <c r="A123" s="24"/>
      <c r="B123" s="24"/>
      <c r="C123" s="24"/>
      <c r="D123" s="26"/>
      <c r="E123" s="26"/>
      <c r="F123" s="24"/>
    </row>
    <row r="124" spans="1:6" s="5" customFormat="1" x14ac:dyDescent="0.35">
      <c r="A124" s="24"/>
      <c r="B124" s="24"/>
      <c r="C124" s="24"/>
      <c r="D124" s="26"/>
      <c r="E124" s="26"/>
      <c r="F124" s="24"/>
    </row>
    <row r="125" spans="1:6" s="5" customFormat="1" x14ac:dyDescent="0.35">
      <c r="A125" s="24"/>
      <c r="B125" s="24"/>
      <c r="C125" s="24"/>
      <c r="D125" s="26"/>
      <c r="E125" s="26"/>
      <c r="F125" s="24"/>
    </row>
    <row r="126" spans="1:6" s="5" customFormat="1" x14ac:dyDescent="0.35">
      <c r="A126" s="24"/>
      <c r="B126" s="24"/>
      <c r="C126" s="24"/>
      <c r="D126" s="26"/>
      <c r="E126" s="26"/>
      <c r="F126" s="24"/>
    </row>
    <row r="127" spans="1:6" s="5" customFormat="1" x14ac:dyDescent="0.35">
      <c r="A127" s="24"/>
      <c r="B127" s="24"/>
      <c r="C127" s="24"/>
      <c r="D127" s="26"/>
      <c r="E127" s="26"/>
      <c r="F127" s="24"/>
    </row>
    <row r="128" spans="1:6" s="5" customFormat="1" x14ac:dyDescent="0.35">
      <c r="A128" s="24"/>
      <c r="B128" s="24"/>
      <c r="C128" s="24"/>
      <c r="D128" s="26"/>
      <c r="E128" s="26"/>
      <c r="F128" s="24"/>
    </row>
    <row r="129" spans="1:6" s="5" customFormat="1" x14ac:dyDescent="0.35">
      <c r="A129" s="24"/>
      <c r="B129" s="24"/>
      <c r="C129" s="24"/>
      <c r="D129" s="26"/>
      <c r="E129" s="26"/>
      <c r="F129" s="24"/>
    </row>
    <row r="130" spans="1:6" s="5" customFormat="1" x14ac:dyDescent="0.35">
      <c r="A130" s="24"/>
      <c r="B130" s="24"/>
      <c r="C130" s="24"/>
      <c r="D130" s="26"/>
      <c r="E130" s="26"/>
      <c r="F130" s="24"/>
    </row>
    <row r="131" spans="1:6" s="5" customFormat="1" x14ac:dyDescent="0.35">
      <c r="A131" s="24"/>
      <c r="B131" s="24"/>
      <c r="C131" s="24"/>
      <c r="D131" s="26"/>
      <c r="E131" s="26"/>
      <c r="F131" s="24"/>
    </row>
    <row r="132" spans="1:6" s="5" customFormat="1" x14ac:dyDescent="0.35">
      <c r="A132" s="24"/>
      <c r="B132" s="24"/>
      <c r="C132" s="24"/>
      <c r="D132" s="26"/>
      <c r="E132" s="26"/>
      <c r="F132" s="24"/>
    </row>
    <row r="133" spans="1:6" x14ac:dyDescent="0.35">
      <c r="A133" s="24"/>
      <c r="B133" s="24"/>
      <c r="C133" s="24"/>
      <c r="D133" s="26"/>
      <c r="E133" s="26"/>
      <c r="F133" s="24"/>
    </row>
    <row r="134" spans="1:6" x14ac:dyDescent="0.35">
      <c r="A134" s="24"/>
      <c r="B134" s="24"/>
      <c r="C134" s="24"/>
      <c r="D134" s="26"/>
      <c r="E134" s="26"/>
      <c r="F134" s="24"/>
    </row>
    <row r="135" spans="1:6" x14ac:dyDescent="0.35">
      <c r="A135" s="24"/>
      <c r="B135" s="24"/>
      <c r="C135" s="24"/>
      <c r="D135" s="26"/>
      <c r="E135" s="26"/>
      <c r="F135" s="24"/>
    </row>
    <row r="136" spans="1:6" x14ac:dyDescent="0.35">
      <c r="A136" s="24"/>
      <c r="B136" s="24"/>
      <c r="C136" s="24"/>
      <c r="D136" s="26"/>
      <c r="E136" s="26"/>
      <c r="F136" s="24"/>
    </row>
    <row r="137" spans="1:6" x14ac:dyDescent="0.35">
      <c r="A137" s="24"/>
      <c r="B137" s="24"/>
      <c r="C137" s="24"/>
      <c r="D137" s="26"/>
      <c r="E137" s="26"/>
      <c r="F137" s="24"/>
    </row>
    <row r="138" spans="1:6" x14ac:dyDescent="0.35">
      <c r="A138" s="24"/>
      <c r="B138" s="24"/>
      <c r="C138" s="24"/>
      <c r="D138" s="26"/>
      <c r="E138" s="26"/>
      <c r="F138" s="24"/>
    </row>
    <row r="139" spans="1:6" x14ac:dyDescent="0.35">
      <c r="A139" s="24"/>
      <c r="B139" s="24"/>
      <c r="C139" s="24"/>
      <c r="D139" s="26"/>
      <c r="E139" s="26"/>
      <c r="F139" s="24"/>
    </row>
    <row r="140" spans="1:6" x14ac:dyDescent="0.35">
      <c r="A140" s="24"/>
      <c r="B140" s="24"/>
      <c r="C140" s="24"/>
      <c r="D140" s="26"/>
      <c r="E140" s="26"/>
      <c r="F140" s="24"/>
    </row>
    <row r="141" spans="1:6" x14ac:dyDescent="0.35">
      <c r="A141" s="24"/>
      <c r="B141" s="24"/>
      <c r="C141" s="24"/>
      <c r="D141" s="26"/>
      <c r="E141" s="26"/>
      <c r="F141" s="24"/>
    </row>
    <row r="142" spans="1:6" x14ac:dyDescent="0.35">
      <c r="A142" s="24"/>
      <c r="B142" s="24"/>
      <c r="C142" s="24"/>
      <c r="D142" s="26"/>
      <c r="E142" s="26"/>
      <c r="F142" s="24"/>
    </row>
    <row r="143" spans="1:6" x14ac:dyDescent="0.35">
      <c r="A143" s="24"/>
      <c r="B143" s="24"/>
      <c r="C143" s="24"/>
      <c r="D143" s="26"/>
      <c r="E143" s="26"/>
      <c r="F143" s="24"/>
    </row>
    <row r="144" spans="1:6" x14ac:dyDescent="0.35">
      <c r="A144" s="24"/>
      <c r="B144" s="24"/>
      <c r="C144" s="24"/>
      <c r="D144" s="26"/>
      <c r="E144" s="26"/>
      <c r="F144" s="24"/>
    </row>
    <row r="145" spans="1:6" x14ac:dyDescent="0.35">
      <c r="A145" s="24"/>
      <c r="B145" s="24"/>
      <c r="C145" s="24"/>
      <c r="D145" s="26"/>
      <c r="E145" s="26"/>
      <c r="F145" s="24"/>
    </row>
    <row r="146" spans="1:6" x14ac:dyDescent="0.35">
      <c r="A146" s="24"/>
      <c r="B146" s="24"/>
      <c r="C146" s="24"/>
      <c r="D146" s="26"/>
      <c r="E146" s="26"/>
      <c r="F146" s="24"/>
    </row>
    <row r="147" spans="1:6" x14ac:dyDescent="0.35">
      <c r="A147" s="24"/>
      <c r="B147" s="24"/>
      <c r="C147" s="24"/>
      <c r="D147" s="26"/>
      <c r="E147" s="26"/>
      <c r="F147" s="24"/>
    </row>
    <row r="148" spans="1:6" x14ac:dyDescent="0.35">
      <c r="A148" s="24"/>
      <c r="B148" s="24"/>
      <c r="C148" s="24"/>
      <c r="D148" s="26"/>
      <c r="E148" s="26"/>
      <c r="F148" s="24"/>
    </row>
    <row r="149" spans="1:6" x14ac:dyDescent="0.35">
      <c r="A149" s="24"/>
      <c r="B149" s="24"/>
      <c r="C149" s="24"/>
      <c r="D149" s="26"/>
      <c r="E149" s="26"/>
      <c r="F149" s="24"/>
    </row>
    <row r="150" spans="1:6" x14ac:dyDescent="0.35">
      <c r="A150" s="24"/>
      <c r="B150" s="24"/>
      <c r="C150" s="24"/>
      <c r="D150" s="26"/>
      <c r="E150" s="26"/>
      <c r="F150" s="24"/>
    </row>
    <row r="151" spans="1:6" x14ac:dyDescent="0.35">
      <c r="A151" s="24"/>
      <c r="B151" s="24"/>
      <c r="C151" s="24"/>
      <c r="D151" s="26"/>
      <c r="E151" s="26"/>
      <c r="F151" s="24"/>
    </row>
    <row r="152" spans="1:6" x14ac:dyDescent="0.35">
      <c r="A152" s="24"/>
      <c r="B152" s="24"/>
      <c r="C152" s="24"/>
      <c r="D152" s="26"/>
      <c r="E152" s="26"/>
      <c r="F152" s="24"/>
    </row>
    <row r="153" spans="1:6" x14ac:dyDescent="0.35">
      <c r="A153" s="24"/>
      <c r="B153" s="24"/>
      <c r="C153" s="24"/>
      <c r="D153" s="26"/>
      <c r="E153" s="26"/>
      <c r="F153" s="24"/>
    </row>
    <row r="154" spans="1:6" x14ac:dyDescent="0.35">
      <c r="A154" s="24"/>
      <c r="B154" s="24"/>
      <c r="C154" s="24"/>
      <c r="D154" s="26"/>
      <c r="E154" s="26"/>
      <c r="F154" s="24"/>
    </row>
    <row r="155" spans="1:6" x14ac:dyDescent="0.35">
      <c r="A155" s="24"/>
      <c r="B155" s="24"/>
      <c r="C155" s="24"/>
      <c r="D155" s="26"/>
      <c r="E155" s="26"/>
      <c r="F155" s="24"/>
    </row>
    <row r="156" spans="1:6" x14ac:dyDescent="0.35">
      <c r="A156" s="24"/>
      <c r="B156" s="24"/>
      <c r="C156" s="24"/>
      <c r="D156" s="26"/>
      <c r="E156" s="26"/>
      <c r="F156" s="24"/>
    </row>
    <row r="157" spans="1:6" x14ac:dyDescent="0.35">
      <c r="A157" s="24"/>
      <c r="B157" s="24"/>
      <c r="C157" s="24"/>
      <c r="D157" s="26"/>
      <c r="E157" s="26"/>
      <c r="F157" s="24"/>
    </row>
    <row r="158" spans="1:6" x14ac:dyDescent="0.35">
      <c r="A158" s="24"/>
      <c r="B158" s="24"/>
      <c r="C158" s="24"/>
      <c r="D158" s="26"/>
      <c r="E158" s="26"/>
      <c r="F158" s="24"/>
    </row>
    <row r="159" spans="1:6" x14ac:dyDescent="0.35">
      <c r="A159" s="24"/>
      <c r="B159" s="24"/>
      <c r="C159" s="24"/>
      <c r="D159" s="26"/>
      <c r="E159" s="26"/>
      <c r="F159" s="24"/>
    </row>
    <row r="160" spans="1:6" x14ac:dyDescent="0.35">
      <c r="A160" s="24"/>
      <c r="B160" s="24"/>
      <c r="C160" s="24"/>
      <c r="D160" s="26"/>
      <c r="E160" s="26"/>
      <c r="F160" s="24"/>
    </row>
    <row r="161" spans="1:6" x14ac:dyDescent="0.35">
      <c r="A161" s="24"/>
      <c r="B161" s="24"/>
      <c r="C161" s="24"/>
      <c r="D161" s="26"/>
      <c r="E161" s="26"/>
      <c r="F161" s="24"/>
    </row>
    <row r="162" spans="1:6" x14ac:dyDescent="0.35">
      <c r="A162" s="24"/>
      <c r="B162" s="24"/>
      <c r="C162" s="24"/>
      <c r="D162" s="26"/>
      <c r="E162" s="26"/>
      <c r="F162" s="24"/>
    </row>
    <row r="163" spans="1:6" x14ac:dyDescent="0.35">
      <c r="A163" s="24"/>
      <c r="B163" s="24"/>
      <c r="C163" s="24"/>
      <c r="D163" s="26"/>
      <c r="E163" s="26"/>
      <c r="F163" s="24"/>
    </row>
    <row r="164" spans="1:6" x14ac:dyDescent="0.35">
      <c r="A164" s="24"/>
      <c r="B164" s="24"/>
      <c r="C164" s="24"/>
      <c r="D164" s="26"/>
      <c r="E164" s="26"/>
      <c r="F164" s="24"/>
    </row>
    <row r="165" spans="1:6" x14ac:dyDescent="0.35">
      <c r="A165" s="24"/>
      <c r="B165" s="24"/>
      <c r="C165" s="24"/>
      <c r="D165" s="26"/>
      <c r="E165" s="26"/>
      <c r="F165" s="24"/>
    </row>
    <row r="166" spans="1:6" x14ac:dyDescent="0.35">
      <c r="A166" s="24"/>
      <c r="B166" s="24"/>
      <c r="C166" s="24"/>
      <c r="D166" s="26"/>
      <c r="E166" s="26"/>
      <c r="F166" s="24"/>
    </row>
    <row r="167" spans="1:6" x14ac:dyDescent="0.35">
      <c r="A167" s="24"/>
      <c r="B167" s="24"/>
      <c r="C167" s="24"/>
      <c r="D167" s="26"/>
      <c r="E167" s="26"/>
      <c r="F167" s="24"/>
    </row>
    <row r="168" spans="1:6" x14ac:dyDescent="0.35">
      <c r="A168" s="24"/>
      <c r="B168" s="24"/>
      <c r="C168" s="24"/>
      <c r="D168" s="26"/>
      <c r="E168" s="26"/>
      <c r="F168" s="24"/>
    </row>
    <row r="169" spans="1:6" x14ac:dyDescent="0.35">
      <c r="A169" s="24"/>
      <c r="B169" s="24"/>
      <c r="C169" s="24"/>
      <c r="D169" s="26"/>
      <c r="E169" s="26"/>
      <c r="F169" s="24"/>
    </row>
    <row r="170" spans="1:6" x14ac:dyDescent="0.35">
      <c r="A170" s="24"/>
      <c r="B170" s="24"/>
      <c r="C170" s="24"/>
      <c r="D170" s="26"/>
      <c r="E170" s="26"/>
      <c r="F170" s="24"/>
    </row>
    <row r="171" spans="1:6" x14ac:dyDescent="0.35">
      <c r="A171" s="24"/>
      <c r="B171" s="24"/>
      <c r="C171" s="24"/>
      <c r="D171" s="26"/>
      <c r="E171" s="26"/>
      <c r="F171" s="24"/>
    </row>
    <row r="172" spans="1:6" x14ac:dyDescent="0.35">
      <c r="A172" s="24"/>
      <c r="B172" s="24"/>
      <c r="C172" s="24"/>
      <c r="D172" s="26"/>
      <c r="E172" s="26"/>
      <c r="F172" s="24"/>
    </row>
    <row r="173" spans="1:6" x14ac:dyDescent="0.35">
      <c r="A173" s="24"/>
      <c r="B173" s="24"/>
      <c r="C173" s="24"/>
      <c r="D173" s="26"/>
      <c r="E173" s="26"/>
      <c r="F173" s="24"/>
    </row>
    <row r="174" spans="1:6" x14ac:dyDescent="0.35">
      <c r="A174" s="24"/>
      <c r="B174" s="24"/>
      <c r="C174" s="24"/>
      <c r="D174" s="26"/>
      <c r="E174" s="26"/>
      <c r="F174" s="24"/>
    </row>
    <row r="175" spans="1:6" x14ac:dyDescent="0.35">
      <c r="A175" s="24"/>
      <c r="B175" s="24"/>
      <c r="C175" s="24"/>
      <c r="D175" s="26"/>
      <c r="E175" s="26"/>
      <c r="F175" s="24"/>
    </row>
    <row r="176" spans="1:6" x14ac:dyDescent="0.35">
      <c r="A176" s="24"/>
      <c r="B176" s="24"/>
      <c r="C176" s="24"/>
      <c r="D176" s="26"/>
      <c r="E176" s="26"/>
      <c r="F176" s="24"/>
    </row>
    <row r="177" spans="1:6" x14ac:dyDescent="0.35">
      <c r="A177" s="24"/>
      <c r="B177" s="24"/>
      <c r="C177" s="24"/>
      <c r="D177" s="26"/>
      <c r="E177" s="26"/>
      <c r="F177" s="24"/>
    </row>
    <row r="178" spans="1:6" x14ac:dyDescent="0.35">
      <c r="A178" s="24"/>
      <c r="B178" s="24"/>
      <c r="C178" s="24"/>
      <c r="D178" s="26"/>
      <c r="E178" s="26"/>
      <c r="F178" s="24"/>
    </row>
    <row r="179" spans="1:6" x14ac:dyDescent="0.35">
      <c r="A179" s="24"/>
      <c r="B179" s="24"/>
      <c r="C179" s="24"/>
      <c r="D179" s="26"/>
      <c r="E179" s="26"/>
      <c r="F179" s="24"/>
    </row>
    <row r="180" spans="1:6" x14ac:dyDescent="0.35">
      <c r="A180" s="24"/>
      <c r="B180" s="24"/>
      <c r="C180" s="24"/>
      <c r="D180" s="26"/>
      <c r="E180" s="26"/>
      <c r="F180" s="24"/>
    </row>
    <row r="181" spans="1:6" x14ac:dyDescent="0.35">
      <c r="A181" s="24"/>
      <c r="B181" s="24"/>
      <c r="C181" s="24"/>
      <c r="D181" s="26"/>
      <c r="E181" s="26"/>
      <c r="F181" s="24"/>
    </row>
    <row r="182" spans="1:6" x14ac:dyDescent="0.35">
      <c r="A182" s="24"/>
      <c r="B182" s="24"/>
      <c r="C182" s="24"/>
      <c r="D182" s="26"/>
      <c r="E182" s="26"/>
      <c r="F182" s="24"/>
    </row>
    <row r="183" spans="1:6" x14ac:dyDescent="0.35">
      <c r="A183" s="19"/>
      <c r="B183" s="19"/>
      <c r="C183" s="19"/>
      <c r="D183" s="20"/>
      <c r="E183" s="20"/>
      <c r="F183" s="20"/>
    </row>
    <row r="184" spans="1:6" x14ac:dyDescent="0.35">
      <c r="A184" s="19"/>
      <c r="B184" s="19"/>
      <c r="C184" s="19"/>
      <c r="D184" s="20"/>
      <c r="E184" s="20"/>
      <c r="F184" s="20"/>
    </row>
    <row r="185" spans="1:6" x14ac:dyDescent="0.35">
      <c r="A185" s="19"/>
      <c r="B185" s="19"/>
      <c r="C185" s="19"/>
      <c r="D185" s="20"/>
      <c r="E185" s="20"/>
      <c r="F185" s="20"/>
    </row>
    <row r="186" spans="1:6" x14ac:dyDescent="0.35">
      <c r="A186" s="19"/>
      <c r="B186" s="19"/>
      <c r="C186" s="19"/>
      <c r="D186" s="20"/>
      <c r="E186" s="20"/>
      <c r="F186" s="20"/>
    </row>
    <row r="187" spans="1:6" x14ac:dyDescent="0.35">
      <c r="A187" s="19"/>
      <c r="B187" s="19"/>
      <c r="C187" s="19"/>
      <c r="D187" s="20"/>
      <c r="E187" s="20"/>
      <c r="F187" s="20"/>
    </row>
    <row r="188" spans="1:6" x14ac:dyDescent="0.35">
      <c r="A188" s="19"/>
      <c r="B188" s="19"/>
      <c r="C188" s="19"/>
      <c r="D188" s="20"/>
      <c r="E188" s="20"/>
      <c r="F188" s="20"/>
    </row>
    <row r="189" spans="1:6" x14ac:dyDescent="0.35">
      <c r="A189" s="19"/>
      <c r="B189" s="19"/>
      <c r="C189" s="19"/>
      <c r="D189" s="20"/>
      <c r="E189" s="20"/>
      <c r="F189" s="20"/>
    </row>
    <row r="190" spans="1:6" x14ac:dyDescent="0.35">
      <c r="A190" s="19"/>
      <c r="B190" s="19"/>
      <c r="C190" s="19"/>
      <c r="D190" s="20"/>
      <c r="E190" s="20"/>
      <c r="F190" s="20"/>
    </row>
    <row r="191" spans="1:6" x14ac:dyDescent="0.35">
      <c r="A191" s="19"/>
      <c r="B191" s="19"/>
      <c r="C191" s="19"/>
      <c r="D191" s="20"/>
      <c r="E191" s="20"/>
      <c r="F191" s="20"/>
    </row>
  </sheetData>
  <autoFilter ref="A2:F191" xr:uid="{60B4E0E0-EA23-4FF3-861F-7623BAD270F1}">
    <sortState xmlns:xlrd2="http://schemas.microsoft.com/office/spreadsheetml/2017/richdata2" ref="A3:F191">
      <sortCondition ref="A2:A191"/>
    </sortState>
  </autoFilter>
  <mergeCells count="1">
    <mergeCell ref="A1:F1"/>
  </mergeCells>
  <conditionalFormatting sqref="A61:F182">
    <cfRule type="expression" dxfId="8" priority="2">
      <formula>$J61="Over 12 hours"</formula>
    </cfRule>
  </conditionalFormatting>
  <conditionalFormatting sqref="A3:F60">
    <cfRule type="expression" dxfId="1" priority="1">
      <formula>$J3="Over 12 hours"</formula>
    </cfRule>
  </conditionalFormatting>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D23678-4F93-427C-90BE-1C606F79A7ED}">
  <sheetPr>
    <tabColor theme="6"/>
  </sheetPr>
  <dimension ref="A1:K180"/>
  <sheetViews>
    <sheetView zoomScaleNormal="100" workbookViewId="0">
      <pane ySplit="1" topLeftCell="A2" activePane="bottomLeft" state="frozenSplit"/>
      <selection sqref="A1:F1"/>
      <selection pane="bottomLeft" activeCell="C6" sqref="C6"/>
    </sheetView>
  </sheetViews>
  <sheetFormatPr defaultColWidth="0" defaultRowHeight="15.5" x14ac:dyDescent="0.35"/>
  <cols>
    <col min="1" max="2" width="13.23046875" style="3" customWidth="1"/>
    <col min="3" max="3" width="61.765625" style="3" customWidth="1"/>
    <col min="4" max="4" width="16.4609375" style="3" customWidth="1"/>
    <col min="5" max="5" width="17.4609375" style="13" customWidth="1"/>
    <col min="6" max="6" width="47" style="13" customWidth="1"/>
    <col min="7" max="11" width="0" hidden="1" customWidth="1"/>
    <col min="12" max="16384" width="8.765625" hidden="1"/>
  </cols>
  <sheetData>
    <row r="1" spans="1:6" ht="32.5" x14ac:dyDescent="0.35">
      <c r="A1" s="33" t="str">
        <f>"Daily closure report: "&amp;'Front page'!A6</f>
        <v>Daily closure report: Sunday, 21 June</v>
      </c>
      <c r="B1" s="33"/>
      <c r="C1" s="33"/>
      <c r="D1" s="33"/>
      <c r="E1" s="33"/>
      <c r="F1" s="33"/>
    </row>
    <row r="2" spans="1:6" s="5" customFormat="1" ht="28" x14ac:dyDescent="0.35">
      <c r="A2" s="12" t="s">
        <v>9</v>
      </c>
      <c r="B2" s="12" t="s">
        <v>1</v>
      </c>
      <c r="C2" s="12" t="s">
        <v>0</v>
      </c>
      <c r="D2" s="11" t="s">
        <v>11</v>
      </c>
      <c r="E2" s="11" t="s">
        <v>12</v>
      </c>
      <c r="F2" s="12" t="s">
        <v>10</v>
      </c>
    </row>
    <row r="3" spans="1:6" s="3" customFormat="1" ht="46.5" x14ac:dyDescent="0.35">
      <c r="A3" s="23" t="s">
        <v>39</v>
      </c>
      <c r="B3" s="23" t="s">
        <v>31</v>
      </c>
      <c r="C3" s="24" t="s">
        <v>40</v>
      </c>
      <c r="D3" s="25">
        <v>45847.208333333299</v>
      </c>
      <c r="E3" s="25">
        <v>46507.999305555597</v>
      </c>
      <c r="F3" s="24" t="s">
        <v>41</v>
      </c>
    </row>
    <row r="4" spans="1:6" s="3" customFormat="1" ht="46.5" x14ac:dyDescent="0.35">
      <c r="A4" s="23" t="s">
        <v>53</v>
      </c>
      <c r="B4" s="23" t="s">
        <v>6</v>
      </c>
      <c r="C4" s="24" t="s">
        <v>156</v>
      </c>
      <c r="D4" s="25">
        <v>46194.833333333299</v>
      </c>
      <c r="E4" s="25">
        <v>46195.25</v>
      </c>
      <c r="F4" s="24" t="s">
        <v>157</v>
      </c>
    </row>
    <row r="5" spans="1:6" s="3" customFormat="1" ht="62" x14ac:dyDescent="0.35">
      <c r="A5" s="23" t="s">
        <v>20</v>
      </c>
      <c r="B5" s="23" t="s">
        <v>5</v>
      </c>
      <c r="C5" s="24" t="s">
        <v>77</v>
      </c>
      <c r="D5" s="25">
        <v>46041.229166666701</v>
      </c>
      <c r="E5" s="25">
        <v>46216.229166666701</v>
      </c>
      <c r="F5" s="24" t="s">
        <v>78</v>
      </c>
    </row>
    <row r="6" spans="1:6" s="3" customFormat="1" ht="77.5" x14ac:dyDescent="0.35">
      <c r="A6" s="23" t="s">
        <v>166</v>
      </c>
      <c r="B6" s="23" t="s">
        <v>4</v>
      </c>
      <c r="C6" s="24" t="s">
        <v>167</v>
      </c>
      <c r="D6" s="25">
        <v>46083.999305555597</v>
      </c>
      <c r="E6" s="25">
        <v>46293.999305555597</v>
      </c>
      <c r="F6" s="24" t="s">
        <v>168</v>
      </c>
    </row>
    <row r="7" spans="1:6" s="3" customFormat="1" ht="77.5" x14ac:dyDescent="0.35">
      <c r="A7" s="23" t="s">
        <v>166</v>
      </c>
      <c r="B7" s="23" t="s">
        <v>5</v>
      </c>
      <c r="C7" s="24" t="s">
        <v>169</v>
      </c>
      <c r="D7" s="25">
        <v>46083.999305555597</v>
      </c>
      <c r="E7" s="25">
        <v>46293.999305555597</v>
      </c>
      <c r="F7" s="24" t="s">
        <v>168</v>
      </c>
    </row>
    <row r="8" spans="1:6" s="3" customFormat="1" ht="77.5" x14ac:dyDescent="0.35">
      <c r="A8" s="23" t="s">
        <v>298</v>
      </c>
      <c r="B8" s="23" t="s">
        <v>5</v>
      </c>
      <c r="C8" s="24" t="s">
        <v>854</v>
      </c>
      <c r="D8" s="25">
        <v>46194.833333333299</v>
      </c>
      <c r="E8" s="25">
        <v>46195.25</v>
      </c>
      <c r="F8" s="24" t="s">
        <v>855</v>
      </c>
    </row>
    <row r="9" spans="1:6" s="3" customFormat="1" ht="108.5" x14ac:dyDescent="0.35">
      <c r="A9" s="23" t="s">
        <v>298</v>
      </c>
      <c r="B9" s="23" t="s">
        <v>5</v>
      </c>
      <c r="C9" s="24" t="s">
        <v>856</v>
      </c>
      <c r="D9" s="25">
        <v>46194.833333333299</v>
      </c>
      <c r="E9" s="25">
        <v>46195.25</v>
      </c>
      <c r="F9" s="24" t="s">
        <v>855</v>
      </c>
    </row>
    <row r="10" spans="1:6" s="3" customFormat="1" ht="108.5" x14ac:dyDescent="0.35">
      <c r="A10" s="23" t="s">
        <v>298</v>
      </c>
      <c r="B10" s="23" t="s">
        <v>5</v>
      </c>
      <c r="C10" s="24" t="s">
        <v>857</v>
      </c>
      <c r="D10" s="25">
        <v>46194.875</v>
      </c>
      <c r="E10" s="25">
        <v>46195.25</v>
      </c>
      <c r="F10" s="24" t="s">
        <v>858</v>
      </c>
    </row>
    <row r="11" spans="1:6" s="3" customFormat="1" ht="108.5" x14ac:dyDescent="0.35">
      <c r="A11" s="23" t="s">
        <v>267</v>
      </c>
      <c r="B11" s="23" t="s">
        <v>5</v>
      </c>
      <c r="C11" s="24" t="s">
        <v>850</v>
      </c>
      <c r="D11" s="25">
        <v>46194.875</v>
      </c>
      <c r="E11" s="25">
        <v>46195.25</v>
      </c>
      <c r="F11" s="24" t="s">
        <v>851</v>
      </c>
    </row>
    <row r="12" spans="1:6" s="3" customFormat="1" ht="77.5" x14ac:dyDescent="0.35">
      <c r="A12" s="23" t="s">
        <v>331</v>
      </c>
      <c r="B12" s="23" t="s">
        <v>2</v>
      </c>
      <c r="C12" s="24" t="s">
        <v>360</v>
      </c>
      <c r="D12" s="25">
        <v>46194.9375</v>
      </c>
      <c r="E12" s="25">
        <v>46195.229166666701</v>
      </c>
      <c r="F12" s="24" t="s">
        <v>361</v>
      </c>
    </row>
    <row r="13" spans="1:6" s="3" customFormat="1" ht="77.5" x14ac:dyDescent="0.35">
      <c r="A13" s="23" t="s">
        <v>271</v>
      </c>
      <c r="B13" s="23" t="s">
        <v>2</v>
      </c>
      <c r="C13" s="24" t="s">
        <v>274</v>
      </c>
      <c r="D13" s="25">
        <v>46176.833333333299</v>
      </c>
      <c r="E13" s="25">
        <v>46206.25</v>
      </c>
      <c r="F13" s="24" t="s">
        <v>275</v>
      </c>
    </row>
    <row r="14" spans="1:6" s="3" customFormat="1" ht="77.5" x14ac:dyDescent="0.35">
      <c r="A14" s="23" t="s">
        <v>271</v>
      </c>
      <c r="B14" s="23" t="s">
        <v>2</v>
      </c>
      <c r="C14" s="24" t="s">
        <v>276</v>
      </c>
      <c r="D14" s="25">
        <v>46194.875</v>
      </c>
      <c r="E14" s="25">
        <v>46195.25</v>
      </c>
      <c r="F14" s="24" t="s">
        <v>277</v>
      </c>
    </row>
    <row r="15" spans="1:6" s="3" customFormat="1" ht="77.5" x14ac:dyDescent="0.35">
      <c r="A15" s="23" t="s">
        <v>36</v>
      </c>
      <c r="B15" s="23" t="s">
        <v>31</v>
      </c>
      <c r="C15" s="24" t="s">
        <v>819</v>
      </c>
      <c r="D15" s="25">
        <v>46194.833333333299</v>
      </c>
      <c r="E15" s="25">
        <v>46195.25</v>
      </c>
      <c r="F15" s="24" t="s">
        <v>820</v>
      </c>
    </row>
    <row r="16" spans="1:6" s="3" customFormat="1" ht="77.5" x14ac:dyDescent="0.35">
      <c r="A16" s="23" t="s">
        <v>768</v>
      </c>
      <c r="B16" s="23" t="s">
        <v>4</v>
      </c>
      <c r="C16" s="24" t="s">
        <v>845</v>
      </c>
      <c r="D16" s="25">
        <v>46194.999305555597</v>
      </c>
      <c r="E16" s="25">
        <v>46195.25</v>
      </c>
      <c r="F16" s="24" t="s">
        <v>846</v>
      </c>
    </row>
    <row r="17" spans="1:6" s="3" customFormat="1" ht="77.5" x14ac:dyDescent="0.35">
      <c r="A17" s="23" t="s">
        <v>45</v>
      </c>
      <c r="B17" s="23" t="s">
        <v>2</v>
      </c>
      <c r="C17" s="24" t="s">
        <v>817</v>
      </c>
      <c r="D17" s="25">
        <v>46192.916666666701</v>
      </c>
      <c r="E17" s="25">
        <v>46195.208333333299</v>
      </c>
      <c r="F17" s="24" t="s">
        <v>818</v>
      </c>
    </row>
    <row r="18" spans="1:6" s="3" customFormat="1" ht="77.5" x14ac:dyDescent="0.35">
      <c r="A18" s="23" t="s">
        <v>45</v>
      </c>
      <c r="B18" s="23" t="s">
        <v>6</v>
      </c>
      <c r="C18" s="24" t="s">
        <v>825</v>
      </c>
      <c r="D18" s="25">
        <v>46194.875</v>
      </c>
      <c r="E18" s="25">
        <v>46195.25</v>
      </c>
      <c r="F18" s="24" t="s">
        <v>826</v>
      </c>
    </row>
    <row r="19" spans="1:6" s="3" customFormat="1" ht="46.5" x14ac:dyDescent="0.35">
      <c r="A19" s="23" t="s">
        <v>45</v>
      </c>
      <c r="B19" s="23" t="s">
        <v>6</v>
      </c>
      <c r="C19" s="24" t="s">
        <v>827</v>
      </c>
      <c r="D19" s="25">
        <v>46194.875</v>
      </c>
      <c r="E19" s="25">
        <v>46195.25</v>
      </c>
      <c r="F19" s="24" t="s">
        <v>826</v>
      </c>
    </row>
    <row r="20" spans="1:6" s="3" customFormat="1" ht="46.5" x14ac:dyDescent="0.35">
      <c r="A20" s="23" t="s">
        <v>45</v>
      </c>
      <c r="B20" s="23" t="s">
        <v>6</v>
      </c>
      <c r="C20" s="24" t="s">
        <v>828</v>
      </c>
      <c r="D20" s="25">
        <v>46194.875</v>
      </c>
      <c r="E20" s="25">
        <v>46195.25</v>
      </c>
      <c r="F20" s="24" t="s">
        <v>826</v>
      </c>
    </row>
    <row r="21" spans="1:6" s="3" customFormat="1" ht="46.5" x14ac:dyDescent="0.35">
      <c r="A21" s="23" t="s">
        <v>45</v>
      </c>
      <c r="B21" s="23" t="s">
        <v>6</v>
      </c>
      <c r="C21" s="24" t="s">
        <v>829</v>
      </c>
      <c r="D21" s="25">
        <v>46194.875</v>
      </c>
      <c r="E21" s="25">
        <v>46195.25</v>
      </c>
      <c r="F21" s="24" t="s">
        <v>826</v>
      </c>
    </row>
    <row r="22" spans="1:6" s="3" customFormat="1" ht="46.5" x14ac:dyDescent="0.35">
      <c r="A22" s="23" t="s">
        <v>830</v>
      </c>
      <c r="B22" s="23" t="s">
        <v>6</v>
      </c>
      <c r="C22" s="24" t="s">
        <v>831</v>
      </c>
      <c r="D22" s="25">
        <v>46194.875</v>
      </c>
      <c r="E22" s="25">
        <v>46195.25</v>
      </c>
      <c r="F22" s="24" t="s">
        <v>826</v>
      </c>
    </row>
    <row r="23" spans="1:6" s="3" customFormat="1" ht="46.5" x14ac:dyDescent="0.35">
      <c r="A23" s="23" t="s">
        <v>335</v>
      </c>
      <c r="B23" s="23" t="s">
        <v>8</v>
      </c>
      <c r="C23" s="24" t="s">
        <v>861</v>
      </c>
      <c r="D23" s="25">
        <v>46194.9375</v>
      </c>
      <c r="E23" s="25">
        <v>46195.229166666701</v>
      </c>
      <c r="F23" s="24" t="s">
        <v>862</v>
      </c>
    </row>
    <row r="24" spans="1:6" s="3" customFormat="1" ht="14.25" customHeight="1" x14ac:dyDescent="0.35">
      <c r="A24" s="23" t="s">
        <v>335</v>
      </c>
      <c r="B24" s="23" t="s">
        <v>8</v>
      </c>
      <c r="C24" s="24" t="s">
        <v>863</v>
      </c>
      <c r="D24" s="25">
        <v>46194.9375</v>
      </c>
      <c r="E24" s="25">
        <v>46195.229166666701</v>
      </c>
      <c r="F24" s="24" t="s">
        <v>862</v>
      </c>
    </row>
    <row r="25" spans="1:6" s="3" customFormat="1" ht="46.5" x14ac:dyDescent="0.35">
      <c r="A25" s="23" t="s">
        <v>335</v>
      </c>
      <c r="B25" s="23" t="s">
        <v>8</v>
      </c>
      <c r="C25" s="24" t="s">
        <v>864</v>
      </c>
      <c r="D25" s="25">
        <v>46194.9375</v>
      </c>
      <c r="E25" s="25">
        <v>46195.229166666701</v>
      </c>
      <c r="F25" s="24" t="s">
        <v>862</v>
      </c>
    </row>
    <row r="26" spans="1:6" s="3" customFormat="1" ht="46.5" x14ac:dyDescent="0.35">
      <c r="A26" s="23" t="s">
        <v>256</v>
      </c>
      <c r="B26" s="23" t="s">
        <v>5</v>
      </c>
      <c r="C26" s="24" t="s">
        <v>852</v>
      </c>
      <c r="D26" s="25">
        <v>46194.875</v>
      </c>
      <c r="E26" s="25">
        <v>46195.25</v>
      </c>
      <c r="F26" s="24" t="s">
        <v>853</v>
      </c>
    </row>
    <row r="27" spans="1:6" s="3" customFormat="1" ht="46.5" x14ac:dyDescent="0.35">
      <c r="A27" s="23" t="s">
        <v>352</v>
      </c>
      <c r="B27" s="23" t="s">
        <v>4</v>
      </c>
      <c r="C27" s="24" t="s">
        <v>859</v>
      </c>
      <c r="D27" s="25">
        <v>46194.9375</v>
      </c>
      <c r="E27" s="25">
        <v>46195.229166666701</v>
      </c>
      <c r="F27" s="24" t="s">
        <v>860</v>
      </c>
    </row>
    <row r="28" spans="1:6" s="3" customFormat="1" ht="46.5" x14ac:dyDescent="0.35">
      <c r="A28" s="23" t="s">
        <v>62</v>
      </c>
      <c r="B28" s="23" t="s">
        <v>2</v>
      </c>
      <c r="C28" s="24" t="s">
        <v>69</v>
      </c>
      <c r="D28" s="25">
        <v>46194.927083333299</v>
      </c>
      <c r="E28" s="25">
        <v>46195.25</v>
      </c>
      <c r="F28" s="24" t="s">
        <v>70</v>
      </c>
    </row>
    <row r="29" spans="1:6" s="3" customFormat="1" ht="46.5" x14ac:dyDescent="0.35">
      <c r="A29" s="23" t="s">
        <v>62</v>
      </c>
      <c r="B29" s="23" t="s">
        <v>2</v>
      </c>
      <c r="C29" s="24" t="s">
        <v>71</v>
      </c>
      <c r="D29" s="25">
        <v>46194.927083333299</v>
      </c>
      <c r="E29" s="25">
        <v>46195.25</v>
      </c>
      <c r="F29" s="24" t="s">
        <v>70</v>
      </c>
    </row>
    <row r="30" spans="1:6" s="3" customFormat="1" ht="46.5" x14ac:dyDescent="0.35">
      <c r="A30" s="23" t="s">
        <v>62</v>
      </c>
      <c r="B30" s="23" t="s">
        <v>2</v>
      </c>
      <c r="C30" s="24" t="s">
        <v>72</v>
      </c>
      <c r="D30" s="25">
        <v>46194.927083333299</v>
      </c>
      <c r="E30" s="25">
        <v>46195.25</v>
      </c>
      <c r="F30" s="24" t="s">
        <v>70</v>
      </c>
    </row>
    <row r="31" spans="1:6" s="3" customFormat="1" ht="46.5" x14ac:dyDescent="0.35">
      <c r="A31" s="23" t="s">
        <v>62</v>
      </c>
      <c r="B31" s="23" t="s">
        <v>6</v>
      </c>
      <c r="C31" s="24" t="s">
        <v>595</v>
      </c>
      <c r="D31" s="25">
        <v>46194.927083333299</v>
      </c>
      <c r="E31" s="25">
        <v>46195.25</v>
      </c>
      <c r="F31" s="24" t="s">
        <v>596</v>
      </c>
    </row>
    <row r="32" spans="1:6" s="3" customFormat="1" ht="31" x14ac:dyDescent="0.35">
      <c r="A32" s="23" t="s">
        <v>62</v>
      </c>
      <c r="B32" s="23" t="s">
        <v>6</v>
      </c>
      <c r="C32" s="24" t="s">
        <v>597</v>
      </c>
      <c r="D32" s="25">
        <v>46194.927083333299</v>
      </c>
      <c r="E32" s="25">
        <v>46195.25</v>
      </c>
      <c r="F32" s="24" t="s">
        <v>596</v>
      </c>
    </row>
    <row r="33" spans="1:6" s="3" customFormat="1" ht="31" x14ac:dyDescent="0.35">
      <c r="A33" s="23" t="s">
        <v>418</v>
      </c>
      <c r="B33" s="23" t="s">
        <v>6</v>
      </c>
      <c r="C33" s="24" t="s">
        <v>867</v>
      </c>
      <c r="D33" s="25">
        <v>46194.875</v>
      </c>
      <c r="E33" s="25">
        <v>46195.166666666701</v>
      </c>
      <c r="F33" s="24" t="s">
        <v>868</v>
      </c>
    </row>
    <row r="34" spans="1:6" s="3" customFormat="1" ht="46.5" x14ac:dyDescent="0.35">
      <c r="A34" s="23" t="s">
        <v>385</v>
      </c>
      <c r="B34" s="23" t="s">
        <v>6</v>
      </c>
      <c r="C34" s="24" t="s">
        <v>388</v>
      </c>
      <c r="D34" s="25">
        <v>46194.875</v>
      </c>
      <c r="E34" s="25">
        <v>46195.25</v>
      </c>
      <c r="F34" s="24" t="s">
        <v>389</v>
      </c>
    </row>
    <row r="35" spans="1:6" s="3" customFormat="1" ht="46.5" x14ac:dyDescent="0.35">
      <c r="A35" s="23" t="s">
        <v>385</v>
      </c>
      <c r="B35" s="23" t="s">
        <v>2</v>
      </c>
      <c r="C35" s="24" t="s">
        <v>865</v>
      </c>
      <c r="D35" s="25">
        <v>46194.875</v>
      </c>
      <c r="E35" s="25">
        <v>46195.25</v>
      </c>
      <c r="F35" s="24" t="s">
        <v>866</v>
      </c>
    </row>
    <row r="36" spans="1:6" s="3" customFormat="1" ht="46.5" x14ac:dyDescent="0.35">
      <c r="A36" s="23" t="s">
        <v>424</v>
      </c>
      <c r="B36" s="23" t="s">
        <v>5</v>
      </c>
      <c r="C36" s="24" t="s">
        <v>869</v>
      </c>
      <c r="D36" s="25">
        <v>46194.875</v>
      </c>
      <c r="E36" s="25">
        <v>46195.25</v>
      </c>
      <c r="F36" s="24" t="s">
        <v>870</v>
      </c>
    </row>
    <row r="37" spans="1:6" s="3" customFormat="1" ht="46.5" x14ac:dyDescent="0.35">
      <c r="A37" s="23" t="s">
        <v>191</v>
      </c>
      <c r="B37" s="23" t="s">
        <v>5</v>
      </c>
      <c r="C37" s="24" t="s">
        <v>842</v>
      </c>
      <c r="D37" s="25">
        <v>46194.875</v>
      </c>
      <c r="E37" s="25">
        <v>46195.25</v>
      </c>
      <c r="F37" s="24" t="s">
        <v>843</v>
      </c>
    </row>
    <row r="38" spans="1:6" s="3" customFormat="1" ht="46.5" x14ac:dyDescent="0.35">
      <c r="A38" s="23" t="s">
        <v>191</v>
      </c>
      <c r="B38" s="23" t="s">
        <v>5</v>
      </c>
      <c r="C38" s="24" t="s">
        <v>844</v>
      </c>
      <c r="D38" s="25">
        <v>46194.875</v>
      </c>
      <c r="E38" s="25">
        <v>46195.25</v>
      </c>
      <c r="F38" s="24" t="s">
        <v>843</v>
      </c>
    </row>
    <row r="39" spans="1:6" s="3" customFormat="1" ht="46.5" x14ac:dyDescent="0.35">
      <c r="A39" s="23" t="s">
        <v>176</v>
      </c>
      <c r="B39" s="23" t="s">
        <v>6</v>
      </c>
      <c r="C39" s="24" t="s">
        <v>177</v>
      </c>
      <c r="D39" s="25">
        <v>45804.208333333299</v>
      </c>
      <c r="E39" s="25">
        <v>46418.208333333299</v>
      </c>
      <c r="F39" s="24" t="s">
        <v>178</v>
      </c>
    </row>
    <row r="40" spans="1:6" s="3" customFormat="1" ht="46.5" x14ac:dyDescent="0.35">
      <c r="A40" s="23" t="s">
        <v>210</v>
      </c>
      <c r="B40" s="23" t="s">
        <v>2</v>
      </c>
      <c r="C40" s="24" t="s">
        <v>847</v>
      </c>
      <c r="D40" s="25">
        <v>46194.833333333299</v>
      </c>
      <c r="E40" s="25">
        <v>46195.208333333299</v>
      </c>
      <c r="F40" s="24" t="s">
        <v>848</v>
      </c>
    </row>
    <row r="41" spans="1:6" s="3" customFormat="1" ht="46.5" x14ac:dyDescent="0.35">
      <c r="A41" s="23" t="s">
        <v>210</v>
      </c>
      <c r="B41" s="23" t="s">
        <v>2</v>
      </c>
      <c r="C41" s="24" t="s">
        <v>849</v>
      </c>
      <c r="D41" s="25">
        <v>46194.833333333299</v>
      </c>
      <c r="E41" s="25">
        <v>46195.208333333299</v>
      </c>
      <c r="F41" s="24" t="s">
        <v>848</v>
      </c>
    </row>
    <row r="42" spans="1:6" s="3" customFormat="1" ht="46.5" x14ac:dyDescent="0.35">
      <c r="A42" s="23" t="s">
        <v>185</v>
      </c>
      <c r="B42" s="23" t="s">
        <v>7</v>
      </c>
      <c r="C42" s="24" t="s">
        <v>514</v>
      </c>
      <c r="D42" s="25">
        <v>46194.875</v>
      </c>
      <c r="E42" s="25">
        <v>46195.25</v>
      </c>
      <c r="F42" s="24" t="s">
        <v>515</v>
      </c>
    </row>
    <row r="43" spans="1:6" s="3" customFormat="1" ht="46.5" x14ac:dyDescent="0.35">
      <c r="A43" s="23" t="s">
        <v>185</v>
      </c>
      <c r="B43" s="23" t="s">
        <v>7</v>
      </c>
      <c r="C43" s="24" t="s">
        <v>834</v>
      </c>
      <c r="D43" s="25">
        <v>46195.020833333299</v>
      </c>
      <c r="E43" s="25">
        <v>46195.25</v>
      </c>
      <c r="F43" s="24" t="s">
        <v>515</v>
      </c>
    </row>
    <row r="44" spans="1:6" s="3" customFormat="1" ht="62" x14ac:dyDescent="0.35">
      <c r="A44" s="23" t="s">
        <v>185</v>
      </c>
      <c r="B44" s="23" t="s">
        <v>7</v>
      </c>
      <c r="C44" s="24" t="s">
        <v>835</v>
      </c>
      <c r="D44" s="25">
        <v>46194.916666666701</v>
      </c>
      <c r="E44" s="25">
        <v>46195.208333333299</v>
      </c>
      <c r="F44" s="24" t="s">
        <v>836</v>
      </c>
    </row>
    <row r="45" spans="1:6" s="3" customFormat="1" ht="186" x14ac:dyDescent="0.35">
      <c r="A45" s="23" t="s">
        <v>185</v>
      </c>
      <c r="B45" s="23" t="s">
        <v>7</v>
      </c>
      <c r="C45" s="24" t="s">
        <v>837</v>
      </c>
      <c r="D45" s="25">
        <v>46194.916666666701</v>
      </c>
      <c r="E45" s="25">
        <v>46195.208333333299</v>
      </c>
      <c r="F45" s="24" t="s">
        <v>836</v>
      </c>
    </row>
    <row r="46" spans="1:6" s="3" customFormat="1" ht="77.5" x14ac:dyDescent="0.35">
      <c r="A46" s="23" t="s">
        <v>185</v>
      </c>
      <c r="B46" s="23" t="s">
        <v>7</v>
      </c>
      <c r="C46" s="24" t="s">
        <v>838</v>
      </c>
      <c r="D46" s="25">
        <v>46194.916666666701</v>
      </c>
      <c r="E46" s="25">
        <v>46195.208333333299</v>
      </c>
      <c r="F46" s="24" t="s">
        <v>836</v>
      </c>
    </row>
    <row r="47" spans="1:6" s="3" customFormat="1" ht="77.5" x14ac:dyDescent="0.35">
      <c r="A47" s="23" t="s">
        <v>185</v>
      </c>
      <c r="B47" s="23" t="s">
        <v>7</v>
      </c>
      <c r="C47" s="24" t="s">
        <v>839</v>
      </c>
      <c r="D47" s="25">
        <v>46194.916666666701</v>
      </c>
      <c r="E47" s="25">
        <v>46195.208333333299</v>
      </c>
      <c r="F47" s="24" t="s">
        <v>836</v>
      </c>
    </row>
    <row r="48" spans="1:6" s="3" customFormat="1" ht="77.5" x14ac:dyDescent="0.35">
      <c r="A48" s="23" t="s">
        <v>185</v>
      </c>
      <c r="B48" s="23" t="s">
        <v>7</v>
      </c>
      <c r="C48" s="24" t="s">
        <v>840</v>
      </c>
      <c r="D48" s="25">
        <v>46194.916666666701</v>
      </c>
      <c r="E48" s="25">
        <v>46195.208333333299</v>
      </c>
      <c r="F48" s="24" t="s">
        <v>836</v>
      </c>
    </row>
    <row r="49" spans="1:6" s="3" customFormat="1" ht="46.5" x14ac:dyDescent="0.35">
      <c r="A49" s="23" t="s">
        <v>185</v>
      </c>
      <c r="B49" s="23" t="s">
        <v>7</v>
      </c>
      <c r="C49" s="24" t="s">
        <v>841</v>
      </c>
      <c r="D49" s="25">
        <v>46194.916666666701</v>
      </c>
      <c r="E49" s="25">
        <v>46195.208333333299</v>
      </c>
      <c r="F49" s="24" t="s">
        <v>836</v>
      </c>
    </row>
    <row r="50" spans="1:6" s="3" customFormat="1" ht="62" x14ac:dyDescent="0.35">
      <c r="A50" s="23" t="s">
        <v>821</v>
      </c>
      <c r="B50" s="23" t="s">
        <v>6</v>
      </c>
      <c r="C50" s="24" t="s">
        <v>822</v>
      </c>
      <c r="D50" s="25">
        <v>46194.833333333299</v>
      </c>
      <c r="E50" s="25">
        <v>46195.208333333299</v>
      </c>
      <c r="F50" s="24" t="s">
        <v>823</v>
      </c>
    </row>
    <row r="51" spans="1:6" s="3" customFormat="1" ht="62" x14ac:dyDescent="0.35">
      <c r="A51" s="23" t="s">
        <v>138</v>
      </c>
      <c r="B51" s="23" t="s">
        <v>4</v>
      </c>
      <c r="C51" s="24" t="s">
        <v>824</v>
      </c>
      <c r="D51" s="25">
        <v>46194.833333333299</v>
      </c>
      <c r="E51" s="25">
        <v>46195.208333333299</v>
      </c>
      <c r="F51" s="24" t="s">
        <v>823</v>
      </c>
    </row>
    <row r="52" spans="1:6" s="3" customFormat="1" ht="108.5" x14ac:dyDescent="0.35">
      <c r="A52" s="23" t="s">
        <v>638</v>
      </c>
      <c r="B52" s="23" t="s">
        <v>6</v>
      </c>
      <c r="C52" s="24" t="s">
        <v>832</v>
      </c>
      <c r="D52" s="25">
        <v>46194.875</v>
      </c>
      <c r="E52" s="25">
        <v>46195.25</v>
      </c>
      <c r="F52" s="24" t="s">
        <v>833</v>
      </c>
    </row>
    <row r="53" spans="1:6" s="3" customFormat="1" x14ac:dyDescent="0.35">
      <c r="A53" s="23"/>
      <c r="B53" s="23"/>
      <c r="C53" s="24"/>
      <c r="D53" s="25"/>
      <c r="E53" s="25"/>
      <c r="F53" s="24"/>
    </row>
    <row r="54" spans="1:6" s="3" customFormat="1" x14ac:dyDescent="0.35">
      <c r="A54" s="23"/>
      <c r="B54" s="23"/>
      <c r="C54" s="24"/>
      <c r="D54" s="25"/>
      <c r="E54" s="25"/>
      <c r="F54" s="24"/>
    </row>
    <row r="55" spans="1:6" s="3" customFormat="1" x14ac:dyDescent="0.35">
      <c r="A55" s="23"/>
      <c r="B55" s="23"/>
      <c r="C55" s="24"/>
      <c r="D55" s="25"/>
      <c r="E55" s="25"/>
      <c r="F55" s="24"/>
    </row>
    <row r="56" spans="1:6" s="3" customFormat="1" x14ac:dyDescent="0.35">
      <c r="A56" s="23"/>
      <c r="B56" s="23"/>
      <c r="C56" s="24"/>
      <c r="D56" s="25"/>
      <c r="E56" s="25"/>
      <c r="F56" s="24"/>
    </row>
    <row r="57" spans="1:6" s="18" customFormat="1" x14ac:dyDescent="0.35">
      <c r="A57" s="23"/>
      <c r="B57" s="23"/>
      <c r="C57" s="24"/>
      <c r="D57" s="25"/>
      <c r="E57" s="25"/>
      <c r="F57" s="24"/>
    </row>
    <row r="58" spans="1:6" s="3" customFormat="1" x14ac:dyDescent="0.35">
      <c r="A58" s="23"/>
      <c r="B58" s="23"/>
      <c r="C58" s="24"/>
      <c r="D58" s="25"/>
      <c r="E58" s="25"/>
      <c r="F58" s="24"/>
    </row>
    <row r="59" spans="1:6" s="3" customFormat="1" x14ac:dyDescent="0.35">
      <c r="A59" s="23"/>
      <c r="B59" s="23"/>
      <c r="C59" s="24"/>
      <c r="D59" s="25"/>
      <c r="E59" s="25"/>
      <c r="F59" s="24"/>
    </row>
    <row r="60" spans="1:6" s="3" customFormat="1" x14ac:dyDescent="0.35">
      <c r="A60" s="23"/>
      <c r="B60" s="23"/>
      <c r="C60" s="24"/>
      <c r="D60" s="25"/>
      <c r="E60" s="25"/>
      <c r="F60" s="24"/>
    </row>
    <row r="61" spans="1:6" s="3" customFormat="1" x14ac:dyDescent="0.35">
      <c r="A61" s="23"/>
      <c r="B61" s="23"/>
      <c r="C61" s="24"/>
      <c r="D61" s="25"/>
      <c r="E61" s="25"/>
      <c r="F61" s="24"/>
    </row>
    <row r="62" spans="1:6" s="3" customFormat="1" x14ac:dyDescent="0.35">
      <c r="A62" s="23"/>
      <c r="B62" s="23"/>
      <c r="C62" s="24"/>
      <c r="D62" s="25"/>
      <c r="E62" s="25"/>
      <c r="F62" s="24"/>
    </row>
    <row r="63" spans="1:6" s="3" customFormat="1" x14ac:dyDescent="0.35">
      <c r="A63" s="23"/>
      <c r="B63" s="23"/>
      <c r="C63" s="24"/>
      <c r="D63" s="25"/>
      <c r="E63" s="25"/>
      <c r="F63" s="24"/>
    </row>
    <row r="64" spans="1:6" s="3" customFormat="1" x14ac:dyDescent="0.35">
      <c r="A64" s="23"/>
      <c r="B64" s="23"/>
      <c r="C64" s="24"/>
      <c r="D64" s="25"/>
      <c r="E64" s="25"/>
      <c r="F64" s="24"/>
    </row>
    <row r="65" spans="1:6" s="3" customFormat="1" x14ac:dyDescent="0.35">
      <c r="A65" s="23"/>
      <c r="B65" s="23"/>
      <c r="C65" s="24"/>
      <c r="D65" s="25"/>
      <c r="E65" s="25"/>
      <c r="F65" s="24"/>
    </row>
    <row r="66" spans="1:6" s="3" customFormat="1" x14ac:dyDescent="0.35">
      <c r="A66" s="23"/>
      <c r="B66" s="23"/>
      <c r="C66" s="24"/>
      <c r="D66" s="25"/>
      <c r="E66" s="25"/>
      <c r="F66" s="24"/>
    </row>
    <row r="67" spans="1:6" s="3" customFormat="1" x14ac:dyDescent="0.35">
      <c r="A67" s="23"/>
      <c r="B67" s="23"/>
      <c r="C67" s="24"/>
      <c r="D67" s="25"/>
      <c r="E67" s="25"/>
      <c r="F67" s="24"/>
    </row>
    <row r="68" spans="1:6" s="3" customFormat="1" x14ac:dyDescent="0.35">
      <c r="A68" s="23"/>
      <c r="B68" s="23"/>
      <c r="C68" s="24"/>
      <c r="D68" s="25"/>
      <c r="E68" s="25"/>
      <c r="F68" s="24"/>
    </row>
    <row r="69" spans="1:6" s="3" customFormat="1" x14ac:dyDescent="0.35">
      <c r="A69" s="23"/>
      <c r="B69" s="23"/>
      <c r="C69" s="24"/>
      <c r="D69" s="25"/>
      <c r="E69" s="25"/>
      <c r="F69" s="24"/>
    </row>
    <row r="70" spans="1:6" s="3" customFormat="1" x14ac:dyDescent="0.35">
      <c r="A70" s="23"/>
      <c r="B70" s="23"/>
      <c r="C70" s="24"/>
      <c r="D70" s="25"/>
      <c r="E70" s="25"/>
      <c r="F70" s="24"/>
    </row>
    <row r="71" spans="1:6" s="3" customFormat="1" x14ac:dyDescent="0.35">
      <c r="A71" s="23"/>
      <c r="B71" s="23"/>
      <c r="C71" s="24"/>
      <c r="D71" s="25"/>
      <c r="E71" s="25"/>
      <c r="F71" s="24"/>
    </row>
    <row r="72" spans="1:6" s="3" customFormat="1" x14ac:dyDescent="0.35">
      <c r="A72" s="23"/>
      <c r="B72" s="23"/>
      <c r="C72" s="24"/>
      <c r="D72" s="25"/>
      <c r="E72" s="25"/>
      <c r="F72" s="24"/>
    </row>
    <row r="73" spans="1:6" s="3" customFormat="1" x14ac:dyDescent="0.35">
      <c r="A73" s="23"/>
      <c r="B73" s="23"/>
      <c r="C73" s="24"/>
      <c r="D73" s="25"/>
      <c r="E73" s="25"/>
      <c r="F73" s="24"/>
    </row>
    <row r="74" spans="1:6" s="3" customFormat="1" x14ac:dyDescent="0.35">
      <c r="A74" s="23"/>
      <c r="B74" s="23"/>
      <c r="C74" s="24"/>
      <c r="D74" s="25"/>
      <c r="E74" s="25"/>
      <c r="F74" s="24"/>
    </row>
    <row r="75" spans="1:6" s="3" customFormat="1" x14ac:dyDescent="0.35">
      <c r="A75" s="23"/>
      <c r="B75" s="23"/>
      <c r="C75" s="24"/>
      <c r="D75" s="25"/>
      <c r="E75" s="25"/>
      <c r="F75" s="24"/>
    </row>
    <row r="76" spans="1:6" s="3" customFormat="1" x14ac:dyDescent="0.35">
      <c r="A76" s="23"/>
      <c r="B76" s="23"/>
      <c r="C76" s="24"/>
      <c r="D76" s="25"/>
      <c r="E76" s="25"/>
      <c r="F76" s="24"/>
    </row>
    <row r="77" spans="1:6" s="3" customFormat="1" x14ac:dyDescent="0.35">
      <c r="A77" s="23"/>
      <c r="B77" s="23"/>
      <c r="C77" s="24"/>
      <c r="D77" s="25"/>
      <c r="E77" s="25"/>
      <c r="F77" s="24"/>
    </row>
    <row r="78" spans="1:6" s="3" customFormat="1" x14ac:dyDescent="0.35">
      <c r="A78" s="23"/>
      <c r="B78" s="23"/>
      <c r="C78" s="24"/>
      <c r="D78" s="25"/>
      <c r="E78" s="25"/>
      <c r="F78" s="24"/>
    </row>
    <row r="79" spans="1:6" s="3" customFormat="1" x14ac:dyDescent="0.35">
      <c r="A79" s="23"/>
      <c r="B79" s="23"/>
      <c r="C79" s="24"/>
      <c r="D79" s="25"/>
      <c r="E79" s="25"/>
      <c r="F79" s="24"/>
    </row>
    <row r="80" spans="1:6" s="3" customFormat="1" x14ac:dyDescent="0.35">
      <c r="A80" s="23"/>
      <c r="B80" s="23"/>
      <c r="C80" s="24"/>
      <c r="D80" s="25"/>
      <c r="E80" s="25"/>
      <c r="F80" s="24"/>
    </row>
    <row r="81" spans="1:6" s="3" customFormat="1" x14ac:dyDescent="0.35">
      <c r="A81" s="23"/>
      <c r="B81" s="23"/>
      <c r="C81" s="24"/>
      <c r="D81" s="25"/>
      <c r="E81" s="25"/>
      <c r="F81" s="24"/>
    </row>
    <row r="82" spans="1:6" s="3" customFormat="1" x14ac:dyDescent="0.35">
      <c r="A82" s="23"/>
      <c r="B82" s="23"/>
      <c r="C82" s="24"/>
      <c r="D82" s="25"/>
      <c r="E82" s="25"/>
      <c r="F82" s="24"/>
    </row>
    <row r="83" spans="1:6" s="3" customFormat="1" x14ac:dyDescent="0.35">
      <c r="A83" s="23"/>
      <c r="B83" s="23"/>
      <c r="C83" s="24"/>
      <c r="D83" s="25"/>
      <c r="E83" s="25"/>
      <c r="F83" s="24"/>
    </row>
    <row r="84" spans="1:6" s="3" customFormat="1" x14ac:dyDescent="0.35">
      <c r="A84" s="23"/>
      <c r="B84" s="23"/>
      <c r="C84" s="24"/>
      <c r="D84" s="25"/>
      <c r="E84" s="25"/>
      <c r="F84" s="24"/>
    </row>
    <row r="85" spans="1:6" s="3" customFormat="1" x14ac:dyDescent="0.35">
      <c r="A85" s="23"/>
      <c r="B85" s="23"/>
      <c r="C85" s="24"/>
      <c r="D85" s="25"/>
      <c r="E85" s="25"/>
      <c r="F85" s="24"/>
    </row>
    <row r="86" spans="1:6" s="3" customFormat="1" x14ac:dyDescent="0.35">
      <c r="A86" s="23"/>
      <c r="B86" s="23"/>
      <c r="C86" s="24"/>
      <c r="D86" s="25"/>
      <c r="E86" s="25"/>
      <c r="F86" s="24"/>
    </row>
    <row r="87" spans="1:6" s="3" customFormat="1" x14ac:dyDescent="0.35">
      <c r="A87" s="23"/>
      <c r="B87" s="23"/>
      <c r="C87" s="24"/>
      <c r="D87" s="25"/>
      <c r="E87" s="25"/>
      <c r="F87" s="24"/>
    </row>
    <row r="88" spans="1:6" s="3" customFormat="1" x14ac:dyDescent="0.35">
      <c r="A88" s="23"/>
      <c r="B88" s="23"/>
      <c r="C88" s="24"/>
      <c r="D88" s="25"/>
      <c r="E88" s="25"/>
      <c r="F88" s="24"/>
    </row>
    <row r="89" spans="1:6" s="3" customFormat="1" x14ac:dyDescent="0.35">
      <c r="A89" s="23"/>
      <c r="B89" s="23"/>
      <c r="C89" s="24"/>
      <c r="D89" s="25"/>
      <c r="E89" s="25"/>
      <c r="F89" s="24"/>
    </row>
    <row r="90" spans="1:6" s="3" customFormat="1" x14ac:dyDescent="0.35">
      <c r="A90" s="23"/>
      <c r="B90" s="23"/>
      <c r="C90" s="24"/>
      <c r="D90" s="25"/>
      <c r="E90" s="25"/>
      <c r="F90" s="24"/>
    </row>
    <row r="91" spans="1:6" s="3" customFormat="1" x14ac:dyDescent="0.35">
      <c r="A91" s="23"/>
      <c r="B91" s="23"/>
      <c r="C91" s="24"/>
      <c r="D91" s="25"/>
      <c r="E91" s="25"/>
      <c r="F91" s="24"/>
    </row>
    <row r="92" spans="1:6" s="3" customFormat="1" x14ac:dyDescent="0.35">
      <c r="A92" s="23"/>
      <c r="B92" s="23"/>
      <c r="C92" s="24"/>
      <c r="D92" s="25"/>
      <c r="E92" s="25"/>
      <c r="F92" s="24"/>
    </row>
    <row r="93" spans="1:6" s="3" customFormat="1" x14ac:dyDescent="0.35">
      <c r="A93" s="23"/>
      <c r="B93" s="23"/>
      <c r="C93" s="24"/>
      <c r="D93" s="25"/>
      <c r="E93" s="25"/>
      <c r="F93" s="24"/>
    </row>
    <row r="94" spans="1:6" s="3" customFormat="1" x14ac:dyDescent="0.35">
      <c r="A94" s="23"/>
      <c r="B94" s="23"/>
      <c r="C94" s="24"/>
      <c r="D94" s="25"/>
      <c r="E94" s="25"/>
      <c r="F94" s="24"/>
    </row>
    <row r="95" spans="1:6" s="3" customFormat="1" x14ac:dyDescent="0.35">
      <c r="A95" s="23"/>
      <c r="B95" s="23"/>
      <c r="C95" s="24"/>
      <c r="D95" s="25"/>
      <c r="E95" s="25"/>
      <c r="F95" s="24"/>
    </row>
    <row r="96" spans="1:6" s="3" customFormat="1" x14ac:dyDescent="0.35">
      <c r="A96" s="23"/>
      <c r="B96" s="23"/>
      <c r="C96" s="24"/>
      <c r="D96" s="25"/>
      <c r="E96" s="25"/>
      <c r="F96" s="24"/>
    </row>
    <row r="97" spans="1:6" s="3" customFormat="1" x14ac:dyDescent="0.35">
      <c r="A97" s="23"/>
      <c r="B97" s="23"/>
      <c r="C97" s="24"/>
      <c r="D97" s="25"/>
      <c r="E97" s="25"/>
      <c r="F97" s="24"/>
    </row>
    <row r="98" spans="1:6" s="3" customFormat="1" x14ac:dyDescent="0.35">
      <c r="A98" s="23"/>
      <c r="B98" s="23"/>
      <c r="C98" s="24"/>
      <c r="D98" s="25"/>
      <c r="E98" s="25"/>
      <c r="F98" s="24"/>
    </row>
    <row r="99" spans="1:6" s="18" customFormat="1" x14ac:dyDescent="0.35">
      <c r="A99" s="23"/>
      <c r="B99" s="23"/>
      <c r="C99" s="24"/>
      <c r="D99" s="25"/>
      <c r="E99" s="25"/>
      <c r="F99" s="24"/>
    </row>
    <row r="100" spans="1:6" s="3" customFormat="1" x14ac:dyDescent="0.35">
      <c r="A100" s="23"/>
      <c r="B100" s="23"/>
      <c r="C100" s="24"/>
      <c r="D100" s="25"/>
      <c r="E100" s="25"/>
      <c r="F100" s="24"/>
    </row>
    <row r="101" spans="1:6" s="3" customFormat="1" x14ac:dyDescent="0.35">
      <c r="A101" s="23"/>
      <c r="B101" s="23"/>
      <c r="C101" s="24"/>
      <c r="D101" s="25"/>
      <c r="E101" s="25"/>
      <c r="F101" s="24"/>
    </row>
    <row r="102" spans="1:6" s="3" customFormat="1" x14ac:dyDescent="0.35">
      <c r="A102" s="23"/>
      <c r="B102" s="23"/>
      <c r="C102" s="24"/>
      <c r="D102" s="25"/>
      <c r="E102" s="25"/>
      <c r="F102" s="24"/>
    </row>
    <row r="103" spans="1:6" s="6" customFormat="1" x14ac:dyDescent="0.35">
      <c r="A103" s="23"/>
      <c r="B103" s="23"/>
      <c r="C103" s="24"/>
      <c r="D103" s="25"/>
      <c r="E103" s="25"/>
      <c r="F103" s="24"/>
    </row>
    <row r="104" spans="1:6" s="6" customFormat="1" x14ac:dyDescent="0.35">
      <c r="A104" s="23"/>
      <c r="B104" s="23"/>
      <c r="C104" s="24"/>
      <c r="D104" s="25"/>
      <c r="E104" s="25"/>
      <c r="F104" s="24"/>
    </row>
    <row r="105" spans="1:6" s="6" customFormat="1" x14ac:dyDescent="0.35">
      <c r="A105" s="23"/>
      <c r="B105" s="23"/>
      <c r="C105" s="24"/>
      <c r="D105" s="25"/>
      <c r="E105" s="25"/>
      <c r="F105" s="24"/>
    </row>
    <row r="106" spans="1:6" s="6" customFormat="1" x14ac:dyDescent="0.35">
      <c r="A106" s="23"/>
      <c r="B106" s="23"/>
      <c r="C106" s="24"/>
      <c r="D106" s="25"/>
      <c r="E106" s="25"/>
      <c r="F106" s="24"/>
    </row>
    <row r="107" spans="1:6" s="6" customFormat="1" x14ac:dyDescent="0.35">
      <c r="A107" s="23"/>
      <c r="B107" s="23"/>
      <c r="C107" s="24"/>
      <c r="D107" s="25"/>
      <c r="E107" s="25"/>
      <c r="F107" s="24"/>
    </row>
    <row r="108" spans="1:6" s="6" customFormat="1" x14ac:dyDescent="0.35">
      <c r="A108" s="23"/>
      <c r="B108" s="23"/>
      <c r="C108" s="24"/>
      <c r="D108" s="25"/>
      <c r="E108" s="25"/>
      <c r="F108" s="24"/>
    </row>
    <row r="109" spans="1:6" s="6" customFormat="1" x14ac:dyDescent="0.35">
      <c r="A109" s="23"/>
      <c r="B109" s="23"/>
      <c r="C109" s="24"/>
      <c r="D109" s="25"/>
      <c r="E109" s="25"/>
      <c r="F109" s="24"/>
    </row>
    <row r="110" spans="1:6" s="6" customFormat="1" x14ac:dyDescent="0.35">
      <c r="A110" s="23"/>
      <c r="B110" s="23"/>
      <c r="C110" s="24"/>
      <c r="D110" s="25"/>
      <c r="E110" s="25"/>
      <c r="F110" s="24"/>
    </row>
    <row r="111" spans="1:6" s="6" customFormat="1" x14ac:dyDescent="0.35">
      <c r="A111" s="23"/>
      <c r="B111" s="23"/>
      <c r="C111" s="24"/>
      <c r="D111" s="25"/>
      <c r="E111" s="25"/>
      <c r="F111" s="24"/>
    </row>
    <row r="112" spans="1:6" s="6" customFormat="1" x14ac:dyDescent="0.35">
      <c r="A112" s="23"/>
      <c r="B112" s="23"/>
      <c r="C112" s="24"/>
      <c r="D112" s="25"/>
      <c r="E112" s="25"/>
      <c r="F112" s="24"/>
    </row>
    <row r="113" spans="1:6" s="6" customFormat="1" x14ac:dyDescent="0.35">
      <c r="A113" s="23"/>
      <c r="B113" s="23"/>
      <c r="C113" s="24"/>
      <c r="D113" s="25"/>
      <c r="E113" s="25"/>
      <c r="F113" s="24"/>
    </row>
    <row r="114" spans="1:6" s="14" customFormat="1" x14ac:dyDescent="0.35">
      <c r="A114" s="23"/>
      <c r="B114" s="23"/>
      <c r="C114" s="24"/>
      <c r="D114" s="25"/>
      <c r="E114" s="25"/>
      <c r="F114" s="24"/>
    </row>
    <row r="115" spans="1:6" s="6" customFormat="1" x14ac:dyDescent="0.35">
      <c r="A115" s="23"/>
      <c r="B115" s="23"/>
      <c r="C115" s="24"/>
      <c r="D115" s="25"/>
      <c r="E115" s="25"/>
      <c r="F115" s="24"/>
    </row>
    <row r="116" spans="1:6" s="6" customFormat="1" x14ac:dyDescent="0.35">
      <c r="A116" s="23"/>
      <c r="B116" s="23"/>
      <c r="C116" s="24"/>
      <c r="D116" s="25"/>
      <c r="E116" s="25"/>
      <c r="F116" s="24"/>
    </row>
    <row r="117" spans="1:6" s="6" customFormat="1" x14ac:dyDescent="0.35">
      <c r="A117" s="23"/>
      <c r="B117" s="23"/>
      <c r="C117" s="24"/>
      <c r="D117" s="25"/>
      <c r="E117" s="25"/>
      <c r="F117" s="24"/>
    </row>
    <row r="118" spans="1:6" s="6" customFormat="1" x14ac:dyDescent="0.35">
      <c r="A118" s="23"/>
      <c r="B118" s="23"/>
      <c r="C118" s="24"/>
      <c r="D118" s="25"/>
      <c r="E118" s="25"/>
      <c r="F118" s="24"/>
    </row>
    <row r="119" spans="1:6" s="6" customFormat="1" x14ac:dyDescent="0.35">
      <c r="A119" s="23"/>
      <c r="B119" s="23"/>
      <c r="C119" s="24"/>
      <c r="D119" s="25"/>
      <c r="E119" s="25"/>
      <c r="F119" s="24"/>
    </row>
    <row r="120" spans="1:6" s="6" customFormat="1" x14ac:dyDescent="0.35">
      <c r="A120" s="23"/>
      <c r="B120" s="23"/>
      <c r="C120" s="24"/>
      <c r="D120" s="25"/>
      <c r="E120" s="25"/>
      <c r="F120" s="24"/>
    </row>
    <row r="121" spans="1:6" s="6" customFormat="1" x14ac:dyDescent="0.35">
      <c r="A121" s="23"/>
      <c r="B121" s="23"/>
      <c r="C121" s="24"/>
      <c r="D121" s="25"/>
      <c r="E121" s="25"/>
      <c r="F121" s="24"/>
    </row>
    <row r="122" spans="1:6" s="6" customFormat="1" x14ac:dyDescent="0.35">
      <c r="A122" s="23"/>
      <c r="B122" s="23"/>
      <c r="C122" s="24"/>
      <c r="D122" s="25"/>
      <c r="E122" s="25"/>
      <c r="F122" s="24"/>
    </row>
    <row r="123" spans="1:6" s="6" customFormat="1" x14ac:dyDescent="0.35">
      <c r="A123" s="23"/>
      <c r="B123" s="23"/>
      <c r="C123" s="24"/>
      <c r="D123" s="25"/>
      <c r="E123" s="25"/>
      <c r="F123" s="24"/>
    </row>
    <row r="124" spans="1:6" s="6" customFormat="1" x14ac:dyDescent="0.35">
      <c r="A124" s="23"/>
      <c r="B124" s="23"/>
      <c r="C124" s="24"/>
      <c r="D124" s="25"/>
      <c r="E124" s="25"/>
      <c r="F124" s="24"/>
    </row>
    <row r="125" spans="1:6" s="6" customFormat="1" x14ac:dyDescent="0.35">
      <c r="A125" s="23"/>
      <c r="B125" s="23"/>
      <c r="C125" s="24"/>
      <c r="D125" s="25"/>
      <c r="E125" s="25"/>
      <c r="F125" s="24"/>
    </row>
    <row r="126" spans="1:6" s="5" customFormat="1" x14ac:dyDescent="0.35">
      <c r="A126" s="23"/>
      <c r="B126" s="23"/>
      <c r="C126" s="24"/>
      <c r="D126" s="25"/>
      <c r="E126" s="25"/>
      <c r="F126" s="24"/>
    </row>
    <row r="127" spans="1:6" s="5" customFormat="1" x14ac:dyDescent="0.35">
      <c r="A127" s="23"/>
      <c r="B127" s="23"/>
      <c r="C127" s="24"/>
      <c r="D127" s="25"/>
      <c r="E127" s="25"/>
      <c r="F127" s="24"/>
    </row>
    <row r="128" spans="1:6" s="5" customFormat="1" x14ac:dyDescent="0.35">
      <c r="A128" s="23"/>
      <c r="B128" s="23"/>
      <c r="C128" s="24"/>
      <c r="D128" s="25"/>
      <c r="E128" s="25"/>
      <c r="F128" s="24"/>
    </row>
    <row r="129" spans="1:6" s="5" customFormat="1" x14ac:dyDescent="0.35">
      <c r="A129" s="23"/>
      <c r="B129" s="23"/>
      <c r="C129" s="24"/>
      <c r="D129" s="25"/>
      <c r="E129" s="25"/>
      <c r="F129" s="24"/>
    </row>
    <row r="130" spans="1:6" s="5" customFormat="1" x14ac:dyDescent="0.35">
      <c r="A130" s="23"/>
      <c r="B130" s="23"/>
      <c r="C130" s="24"/>
      <c r="D130" s="25"/>
      <c r="E130" s="25"/>
      <c r="F130" s="24"/>
    </row>
    <row r="131" spans="1:6" s="5" customFormat="1" x14ac:dyDescent="0.35">
      <c r="A131" s="23"/>
      <c r="B131" s="23"/>
      <c r="C131" s="24"/>
      <c r="D131" s="25"/>
      <c r="E131" s="25"/>
      <c r="F131" s="24"/>
    </row>
    <row r="132" spans="1:6" s="5" customFormat="1" x14ac:dyDescent="0.35">
      <c r="A132" s="23"/>
      <c r="B132" s="23"/>
      <c r="C132" s="24"/>
      <c r="D132" s="25"/>
      <c r="E132" s="25"/>
      <c r="F132" s="24"/>
    </row>
    <row r="133" spans="1:6" s="5" customFormat="1" x14ac:dyDescent="0.35">
      <c r="A133" s="23"/>
      <c r="B133" s="23"/>
      <c r="C133" s="24"/>
      <c r="D133" s="25"/>
      <c r="E133" s="25"/>
      <c r="F133" s="24"/>
    </row>
    <row r="134" spans="1:6" s="5" customFormat="1" x14ac:dyDescent="0.35">
      <c r="A134" s="23"/>
      <c r="B134" s="23"/>
      <c r="C134" s="24"/>
      <c r="D134" s="25"/>
      <c r="E134" s="25"/>
      <c r="F134" s="24"/>
    </row>
    <row r="135" spans="1:6" s="5" customFormat="1" x14ac:dyDescent="0.35">
      <c r="A135" s="23"/>
      <c r="B135" s="23"/>
      <c r="C135" s="24"/>
      <c r="D135" s="25"/>
      <c r="E135" s="25"/>
      <c r="F135" s="24"/>
    </row>
    <row r="136" spans="1:6" s="5" customFormat="1" x14ac:dyDescent="0.35">
      <c r="A136" s="23"/>
      <c r="B136" s="23"/>
      <c r="C136" s="24"/>
      <c r="D136" s="25"/>
      <c r="E136" s="25"/>
      <c r="F136" s="24"/>
    </row>
    <row r="137" spans="1:6" s="5" customFormat="1" x14ac:dyDescent="0.35">
      <c r="A137" s="23"/>
      <c r="B137" s="23"/>
      <c r="C137" s="24"/>
      <c r="D137" s="25"/>
      <c r="E137" s="25"/>
      <c r="F137" s="24"/>
    </row>
    <row r="138" spans="1:6" s="5" customFormat="1" x14ac:dyDescent="0.35">
      <c r="A138" s="23"/>
      <c r="B138" s="23"/>
      <c r="C138" s="24"/>
      <c r="D138" s="25"/>
      <c r="E138" s="25"/>
      <c r="F138" s="24"/>
    </row>
    <row r="139" spans="1:6" s="5" customFormat="1" x14ac:dyDescent="0.35">
      <c r="A139" s="23"/>
      <c r="B139" s="23"/>
      <c r="C139" s="24"/>
      <c r="D139" s="25"/>
      <c r="E139" s="25"/>
      <c r="F139" s="24"/>
    </row>
    <row r="140" spans="1:6" s="5" customFormat="1" x14ac:dyDescent="0.35">
      <c r="A140" s="23"/>
      <c r="B140" s="23"/>
      <c r="C140" s="24"/>
      <c r="D140" s="25"/>
      <c r="E140" s="25"/>
      <c r="F140" s="24"/>
    </row>
    <row r="141" spans="1:6" x14ac:dyDescent="0.35">
      <c r="A141" s="23"/>
      <c r="B141" s="23"/>
      <c r="C141" s="24"/>
      <c r="D141" s="25"/>
      <c r="E141" s="25"/>
      <c r="F141" s="24"/>
    </row>
    <row r="142" spans="1:6" x14ac:dyDescent="0.35">
      <c r="A142" s="23"/>
      <c r="B142" s="23"/>
      <c r="C142" s="24"/>
      <c r="D142" s="25"/>
      <c r="E142" s="25"/>
      <c r="F142" s="24"/>
    </row>
    <row r="143" spans="1:6" x14ac:dyDescent="0.35">
      <c r="A143" s="23"/>
      <c r="B143" s="23"/>
      <c r="C143" s="24"/>
      <c r="D143" s="25"/>
      <c r="E143" s="25"/>
      <c r="F143" s="24"/>
    </row>
    <row r="144" spans="1:6" x14ac:dyDescent="0.35">
      <c r="A144" s="23"/>
      <c r="B144" s="23"/>
      <c r="C144" s="24"/>
      <c r="D144" s="25"/>
      <c r="E144" s="25"/>
      <c r="F144" s="24"/>
    </row>
    <row r="145" spans="1:6" x14ac:dyDescent="0.35">
      <c r="A145" s="23"/>
      <c r="B145" s="23"/>
      <c r="C145" s="24"/>
      <c r="D145" s="25"/>
      <c r="E145" s="25"/>
      <c r="F145" s="24"/>
    </row>
    <row r="146" spans="1:6" x14ac:dyDescent="0.35">
      <c r="A146" s="23"/>
      <c r="B146" s="23"/>
      <c r="C146" s="24"/>
      <c r="D146" s="25"/>
      <c r="E146" s="25"/>
      <c r="F146" s="24"/>
    </row>
    <row r="147" spans="1:6" x14ac:dyDescent="0.35">
      <c r="A147" s="23"/>
      <c r="B147" s="23"/>
      <c r="C147" s="24"/>
      <c r="D147" s="25"/>
      <c r="E147" s="25"/>
      <c r="F147" s="24"/>
    </row>
    <row r="148" spans="1:6" x14ac:dyDescent="0.35">
      <c r="A148" s="23"/>
      <c r="B148" s="23"/>
      <c r="C148" s="24"/>
      <c r="D148" s="25"/>
      <c r="E148" s="25"/>
      <c r="F148" s="24"/>
    </row>
    <row r="149" spans="1:6" x14ac:dyDescent="0.35">
      <c r="A149" s="23"/>
      <c r="B149" s="23"/>
      <c r="C149" s="24"/>
      <c r="D149" s="25"/>
      <c r="E149" s="25"/>
      <c r="F149" s="24"/>
    </row>
    <row r="150" spans="1:6" x14ac:dyDescent="0.35">
      <c r="A150" s="23"/>
      <c r="B150" s="23"/>
      <c r="C150" s="24"/>
      <c r="D150" s="25"/>
      <c r="E150" s="25"/>
      <c r="F150" s="24"/>
    </row>
    <row r="151" spans="1:6" x14ac:dyDescent="0.35">
      <c r="A151" s="23"/>
      <c r="B151" s="23"/>
      <c r="C151" s="24"/>
      <c r="D151" s="25"/>
      <c r="E151" s="25"/>
      <c r="F151" s="24"/>
    </row>
    <row r="152" spans="1:6" x14ac:dyDescent="0.35">
      <c r="A152" s="23"/>
      <c r="B152" s="23"/>
      <c r="C152" s="24"/>
      <c r="D152" s="25"/>
      <c r="E152" s="25"/>
      <c r="F152" s="24"/>
    </row>
    <row r="153" spans="1:6" x14ac:dyDescent="0.35">
      <c r="A153" s="23"/>
      <c r="B153" s="23"/>
      <c r="C153" s="24"/>
      <c r="D153" s="25"/>
      <c r="E153" s="25"/>
      <c r="F153" s="24"/>
    </row>
    <row r="154" spans="1:6" x14ac:dyDescent="0.35">
      <c r="A154" s="23"/>
      <c r="B154" s="23"/>
      <c r="C154" s="24"/>
      <c r="D154" s="25"/>
      <c r="E154" s="25"/>
      <c r="F154" s="24"/>
    </row>
    <row r="155" spans="1:6" x14ac:dyDescent="0.35">
      <c r="A155" s="23"/>
      <c r="B155" s="23"/>
      <c r="C155" s="24"/>
      <c r="D155" s="25"/>
      <c r="E155" s="25"/>
      <c r="F155" s="24"/>
    </row>
    <row r="156" spans="1:6" x14ac:dyDescent="0.35">
      <c r="A156" s="23"/>
      <c r="B156" s="23"/>
      <c r="C156" s="24"/>
      <c r="D156" s="25"/>
      <c r="E156" s="25"/>
      <c r="F156" s="24"/>
    </row>
    <row r="157" spans="1:6" x14ac:dyDescent="0.35">
      <c r="A157" s="23"/>
      <c r="B157" s="23"/>
      <c r="C157" s="24"/>
      <c r="D157" s="25"/>
      <c r="E157" s="25"/>
      <c r="F157" s="24"/>
    </row>
    <row r="158" spans="1:6" x14ac:dyDescent="0.35">
      <c r="A158" s="23"/>
      <c r="B158" s="23"/>
      <c r="C158" s="24"/>
      <c r="D158" s="25"/>
      <c r="E158" s="25"/>
      <c r="F158" s="24"/>
    </row>
    <row r="159" spans="1:6" x14ac:dyDescent="0.35">
      <c r="A159" s="23"/>
      <c r="B159" s="23"/>
      <c r="C159" s="24"/>
      <c r="D159" s="25"/>
      <c r="E159" s="25"/>
      <c r="F159" s="24"/>
    </row>
    <row r="160" spans="1:6" x14ac:dyDescent="0.35">
      <c r="A160" s="23"/>
      <c r="B160" s="23"/>
      <c r="C160" s="24"/>
      <c r="D160" s="25"/>
      <c r="E160" s="25"/>
      <c r="F160" s="24"/>
    </row>
    <row r="161" spans="1:6" x14ac:dyDescent="0.35">
      <c r="A161" s="23"/>
      <c r="B161" s="23"/>
      <c r="C161" s="24"/>
      <c r="D161" s="25"/>
      <c r="E161" s="25"/>
      <c r="F161" s="24"/>
    </row>
    <row r="162" spans="1:6" x14ac:dyDescent="0.35">
      <c r="A162" s="23"/>
      <c r="B162" s="23"/>
      <c r="C162" s="24"/>
      <c r="D162" s="25"/>
      <c r="E162" s="25"/>
      <c r="F162" s="24"/>
    </row>
    <row r="163" spans="1:6" x14ac:dyDescent="0.35">
      <c r="A163" s="23"/>
      <c r="B163" s="23"/>
      <c r="C163" s="24"/>
      <c r="D163" s="25"/>
      <c r="E163" s="25"/>
      <c r="F163" s="24"/>
    </row>
    <row r="164" spans="1:6" x14ac:dyDescent="0.35">
      <c r="A164" s="23"/>
      <c r="B164" s="23"/>
      <c r="C164" s="24"/>
      <c r="D164" s="25"/>
      <c r="E164" s="25"/>
      <c r="F164" s="24"/>
    </row>
    <row r="165" spans="1:6" x14ac:dyDescent="0.35">
      <c r="A165" s="23"/>
      <c r="B165" s="23"/>
      <c r="C165" s="24"/>
      <c r="D165" s="25"/>
      <c r="E165" s="25"/>
      <c r="F165" s="24"/>
    </row>
    <row r="166" spans="1:6" x14ac:dyDescent="0.35">
      <c r="A166" s="23"/>
      <c r="B166" s="23"/>
      <c r="C166" s="24"/>
      <c r="D166" s="25"/>
      <c r="E166" s="25"/>
      <c r="F166" s="24"/>
    </row>
    <row r="167" spans="1:6" x14ac:dyDescent="0.35">
      <c r="A167" s="23"/>
      <c r="B167" s="23"/>
      <c r="C167" s="24"/>
      <c r="D167" s="25"/>
      <c r="E167" s="25"/>
      <c r="F167" s="24"/>
    </row>
    <row r="168" spans="1:6" x14ac:dyDescent="0.35">
      <c r="A168" s="23"/>
      <c r="B168" s="23"/>
      <c r="C168" s="24"/>
      <c r="D168" s="25"/>
      <c r="E168" s="25"/>
      <c r="F168" s="24"/>
    </row>
    <row r="169" spans="1:6" x14ac:dyDescent="0.35">
      <c r="A169" s="23"/>
      <c r="B169" s="23"/>
      <c r="C169" s="24"/>
      <c r="D169" s="25"/>
      <c r="E169" s="25"/>
      <c r="F169" s="24"/>
    </row>
    <row r="170" spans="1:6" x14ac:dyDescent="0.35">
      <c r="A170" s="17"/>
      <c r="B170" s="17"/>
      <c r="C170" s="17"/>
      <c r="D170" s="16"/>
      <c r="E170" s="16"/>
      <c r="F170" s="16"/>
    </row>
    <row r="171" spans="1:6" x14ac:dyDescent="0.35">
      <c r="A171" s="17"/>
      <c r="B171" s="17"/>
      <c r="C171" s="17"/>
      <c r="D171" s="16"/>
      <c r="E171" s="16"/>
      <c r="F171" s="16"/>
    </row>
    <row r="172" spans="1:6" x14ac:dyDescent="0.35">
      <c r="A172" s="17"/>
      <c r="B172" s="17"/>
      <c r="C172" s="17"/>
      <c r="D172" s="16"/>
      <c r="E172" s="16"/>
      <c r="F172" s="16"/>
    </row>
    <row r="173" spans="1:6" x14ac:dyDescent="0.35">
      <c r="A173" s="17"/>
      <c r="B173" s="17"/>
      <c r="C173" s="17"/>
      <c r="D173" s="16"/>
      <c r="E173" s="16"/>
      <c r="F173" s="16"/>
    </row>
    <row r="174" spans="1:6" x14ac:dyDescent="0.35">
      <c r="A174" s="17"/>
      <c r="B174" s="17"/>
      <c r="C174" s="17"/>
      <c r="D174" s="16"/>
      <c r="E174" s="16"/>
      <c r="F174" s="16"/>
    </row>
    <row r="175" spans="1:6" x14ac:dyDescent="0.35">
      <c r="A175" s="19"/>
      <c r="B175" s="19"/>
      <c r="C175" s="19"/>
      <c r="D175" s="20"/>
      <c r="E175" s="20"/>
      <c r="F175" s="20"/>
    </row>
    <row r="176" spans="1:6" x14ac:dyDescent="0.35">
      <c r="A176" s="19"/>
      <c r="B176" s="19"/>
      <c r="C176" s="19"/>
      <c r="D176" s="20"/>
      <c r="E176" s="20"/>
      <c r="F176" s="20"/>
    </row>
    <row r="177" spans="1:6" x14ac:dyDescent="0.35">
      <c r="A177" s="19"/>
      <c r="B177" s="19"/>
      <c r="C177" s="19"/>
      <c r="D177" s="20"/>
      <c r="E177" s="20"/>
      <c r="F177" s="20"/>
    </row>
    <row r="178" spans="1:6" x14ac:dyDescent="0.35">
      <c r="A178" s="19"/>
      <c r="B178" s="19"/>
      <c r="C178" s="19"/>
      <c r="D178" s="20"/>
      <c r="E178" s="20"/>
      <c r="F178" s="20"/>
    </row>
    <row r="179" spans="1:6" x14ac:dyDescent="0.35">
      <c r="A179" s="19"/>
      <c r="B179" s="19"/>
      <c r="C179" s="19"/>
      <c r="D179" s="20"/>
      <c r="E179" s="20"/>
      <c r="F179" s="20"/>
    </row>
    <row r="180" spans="1:6" x14ac:dyDescent="0.35">
      <c r="A180" s="19"/>
      <c r="B180" s="19"/>
      <c r="C180" s="19"/>
      <c r="D180" s="20"/>
      <c r="E180" s="20"/>
      <c r="F180" s="20"/>
    </row>
  </sheetData>
  <autoFilter ref="A2:F178" xr:uid="{2C771D35-AF12-4691-B1F6-9CE13ED007CF}">
    <sortState xmlns:xlrd2="http://schemas.microsoft.com/office/spreadsheetml/2017/richdata2" ref="A3:F178">
      <sortCondition ref="A2:A178"/>
    </sortState>
  </autoFilter>
  <mergeCells count="1">
    <mergeCell ref="A1:F1"/>
  </mergeCells>
  <conditionalFormatting sqref="A53:F169">
    <cfRule type="expression" dxfId="7" priority="2">
      <formula>$J53="Over 12 hours"</formula>
    </cfRule>
  </conditionalFormatting>
  <conditionalFormatting sqref="A3:F52">
    <cfRule type="expression" dxfId="2" priority="1">
      <formula>$J3="Over 12 hours"</formula>
    </cfRule>
  </conditionalFormatting>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D65D7B-57FC-49D8-9449-344F9A89E60C}">
  <sheetPr>
    <tabColor theme="7"/>
  </sheetPr>
  <dimension ref="A1:K241"/>
  <sheetViews>
    <sheetView zoomScaleNormal="100" workbookViewId="0">
      <pane ySplit="1" topLeftCell="A2" activePane="bottomLeft" state="frozenSplit"/>
      <selection sqref="A1:F1"/>
      <selection pane="bottomLeft" activeCell="C8" sqref="C8"/>
    </sheetView>
  </sheetViews>
  <sheetFormatPr defaultColWidth="0" defaultRowHeight="15.5" x14ac:dyDescent="0.35"/>
  <cols>
    <col min="1" max="1" width="15.07421875" style="3" customWidth="1"/>
    <col min="2" max="2" width="13.23046875" style="3" customWidth="1"/>
    <col min="3" max="3" width="61.765625" style="3" customWidth="1"/>
    <col min="4" max="4" width="17.765625" style="3" customWidth="1"/>
    <col min="5" max="5" width="17.765625" style="13" customWidth="1"/>
    <col min="6" max="6" width="47" style="13" customWidth="1"/>
    <col min="7" max="11" width="0" hidden="1" customWidth="1"/>
    <col min="12" max="16384" width="8.765625" hidden="1"/>
  </cols>
  <sheetData>
    <row r="1" spans="1:6" ht="32.5" x14ac:dyDescent="0.35">
      <c r="A1" s="33" t="str">
        <f>"Daily closure report: "&amp;'Front page'!A7</f>
        <v>Daily closure report: Monday, 22 June</v>
      </c>
      <c r="B1" s="33"/>
      <c r="C1" s="33"/>
      <c r="D1" s="33"/>
      <c r="E1" s="33"/>
      <c r="F1" s="33"/>
    </row>
    <row r="2" spans="1:6" s="12" customFormat="1" ht="28" x14ac:dyDescent="0.35">
      <c r="A2" s="12" t="s">
        <v>9</v>
      </c>
      <c r="B2" s="12" t="s">
        <v>1</v>
      </c>
      <c r="C2" s="12" t="s">
        <v>0</v>
      </c>
      <c r="D2" s="12" t="s">
        <v>11</v>
      </c>
      <c r="E2" s="12" t="s">
        <v>12</v>
      </c>
      <c r="F2" s="12" t="s">
        <v>10</v>
      </c>
    </row>
    <row r="3" spans="1:6" s="6" customFormat="1" ht="62" x14ac:dyDescent="0.35">
      <c r="A3" s="23" t="s">
        <v>39</v>
      </c>
      <c r="B3" s="23" t="s">
        <v>31</v>
      </c>
      <c r="C3" s="24" t="s">
        <v>40</v>
      </c>
      <c r="D3" s="25">
        <v>45847.208333333299</v>
      </c>
      <c r="E3" s="25">
        <v>46507.999305555597</v>
      </c>
      <c r="F3" s="24" t="s">
        <v>41</v>
      </c>
    </row>
    <row r="4" spans="1:6" s="6" customFormat="1" ht="62" x14ac:dyDescent="0.35">
      <c r="A4" s="23" t="s">
        <v>39</v>
      </c>
      <c r="B4" s="23" t="s">
        <v>6</v>
      </c>
      <c r="C4" s="24" t="s">
        <v>467</v>
      </c>
      <c r="D4" s="25">
        <v>46195.833333333299</v>
      </c>
      <c r="E4" s="25">
        <v>46196.25</v>
      </c>
      <c r="F4" s="24" t="s">
        <v>101</v>
      </c>
    </row>
    <row r="5" spans="1:6" s="6" customFormat="1" ht="46.5" x14ac:dyDescent="0.35">
      <c r="A5" s="23" t="s">
        <v>39</v>
      </c>
      <c r="B5" s="23" t="s">
        <v>6</v>
      </c>
      <c r="C5" s="24" t="s">
        <v>102</v>
      </c>
      <c r="D5" s="25">
        <v>46195.833333333299</v>
      </c>
      <c r="E5" s="25">
        <v>46196.25</v>
      </c>
      <c r="F5" s="24" t="s">
        <v>101</v>
      </c>
    </row>
    <row r="6" spans="1:6" s="6" customFormat="1" ht="46.5" x14ac:dyDescent="0.35">
      <c r="A6" s="23" t="s">
        <v>39</v>
      </c>
      <c r="B6" s="23" t="s">
        <v>6</v>
      </c>
      <c r="C6" s="24" t="s">
        <v>468</v>
      </c>
      <c r="D6" s="25">
        <v>46195.833333333299</v>
      </c>
      <c r="E6" s="25">
        <v>46196.25</v>
      </c>
      <c r="F6" s="24" t="s">
        <v>101</v>
      </c>
    </row>
    <row r="7" spans="1:6" s="6" customFormat="1" ht="46.5" x14ac:dyDescent="0.35">
      <c r="A7" s="23" t="s">
        <v>39</v>
      </c>
      <c r="B7" s="23" t="s">
        <v>6</v>
      </c>
      <c r="C7" s="24" t="s">
        <v>469</v>
      </c>
      <c r="D7" s="25">
        <v>46195.833333333299</v>
      </c>
      <c r="E7" s="25">
        <v>46196.25</v>
      </c>
      <c r="F7" s="24" t="s">
        <v>101</v>
      </c>
    </row>
    <row r="8" spans="1:6" s="6" customFormat="1" ht="62" x14ac:dyDescent="0.35">
      <c r="A8" s="23" t="s">
        <v>39</v>
      </c>
      <c r="B8" s="23" t="s">
        <v>6</v>
      </c>
      <c r="C8" s="24" t="s">
        <v>470</v>
      </c>
      <c r="D8" s="25">
        <v>46195.833333333299</v>
      </c>
      <c r="E8" s="25">
        <v>46196.25</v>
      </c>
      <c r="F8" s="24" t="s">
        <v>101</v>
      </c>
    </row>
    <row r="9" spans="1:6" s="6" customFormat="1" ht="62" x14ac:dyDescent="0.35">
      <c r="A9" s="23" t="s">
        <v>39</v>
      </c>
      <c r="B9" s="23" t="s">
        <v>6</v>
      </c>
      <c r="C9" s="24" t="s">
        <v>471</v>
      </c>
      <c r="D9" s="25">
        <v>46195.833333333299</v>
      </c>
      <c r="E9" s="25">
        <v>46196.25</v>
      </c>
      <c r="F9" s="24" t="s">
        <v>101</v>
      </c>
    </row>
    <row r="10" spans="1:6" s="6" customFormat="1" ht="62" x14ac:dyDescent="0.35">
      <c r="A10" s="23" t="s">
        <v>39</v>
      </c>
      <c r="B10" s="23" t="s">
        <v>6</v>
      </c>
      <c r="C10" s="24" t="s">
        <v>730</v>
      </c>
      <c r="D10" s="25">
        <v>46195.833333333299</v>
      </c>
      <c r="E10" s="25">
        <v>46196.25</v>
      </c>
      <c r="F10" s="24" t="s">
        <v>731</v>
      </c>
    </row>
    <row r="11" spans="1:6" s="6" customFormat="1" ht="62" x14ac:dyDescent="0.35">
      <c r="A11" s="23" t="s">
        <v>39</v>
      </c>
      <c r="B11" s="23" t="s">
        <v>6</v>
      </c>
      <c r="C11" s="24" t="s">
        <v>732</v>
      </c>
      <c r="D11" s="25">
        <v>46195.833333333299</v>
      </c>
      <c r="E11" s="25">
        <v>46196.25</v>
      </c>
      <c r="F11" s="24" t="s">
        <v>731</v>
      </c>
    </row>
    <row r="12" spans="1:6" s="6" customFormat="1" ht="62" x14ac:dyDescent="0.35">
      <c r="A12" s="23" t="s">
        <v>53</v>
      </c>
      <c r="B12" s="23" t="s">
        <v>6</v>
      </c>
      <c r="C12" s="24" t="s">
        <v>720</v>
      </c>
      <c r="D12" s="25">
        <v>46195.833333333299</v>
      </c>
      <c r="E12" s="25">
        <v>46196.25</v>
      </c>
      <c r="F12" s="24" t="s">
        <v>721</v>
      </c>
    </row>
    <row r="13" spans="1:6" s="6" customFormat="1" ht="77.5" x14ac:dyDescent="0.35">
      <c r="A13" s="23" t="s">
        <v>53</v>
      </c>
      <c r="B13" s="23" t="s">
        <v>6</v>
      </c>
      <c r="C13" s="24" t="s">
        <v>722</v>
      </c>
      <c r="D13" s="25">
        <v>46195.833333333299</v>
      </c>
      <c r="E13" s="25">
        <v>46196.25</v>
      </c>
      <c r="F13" s="24" t="s">
        <v>721</v>
      </c>
    </row>
    <row r="14" spans="1:6" s="6" customFormat="1" ht="46.5" x14ac:dyDescent="0.35">
      <c r="A14" s="23" t="s">
        <v>53</v>
      </c>
      <c r="B14" s="23" t="s">
        <v>2</v>
      </c>
      <c r="C14" s="24" t="s">
        <v>148</v>
      </c>
      <c r="D14" s="25">
        <v>46195.833333333299</v>
      </c>
      <c r="E14" s="25">
        <v>46196.25</v>
      </c>
      <c r="F14" s="24" t="s">
        <v>149</v>
      </c>
    </row>
    <row r="15" spans="1:6" s="6" customFormat="1" ht="46.5" x14ac:dyDescent="0.35">
      <c r="A15" s="23" t="s">
        <v>53</v>
      </c>
      <c r="B15" s="23" t="s">
        <v>2</v>
      </c>
      <c r="C15" s="24" t="s">
        <v>150</v>
      </c>
      <c r="D15" s="25">
        <v>46195.833333333299</v>
      </c>
      <c r="E15" s="25">
        <v>46196.25</v>
      </c>
      <c r="F15" s="24" t="s">
        <v>149</v>
      </c>
    </row>
    <row r="16" spans="1:6" s="6" customFormat="1" ht="46.5" x14ac:dyDescent="0.35">
      <c r="A16" s="23" t="s">
        <v>53</v>
      </c>
      <c r="B16" s="23" t="s">
        <v>2</v>
      </c>
      <c r="C16" s="24" t="s">
        <v>151</v>
      </c>
      <c r="D16" s="25">
        <v>46195.833333333299</v>
      </c>
      <c r="E16" s="25">
        <v>46196.25</v>
      </c>
      <c r="F16" s="24" t="s">
        <v>149</v>
      </c>
    </row>
    <row r="17" spans="1:6" s="6" customFormat="1" ht="62" x14ac:dyDescent="0.35">
      <c r="A17" s="23" t="s">
        <v>53</v>
      </c>
      <c r="B17" s="23" t="s">
        <v>2</v>
      </c>
      <c r="C17" s="24" t="s">
        <v>152</v>
      </c>
      <c r="D17" s="25">
        <v>46195.833333333299</v>
      </c>
      <c r="E17" s="25">
        <v>46196.25</v>
      </c>
      <c r="F17" s="24" t="s">
        <v>153</v>
      </c>
    </row>
    <row r="18" spans="1:6" s="6" customFormat="1" ht="62" x14ac:dyDescent="0.35">
      <c r="A18" s="23" t="s">
        <v>53</v>
      </c>
      <c r="B18" s="23" t="s">
        <v>2</v>
      </c>
      <c r="C18" s="24" t="s">
        <v>154</v>
      </c>
      <c r="D18" s="25">
        <v>46195.833333333299</v>
      </c>
      <c r="E18" s="25">
        <v>46196.25</v>
      </c>
      <c r="F18" s="24" t="s">
        <v>153</v>
      </c>
    </row>
    <row r="19" spans="1:6" s="6" customFormat="1" ht="62" x14ac:dyDescent="0.35">
      <c r="A19" s="23" t="s">
        <v>53</v>
      </c>
      <c r="B19" s="23" t="s">
        <v>2</v>
      </c>
      <c r="C19" s="24" t="s">
        <v>155</v>
      </c>
      <c r="D19" s="25">
        <v>46195.833333333299</v>
      </c>
      <c r="E19" s="25">
        <v>46196.25</v>
      </c>
      <c r="F19" s="24" t="s">
        <v>153</v>
      </c>
    </row>
    <row r="20" spans="1:6" s="6" customFormat="1" ht="46.5" x14ac:dyDescent="0.35">
      <c r="A20" s="23" t="s">
        <v>53</v>
      </c>
      <c r="B20" s="23" t="s">
        <v>6</v>
      </c>
      <c r="C20" s="24" t="s">
        <v>156</v>
      </c>
      <c r="D20" s="25">
        <v>46195.833333333299</v>
      </c>
      <c r="E20" s="25">
        <v>46196.25</v>
      </c>
      <c r="F20" s="24" t="s">
        <v>157</v>
      </c>
    </row>
    <row r="21" spans="1:6" s="6" customFormat="1" ht="77.5" x14ac:dyDescent="0.35">
      <c r="A21" s="23" t="s">
        <v>53</v>
      </c>
      <c r="B21" s="23" t="s">
        <v>2</v>
      </c>
      <c r="C21" s="24" t="s">
        <v>733</v>
      </c>
      <c r="D21" s="25">
        <v>46195.833333333299</v>
      </c>
      <c r="E21" s="25">
        <v>46196.25</v>
      </c>
      <c r="F21" s="24" t="s">
        <v>734</v>
      </c>
    </row>
    <row r="22" spans="1:6" s="6" customFormat="1" ht="77.5" x14ac:dyDescent="0.35">
      <c r="A22" s="23" t="s">
        <v>53</v>
      </c>
      <c r="B22" s="23" t="s">
        <v>6</v>
      </c>
      <c r="C22" s="24" t="s">
        <v>735</v>
      </c>
      <c r="D22" s="25">
        <v>46195.833333333299</v>
      </c>
      <c r="E22" s="25">
        <v>46196.25</v>
      </c>
      <c r="F22" s="24" t="s">
        <v>734</v>
      </c>
    </row>
    <row r="23" spans="1:6" s="6" customFormat="1" ht="46.5" x14ac:dyDescent="0.35">
      <c r="A23" s="23" t="s">
        <v>53</v>
      </c>
      <c r="B23" s="23" t="s">
        <v>2</v>
      </c>
      <c r="C23" s="24" t="s">
        <v>338</v>
      </c>
      <c r="D23" s="25">
        <v>46195.916666666701</v>
      </c>
      <c r="E23" s="25">
        <v>46196.229166666701</v>
      </c>
      <c r="F23" s="24" t="s">
        <v>339</v>
      </c>
    </row>
    <row r="24" spans="1:6" s="6" customFormat="1" ht="46.5" x14ac:dyDescent="0.35">
      <c r="A24" s="23" t="s">
        <v>25</v>
      </c>
      <c r="B24" s="23" t="s">
        <v>2</v>
      </c>
      <c r="C24" s="24" t="s">
        <v>26</v>
      </c>
      <c r="D24" s="25">
        <v>46195.875</v>
      </c>
      <c r="E24" s="25">
        <v>46196.208333333299</v>
      </c>
      <c r="F24" s="24" t="s">
        <v>27</v>
      </c>
    </row>
    <row r="25" spans="1:6" s="6" customFormat="1" ht="62" x14ac:dyDescent="0.35">
      <c r="A25" s="23" t="s">
        <v>25</v>
      </c>
      <c r="B25" s="23" t="s">
        <v>6</v>
      </c>
      <c r="C25" s="24" t="s">
        <v>694</v>
      </c>
      <c r="D25" s="25">
        <v>46195.875</v>
      </c>
      <c r="E25" s="25">
        <v>46196.208333333299</v>
      </c>
      <c r="F25" s="24" t="s">
        <v>695</v>
      </c>
    </row>
    <row r="26" spans="1:6" s="6" customFormat="1" ht="46.5" x14ac:dyDescent="0.35">
      <c r="A26" s="23" t="s">
        <v>25</v>
      </c>
      <c r="B26" s="23" t="s">
        <v>2</v>
      </c>
      <c r="C26" s="24" t="s">
        <v>696</v>
      </c>
      <c r="D26" s="25">
        <v>46195.875</v>
      </c>
      <c r="E26" s="25">
        <v>46196.208333333299</v>
      </c>
      <c r="F26" s="24" t="s">
        <v>27</v>
      </c>
    </row>
    <row r="27" spans="1:6" s="6" customFormat="1" ht="62" x14ac:dyDescent="0.35">
      <c r="A27" s="23" t="s">
        <v>28</v>
      </c>
      <c r="B27" s="23" t="s">
        <v>5</v>
      </c>
      <c r="C27" s="24" t="s">
        <v>29</v>
      </c>
      <c r="D27" s="25">
        <v>46195.833333333299</v>
      </c>
      <c r="E27" s="25">
        <v>46196.25</v>
      </c>
      <c r="F27" s="24" t="s">
        <v>30</v>
      </c>
    </row>
    <row r="28" spans="1:6" s="6" customFormat="1" ht="93" x14ac:dyDescent="0.35">
      <c r="A28" s="23" t="s">
        <v>364</v>
      </c>
      <c r="B28" s="23" t="s">
        <v>4</v>
      </c>
      <c r="C28" s="24" t="s">
        <v>789</v>
      </c>
      <c r="D28" s="25">
        <v>46195.916666666701</v>
      </c>
      <c r="E28" s="25">
        <v>46196.229166666701</v>
      </c>
      <c r="F28" s="24" t="s">
        <v>790</v>
      </c>
    </row>
    <row r="29" spans="1:6" s="6" customFormat="1" ht="46.5" x14ac:dyDescent="0.35">
      <c r="A29" s="23" t="s">
        <v>20</v>
      </c>
      <c r="B29" s="23" t="s">
        <v>4</v>
      </c>
      <c r="C29" s="24" t="s">
        <v>23</v>
      </c>
      <c r="D29" s="25">
        <v>46195.833333333299</v>
      </c>
      <c r="E29" s="25">
        <v>46196.25</v>
      </c>
      <c r="F29" s="24" t="s">
        <v>24</v>
      </c>
    </row>
    <row r="30" spans="1:6" s="6" customFormat="1" ht="46.5" x14ac:dyDescent="0.35">
      <c r="A30" s="23" t="s">
        <v>20</v>
      </c>
      <c r="B30" s="23" t="s">
        <v>5</v>
      </c>
      <c r="C30" s="24" t="s">
        <v>693</v>
      </c>
      <c r="D30" s="25">
        <v>46195.833333333299</v>
      </c>
      <c r="E30" s="25">
        <v>46196.25</v>
      </c>
      <c r="F30" s="24" t="s">
        <v>24</v>
      </c>
    </row>
    <row r="31" spans="1:6" s="6" customFormat="1" ht="62" x14ac:dyDescent="0.35">
      <c r="A31" s="23" t="s">
        <v>20</v>
      </c>
      <c r="B31" s="23" t="s">
        <v>4</v>
      </c>
      <c r="C31" s="24" t="s">
        <v>34</v>
      </c>
      <c r="D31" s="25">
        <v>46195.833333333299</v>
      </c>
      <c r="E31" s="25">
        <v>46196.25</v>
      </c>
      <c r="F31" s="24" t="s">
        <v>35</v>
      </c>
    </row>
    <row r="32" spans="1:6" s="6" customFormat="1" ht="77.5" x14ac:dyDescent="0.35">
      <c r="A32" s="23" t="s">
        <v>20</v>
      </c>
      <c r="B32" s="23" t="s">
        <v>5</v>
      </c>
      <c r="C32" s="24" t="s">
        <v>699</v>
      </c>
      <c r="D32" s="25">
        <v>46195.833333333299</v>
      </c>
      <c r="E32" s="25">
        <v>46196.25</v>
      </c>
      <c r="F32" s="24" t="s">
        <v>580</v>
      </c>
    </row>
    <row r="33" spans="1:6" s="6" customFormat="1" ht="62" x14ac:dyDescent="0.35">
      <c r="A33" s="23" t="s">
        <v>20</v>
      </c>
      <c r="B33" s="23" t="s">
        <v>4</v>
      </c>
      <c r="C33" s="24" t="s">
        <v>700</v>
      </c>
      <c r="D33" s="25">
        <v>46195.833333333299</v>
      </c>
      <c r="E33" s="25">
        <v>46196.25</v>
      </c>
      <c r="F33" s="24" t="s">
        <v>701</v>
      </c>
    </row>
    <row r="34" spans="1:6" s="6" customFormat="1" ht="108.5" x14ac:dyDescent="0.35">
      <c r="A34" s="23" t="s">
        <v>20</v>
      </c>
      <c r="B34" s="23" t="s">
        <v>5</v>
      </c>
      <c r="C34" s="24" t="s">
        <v>77</v>
      </c>
      <c r="D34" s="25">
        <v>46041.229166666701</v>
      </c>
      <c r="E34" s="25">
        <v>46216.229166666701</v>
      </c>
      <c r="F34" s="24" t="s">
        <v>78</v>
      </c>
    </row>
    <row r="35" spans="1:6" s="6" customFormat="1" ht="108.5" x14ac:dyDescent="0.35">
      <c r="A35" s="23" t="s">
        <v>20</v>
      </c>
      <c r="B35" s="23" t="s">
        <v>5</v>
      </c>
      <c r="C35" s="24" t="s">
        <v>79</v>
      </c>
      <c r="D35" s="25">
        <v>46195.854166666701</v>
      </c>
      <c r="E35" s="25">
        <v>46196.229166666701</v>
      </c>
      <c r="F35" s="24" t="s">
        <v>78</v>
      </c>
    </row>
    <row r="36" spans="1:6" s="6" customFormat="1" ht="108.5" x14ac:dyDescent="0.35">
      <c r="A36" s="23" t="s">
        <v>20</v>
      </c>
      <c r="B36" s="23" t="s">
        <v>4</v>
      </c>
      <c r="C36" s="24" t="s">
        <v>80</v>
      </c>
      <c r="D36" s="25">
        <v>46195.854166666701</v>
      </c>
      <c r="E36" s="25">
        <v>46196.229166666701</v>
      </c>
      <c r="F36" s="24" t="s">
        <v>78</v>
      </c>
    </row>
    <row r="37" spans="1:6" s="6" customFormat="1" ht="93" x14ac:dyDescent="0.35">
      <c r="A37" s="23" t="s">
        <v>20</v>
      </c>
      <c r="B37" s="23" t="s">
        <v>4</v>
      </c>
      <c r="C37" s="24" t="s">
        <v>87</v>
      </c>
      <c r="D37" s="25">
        <v>46195.833333333299</v>
      </c>
      <c r="E37" s="25">
        <v>46196.25</v>
      </c>
      <c r="F37" s="24" t="s">
        <v>88</v>
      </c>
    </row>
    <row r="38" spans="1:6" s="6" customFormat="1" ht="93" x14ac:dyDescent="0.35">
      <c r="A38" s="23" t="s">
        <v>20</v>
      </c>
      <c r="B38" s="23" t="s">
        <v>4</v>
      </c>
      <c r="C38" s="24" t="s">
        <v>89</v>
      </c>
      <c r="D38" s="25">
        <v>46195.833333333299</v>
      </c>
      <c r="E38" s="25">
        <v>46196.25</v>
      </c>
      <c r="F38" s="24" t="s">
        <v>88</v>
      </c>
    </row>
    <row r="39" spans="1:6" s="6" customFormat="1" ht="93" x14ac:dyDescent="0.35">
      <c r="A39" s="23" t="s">
        <v>20</v>
      </c>
      <c r="B39" s="23" t="s">
        <v>4</v>
      </c>
      <c r="C39" s="24" t="s">
        <v>90</v>
      </c>
      <c r="D39" s="25">
        <v>46195.833333333299</v>
      </c>
      <c r="E39" s="25">
        <v>46196.25</v>
      </c>
      <c r="F39" s="24" t="s">
        <v>88</v>
      </c>
    </row>
    <row r="40" spans="1:6" s="6" customFormat="1" ht="93" x14ac:dyDescent="0.35">
      <c r="A40" s="23" t="s">
        <v>20</v>
      </c>
      <c r="B40" s="23" t="s">
        <v>4</v>
      </c>
      <c r="C40" s="24" t="s">
        <v>91</v>
      </c>
      <c r="D40" s="25">
        <v>46195.833333333299</v>
      </c>
      <c r="E40" s="25">
        <v>46196.25</v>
      </c>
      <c r="F40" s="24" t="s">
        <v>88</v>
      </c>
    </row>
    <row r="41" spans="1:6" s="6" customFormat="1" ht="93" x14ac:dyDescent="0.35">
      <c r="A41" s="23" t="s">
        <v>20</v>
      </c>
      <c r="B41" s="23" t="s">
        <v>4</v>
      </c>
      <c r="C41" s="24" t="s">
        <v>92</v>
      </c>
      <c r="D41" s="25">
        <v>46195.833333333299</v>
      </c>
      <c r="E41" s="25">
        <v>46196.25</v>
      </c>
      <c r="F41" s="24" t="s">
        <v>88</v>
      </c>
    </row>
    <row r="42" spans="1:6" s="6" customFormat="1" ht="93" x14ac:dyDescent="0.35">
      <c r="A42" s="23" t="s">
        <v>20</v>
      </c>
      <c r="B42" s="23" t="s">
        <v>4</v>
      </c>
      <c r="C42" s="24" t="s">
        <v>93</v>
      </c>
      <c r="D42" s="25">
        <v>46195.833333333299</v>
      </c>
      <c r="E42" s="25">
        <v>46196.25</v>
      </c>
      <c r="F42" s="24" t="s">
        <v>88</v>
      </c>
    </row>
    <row r="43" spans="1:6" s="6" customFormat="1" ht="93" x14ac:dyDescent="0.35">
      <c r="A43" s="23" t="s">
        <v>20</v>
      </c>
      <c r="B43" s="23" t="s">
        <v>4</v>
      </c>
      <c r="C43" s="24" t="s">
        <v>94</v>
      </c>
      <c r="D43" s="25">
        <v>46195.833333333299</v>
      </c>
      <c r="E43" s="25">
        <v>46196.25</v>
      </c>
      <c r="F43" s="24" t="s">
        <v>88</v>
      </c>
    </row>
    <row r="44" spans="1:6" s="6" customFormat="1" ht="93" x14ac:dyDescent="0.35">
      <c r="A44" s="23" t="s">
        <v>20</v>
      </c>
      <c r="B44" s="23" t="s">
        <v>4</v>
      </c>
      <c r="C44" s="24" t="s">
        <v>95</v>
      </c>
      <c r="D44" s="25">
        <v>46195.833333333299</v>
      </c>
      <c r="E44" s="25">
        <v>46196.25</v>
      </c>
      <c r="F44" s="24" t="s">
        <v>88</v>
      </c>
    </row>
    <row r="45" spans="1:6" s="6" customFormat="1" ht="93" x14ac:dyDescent="0.35">
      <c r="A45" s="23" t="s">
        <v>20</v>
      </c>
      <c r="B45" s="23" t="s">
        <v>4</v>
      </c>
      <c r="C45" s="24" t="s">
        <v>96</v>
      </c>
      <c r="D45" s="25">
        <v>46195.833333333299</v>
      </c>
      <c r="E45" s="25">
        <v>46196.25</v>
      </c>
      <c r="F45" s="24" t="s">
        <v>88</v>
      </c>
    </row>
    <row r="46" spans="1:6" s="6" customFormat="1" ht="93" x14ac:dyDescent="0.35">
      <c r="A46" s="23" t="s">
        <v>20</v>
      </c>
      <c r="B46" s="23" t="s">
        <v>4</v>
      </c>
      <c r="C46" s="24" t="s">
        <v>97</v>
      </c>
      <c r="D46" s="25">
        <v>46195.833333333299</v>
      </c>
      <c r="E46" s="25">
        <v>46196.25</v>
      </c>
      <c r="F46" s="24" t="s">
        <v>88</v>
      </c>
    </row>
    <row r="47" spans="1:6" s="6" customFormat="1" ht="93" x14ac:dyDescent="0.35">
      <c r="A47" s="23" t="s">
        <v>20</v>
      </c>
      <c r="B47" s="23" t="s">
        <v>4</v>
      </c>
      <c r="C47" s="24" t="s">
        <v>98</v>
      </c>
      <c r="D47" s="25">
        <v>46195.833333333299</v>
      </c>
      <c r="E47" s="25">
        <v>46196.25</v>
      </c>
      <c r="F47" s="24" t="s">
        <v>88</v>
      </c>
    </row>
    <row r="48" spans="1:6" s="6" customFormat="1" ht="93" x14ac:dyDescent="0.35">
      <c r="A48" s="23" t="s">
        <v>20</v>
      </c>
      <c r="B48" s="23" t="s">
        <v>4</v>
      </c>
      <c r="C48" s="24" t="s">
        <v>99</v>
      </c>
      <c r="D48" s="25">
        <v>46195.833333333299</v>
      </c>
      <c r="E48" s="25">
        <v>46196.25</v>
      </c>
      <c r="F48" s="24" t="s">
        <v>88</v>
      </c>
    </row>
    <row r="49" spans="1:6" s="6" customFormat="1" ht="62" x14ac:dyDescent="0.35">
      <c r="A49" s="23" t="s">
        <v>20</v>
      </c>
      <c r="B49" s="23" t="s">
        <v>5</v>
      </c>
      <c r="C49" s="24" t="s">
        <v>606</v>
      </c>
      <c r="D49" s="25">
        <v>46195.833333333299</v>
      </c>
      <c r="E49" s="25">
        <v>46196.25</v>
      </c>
      <c r="F49" s="24" t="s">
        <v>607</v>
      </c>
    </row>
    <row r="50" spans="1:6" s="6" customFormat="1" ht="77.5" x14ac:dyDescent="0.35">
      <c r="A50" s="23" t="s">
        <v>117</v>
      </c>
      <c r="B50" s="23" t="s">
        <v>4</v>
      </c>
      <c r="C50" s="24" t="s">
        <v>118</v>
      </c>
      <c r="D50" s="25">
        <v>46195.833333333299</v>
      </c>
      <c r="E50" s="25">
        <v>46196.25</v>
      </c>
      <c r="F50" s="24" t="s">
        <v>119</v>
      </c>
    </row>
    <row r="51" spans="1:6" s="6" customFormat="1" ht="46.5" x14ac:dyDescent="0.35">
      <c r="A51" s="23" t="s">
        <v>166</v>
      </c>
      <c r="B51" s="23" t="s">
        <v>4</v>
      </c>
      <c r="C51" s="24" t="s">
        <v>167</v>
      </c>
      <c r="D51" s="25">
        <v>46083.999305555597</v>
      </c>
      <c r="E51" s="25">
        <v>46293.999305555597</v>
      </c>
      <c r="F51" s="24" t="s">
        <v>168</v>
      </c>
    </row>
    <row r="52" spans="1:6" s="6" customFormat="1" ht="46.5" x14ac:dyDescent="0.35">
      <c r="A52" s="23" t="s">
        <v>166</v>
      </c>
      <c r="B52" s="23" t="s">
        <v>5</v>
      </c>
      <c r="C52" s="24" t="s">
        <v>169</v>
      </c>
      <c r="D52" s="25">
        <v>46083.999305555597</v>
      </c>
      <c r="E52" s="25">
        <v>46293.999305555597</v>
      </c>
      <c r="F52" s="24" t="s">
        <v>168</v>
      </c>
    </row>
    <row r="53" spans="1:6" s="6" customFormat="1" ht="62" x14ac:dyDescent="0.35">
      <c r="A53" s="23" t="s">
        <v>160</v>
      </c>
      <c r="B53" s="23" t="s">
        <v>6</v>
      </c>
      <c r="C53" s="24" t="s">
        <v>161</v>
      </c>
      <c r="D53" s="25">
        <v>46195.833333333299</v>
      </c>
      <c r="E53" s="25">
        <v>46196.25</v>
      </c>
      <c r="F53" s="24" t="s">
        <v>162</v>
      </c>
    </row>
    <row r="54" spans="1:6" s="6" customFormat="1" ht="77.5" x14ac:dyDescent="0.35">
      <c r="A54" s="23" t="s">
        <v>160</v>
      </c>
      <c r="B54" s="23" t="s">
        <v>6</v>
      </c>
      <c r="C54" s="24" t="s">
        <v>163</v>
      </c>
      <c r="D54" s="25">
        <v>46195.833333333299</v>
      </c>
      <c r="E54" s="25">
        <v>46196.25</v>
      </c>
      <c r="F54" s="24" t="s">
        <v>164</v>
      </c>
    </row>
    <row r="55" spans="1:6" s="6" customFormat="1" ht="77.5" x14ac:dyDescent="0.35">
      <c r="A55" s="23" t="s">
        <v>160</v>
      </c>
      <c r="B55" s="23" t="s">
        <v>2</v>
      </c>
      <c r="C55" s="24" t="s">
        <v>165</v>
      </c>
      <c r="D55" s="25">
        <v>46195.833333333299</v>
      </c>
      <c r="E55" s="25">
        <v>46196.25</v>
      </c>
      <c r="F55" s="24" t="s">
        <v>164</v>
      </c>
    </row>
    <row r="56" spans="1:6" s="6" customFormat="1" ht="46.5" x14ac:dyDescent="0.35">
      <c r="A56" s="23" t="s">
        <v>160</v>
      </c>
      <c r="B56" s="23" t="s">
        <v>6</v>
      </c>
      <c r="C56" s="24" t="s">
        <v>170</v>
      </c>
      <c r="D56" s="25">
        <v>46195.833333333299</v>
      </c>
      <c r="E56" s="25">
        <v>46196.25</v>
      </c>
      <c r="F56" s="24" t="s">
        <v>171</v>
      </c>
    </row>
    <row r="57" spans="1:6" s="6" customFormat="1" ht="62" x14ac:dyDescent="0.35">
      <c r="A57" s="23" t="s">
        <v>160</v>
      </c>
      <c r="B57" s="23" t="s">
        <v>2</v>
      </c>
      <c r="C57" s="24" t="s">
        <v>172</v>
      </c>
      <c r="D57" s="25">
        <v>46195.833333333299</v>
      </c>
      <c r="E57" s="25">
        <v>46196.25</v>
      </c>
      <c r="F57" s="24" t="s">
        <v>173</v>
      </c>
    </row>
    <row r="58" spans="1:6" s="6" customFormat="1" ht="62" x14ac:dyDescent="0.35">
      <c r="A58" s="23" t="s">
        <v>298</v>
      </c>
      <c r="B58" s="23" t="s">
        <v>31</v>
      </c>
      <c r="C58" s="24" t="s">
        <v>537</v>
      </c>
      <c r="D58" s="25">
        <v>46195.833333333299</v>
      </c>
      <c r="E58" s="25">
        <v>46196.208333333299</v>
      </c>
      <c r="F58" s="24" t="s">
        <v>538</v>
      </c>
    </row>
    <row r="59" spans="1:6" s="6" customFormat="1" ht="31" x14ac:dyDescent="0.35">
      <c r="A59" s="23" t="s">
        <v>298</v>
      </c>
      <c r="B59" s="23" t="s">
        <v>4</v>
      </c>
      <c r="C59" s="24" t="s">
        <v>539</v>
      </c>
      <c r="D59" s="25">
        <v>46195.833333333299</v>
      </c>
      <c r="E59" s="25">
        <v>46196.25</v>
      </c>
      <c r="F59" s="24" t="s">
        <v>540</v>
      </c>
    </row>
    <row r="60" spans="1:6" s="6" customFormat="1" ht="31" x14ac:dyDescent="0.35">
      <c r="A60" s="23" t="s">
        <v>298</v>
      </c>
      <c r="B60" s="23" t="s">
        <v>4</v>
      </c>
      <c r="C60" s="24" t="s">
        <v>541</v>
      </c>
      <c r="D60" s="25">
        <v>46195.833333333299</v>
      </c>
      <c r="E60" s="25">
        <v>46196.25</v>
      </c>
      <c r="F60" s="24" t="s">
        <v>540</v>
      </c>
    </row>
    <row r="61" spans="1:6" s="6" customFormat="1" ht="46.5" x14ac:dyDescent="0.35">
      <c r="A61" s="23" t="s">
        <v>309</v>
      </c>
      <c r="B61" s="23" t="s">
        <v>31</v>
      </c>
      <c r="C61" s="24" t="s">
        <v>531</v>
      </c>
      <c r="D61" s="25">
        <v>46195.833333333299</v>
      </c>
      <c r="E61" s="25">
        <v>46196.208333333299</v>
      </c>
      <c r="F61" s="24" t="s">
        <v>532</v>
      </c>
    </row>
    <row r="62" spans="1:6" s="6" customFormat="1" ht="46.5" x14ac:dyDescent="0.35">
      <c r="A62" s="23" t="s">
        <v>309</v>
      </c>
      <c r="B62" s="23" t="s">
        <v>6</v>
      </c>
      <c r="C62" s="24" t="s">
        <v>785</v>
      </c>
      <c r="D62" s="25">
        <v>46195.833333333299</v>
      </c>
      <c r="E62" s="25">
        <v>46196.25</v>
      </c>
      <c r="F62" s="24" t="s">
        <v>786</v>
      </c>
    </row>
    <row r="63" spans="1:6" s="6" customFormat="1" ht="62" x14ac:dyDescent="0.35">
      <c r="A63" s="23" t="s">
        <v>301</v>
      </c>
      <c r="B63" s="23" t="s">
        <v>2</v>
      </c>
      <c r="C63" s="24" t="s">
        <v>664</v>
      </c>
      <c r="D63" s="25">
        <v>46195.875</v>
      </c>
      <c r="E63" s="25">
        <v>46196.25</v>
      </c>
      <c r="F63" s="24" t="s">
        <v>303</v>
      </c>
    </row>
    <row r="64" spans="1:6" s="6" customFormat="1" ht="62" x14ac:dyDescent="0.35">
      <c r="A64" s="23" t="s">
        <v>301</v>
      </c>
      <c r="B64" s="23" t="s">
        <v>2</v>
      </c>
      <c r="C64" s="24" t="s">
        <v>665</v>
      </c>
      <c r="D64" s="25">
        <v>46195.875</v>
      </c>
      <c r="E64" s="25">
        <v>46196.25</v>
      </c>
      <c r="F64" s="24" t="s">
        <v>303</v>
      </c>
    </row>
    <row r="65" spans="1:6" s="6" customFormat="1" ht="62" x14ac:dyDescent="0.35">
      <c r="A65" s="23" t="s">
        <v>301</v>
      </c>
      <c r="B65" s="23" t="s">
        <v>2</v>
      </c>
      <c r="C65" s="24" t="s">
        <v>302</v>
      </c>
      <c r="D65" s="25">
        <v>46195.875</v>
      </c>
      <c r="E65" s="25">
        <v>46196.25</v>
      </c>
      <c r="F65" s="24" t="s">
        <v>303</v>
      </c>
    </row>
    <row r="66" spans="1:6" s="6" customFormat="1" ht="62" x14ac:dyDescent="0.35">
      <c r="A66" s="23" t="s">
        <v>301</v>
      </c>
      <c r="B66" s="23" t="s">
        <v>2</v>
      </c>
      <c r="C66" s="24" t="s">
        <v>664</v>
      </c>
      <c r="D66" s="25">
        <v>46195.875</v>
      </c>
      <c r="E66" s="25">
        <v>46196.25</v>
      </c>
      <c r="F66" s="24" t="s">
        <v>317</v>
      </c>
    </row>
    <row r="67" spans="1:6" s="6" customFormat="1" ht="62" x14ac:dyDescent="0.35">
      <c r="A67" s="23" t="s">
        <v>301</v>
      </c>
      <c r="B67" s="23" t="s">
        <v>2</v>
      </c>
      <c r="C67" s="24" t="s">
        <v>665</v>
      </c>
      <c r="D67" s="25">
        <v>46195.875</v>
      </c>
      <c r="E67" s="25">
        <v>46196.25</v>
      </c>
      <c r="F67" s="24" t="s">
        <v>317</v>
      </c>
    </row>
    <row r="68" spans="1:6" s="6" customFormat="1" ht="62" x14ac:dyDescent="0.35">
      <c r="A68" s="23" t="s">
        <v>301</v>
      </c>
      <c r="B68" s="23" t="s">
        <v>2</v>
      </c>
      <c r="C68" s="24" t="s">
        <v>302</v>
      </c>
      <c r="D68" s="25">
        <v>46195.875</v>
      </c>
      <c r="E68" s="25">
        <v>46196.25</v>
      </c>
      <c r="F68" s="24" t="s">
        <v>317</v>
      </c>
    </row>
    <row r="69" spans="1:6" s="6" customFormat="1" ht="31" x14ac:dyDescent="0.35">
      <c r="A69" s="23" t="s">
        <v>328</v>
      </c>
      <c r="B69" s="23" t="s">
        <v>6</v>
      </c>
      <c r="C69" s="24" t="s">
        <v>787</v>
      </c>
      <c r="D69" s="25">
        <v>46195.833333333299</v>
      </c>
      <c r="E69" s="25">
        <v>46196.208333333299</v>
      </c>
      <c r="F69" s="24" t="s">
        <v>788</v>
      </c>
    </row>
    <row r="70" spans="1:6" s="6" customFormat="1" ht="31" x14ac:dyDescent="0.35">
      <c r="A70" s="23" t="s">
        <v>328</v>
      </c>
      <c r="B70" s="23" t="s">
        <v>31</v>
      </c>
      <c r="C70" s="24" t="s">
        <v>329</v>
      </c>
      <c r="D70" s="25">
        <v>46195.833333333299</v>
      </c>
      <c r="E70" s="25">
        <v>46196.25</v>
      </c>
      <c r="F70" s="24" t="s">
        <v>330</v>
      </c>
    </row>
    <row r="71" spans="1:6" s="6" customFormat="1" ht="46.5" x14ac:dyDescent="0.35">
      <c r="A71" s="23" t="s">
        <v>283</v>
      </c>
      <c r="B71" s="23" t="s">
        <v>31</v>
      </c>
      <c r="C71" s="24" t="s">
        <v>284</v>
      </c>
      <c r="D71" s="25">
        <v>46195.833333333299</v>
      </c>
      <c r="E71" s="25">
        <v>46196.25</v>
      </c>
      <c r="F71" s="24" t="s">
        <v>285</v>
      </c>
    </row>
    <row r="72" spans="1:6" s="6" customFormat="1" ht="46.5" x14ac:dyDescent="0.35">
      <c r="A72" s="23" t="s">
        <v>283</v>
      </c>
      <c r="B72" s="23" t="s">
        <v>31</v>
      </c>
      <c r="C72" s="24" t="s">
        <v>307</v>
      </c>
      <c r="D72" s="25">
        <v>46195.875</v>
      </c>
      <c r="E72" s="25">
        <v>46196.25</v>
      </c>
      <c r="F72" s="24" t="s">
        <v>308</v>
      </c>
    </row>
    <row r="73" spans="1:6" s="6" customFormat="1" ht="31" x14ac:dyDescent="0.35">
      <c r="A73" s="23" t="s">
        <v>267</v>
      </c>
      <c r="B73" s="23" t="s">
        <v>4</v>
      </c>
      <c r="C73" s="24" t="s">
        <v>268</v>
      </c>
      <c r="D73" s="25">
        <v>46195.875</v>
      </c>
      <c r="E73" s="25">
        <v>46196.25</v>
      </c>
      <c r="F73" s="24" t="s">
        <v>269</v>
      </c>
    </row>
    <row r="74" spans="1:6" s="6" customFormat="1" ht="31" x14ac:dyDescent="0.35">
      <c r="A74" s="23" t="s">
        <v>267</v>
      </c>
      <c r="B74" s="23" t="s">
        <v>5</v>
      </c>
      <c r="C74" s="24" t="s">
        <v>270</v>
      </c>
      <c r="D74" s="25">
        <v>46195.875</v>
      </c>
      <c r="E74" s="25">
        <v>46196.25</v>
      </c>
      <c r="F74" s="24" t="s">
        <v>269</v>
      </c>
    </row>
    <row r="75" spans="1:6" s="6" customFormat="1" ht="62" x14ac:dyDescent="0.35">
      <c r="A75" s="23" t="s">
        <v>331</v>
      </c>
      <c r="B75" s="23" t="s">
        <v>2</v>
      </c>
      <c r="C75" s="24" t="s">
        <v>360</v>
      </c>
      <c r="D75" s="25">
        <v>46195.916666666701</v>
      </c>
      <c r="E75" s="25">
        <v>46196.229166666701</v>
      </c>
      <c r="F75" s="24" t="s">
        <v>361</v>
      </c>
    </row>
    <row r="76" spans="1:6" s="6" customFormat="1" ht="62" x14ac:dyDescent="0.35">
      <c r="A76" s="23" t="s">
        <v>264</v>
      </c>
      <c r="B76" s="23" t="s">
        <v>2</v>
      </c>
      <c r="C76" s="24" t="s">
        <v>648</v>
      </c>
      <c r="D76" s="25">
        <v>46195.875</v>
      </c>
      <c r="E76" s="25">
        <v>46196.25</v>
      </c>
      <c r="F76" s="24" t="s">
        <v>649</v>
      </c>
    </row>
    <row r="77" spans="1:6" s="6" customFormat="1" ht="62" x14ac:dyDescent="0.35">
      <c r="A77" s="23" t="s">
        <v>264</v>
      </c>
      <c r="B77" s="23" t="s">
        <v>2</v>
      </c>
      <c r="C77" s="24" t="s">
        <v>650</v>
      </c>
      <c r="D77" s="25">
        <v>46195.875</v>
      </c>
      <c r="E77" s="25">
        <v>46196.25</v>
      </c>
      <c r="F77" s="24" t="s">
        <v>649</v>
      </c>
    </row>
    <row r="78" spans="1:6" s="6" customFormat="1" ht="62" x14ac:dyDescent="0.35">
      <c r="A78" s="23" t="s">
        <v>264</v>
      </c>
      <c r="B78" s="23" t="s">
        <v>2</v>
      </c>
      <c r="C78" s="24" t="s">
        <v>651</v>
      </c>
      <c r="D78" s="25">
        <v>46195.875</v>
      </c>
      <c r="E78" s="25">
        <v>46196.25</v>
      </c>
      <c r="F78" s="24" t="s">
        <v>649</v>
      </c>
    </row>
    <row r="79" spans="1:6" s="6" customFormat="1" ht="62" x14ac:dyDescent="0.35">
      <c r="A79" s="23" t="s">
        <v>264</v>
      </c>
      <c r="B79" s="23" t="s">
        <v>2</v>
      </c>
      <c r="C79" s="24" t="s">
        <v>652</v>
      </c>
      <c r="D79" s="25">
        <v>46195.875</v>
      </c>
      <c r="E79" s="25">
        <v>46196.25</v>
      </c>
      <c r="F79" s="24" t="s">
        <v>649</v>
      </c>
    </row>
    <row r="80" spans="1:6" s="6" customFormat="1" ht="62" x14ac:dyDescent="0.35">
      <c r="A80" s="23" t="s">
        <v>264</v>
      </c>
      <c r="B80" s="23" t="s">
        <v>2</v>
      </c>
      <c r="C80" s="24" t="s">
        <v>265</v>
      </c>
      <c r="D80" s="25">
        <v>46195.875</v>
      </c>
      <c r="E80" s="25">
        <v>46196.25</v>
      </c>
      <c r="F80" s="24" t="s">
        <v>266</v>
      </c>
    </row>
    <row r="81" spans="1:6" s="6" customFormat="1" ht="77.5" x14ac:dyDescent="0.35">
      <c r="A81" s="23" t="s">
        <v>264</v>
      </c>
      <c r="B81" s="23" t="s">
        <v>6</v>
      </c>
      <c r="C81" s="24" t="s">
        <v>670</v>
      </c>
      <c r="D81" s="25">
        <v>46195.916666666701</v>
      </c>
      <c r="E81" s="25">
        <v>46196.229166666701</v>
      </c>
      <c r="F81" s="24" t="s">
        <v>671</v>
      </c>
    </row>
    <row r="82" spans="1:6" s="8" customFormat="1" ht="62" x14ac:dyDescent="0.35">
      <c r="A82" s="23" t="s">
        <v>367</v>
      </c>
      <c r="B82" s="23" t="s">
        <v>4</v>
      </c>
      <c r="C82" s="24" t="s">
        <v>368</v>
      </c>
      <c r="D82" s="25">
        <v>46195.791666666701</v>
      </c>
      <c r="E82" s="25">
        <v>46196.25</v>
      </c>
      <c r="F82" s="24" t="s">
        <v>369</v>
      </c>
    </row>
    <row r="83" spans="1:6" s="6" customFormat="1" ht="170.5" x14ac:dyDescent="0.35">
      <c r="A83" s="23" t="s">
        <v>367</v>
      </c>
      <c r="B83" s="23" t="s">
        <v>5</v>
      </c>
      <c r="C83" s="24" t="s">
        <v>370</v>
      </c>
      <c r="D83" s="25">
        <v>46195.833333333299</v>
      </c>
      <c r="E83" s="25">
        <v>46196.25</v>
      </c>
      <c r="F83" s="24" t="s">
        <v>371</v>
      </c>
    </row>
    <row r="84" spans="1:6" s="6" customFormat="1" ht="170.5" x14ac:dyDescent="0.35">
      <c r="A84" s="23" t="s">
        <v>367</v>
      </c>
      <c r="B84" s="23" t="s">
        <v>5</v>
      </c>
      <c r="C84" s="24" t="s">
        <v>372</v>
      </c>
      <c r="D84" s="25">
        <v>46195.833333333299</v>
      </c>
      <c r="E84" s="25">
        <v>46196.25</v>
      </c>
      <c r="F84" s="24" t="s">
        <v>371</v>
      </c>
    </row>
    <row r="85" spans="1:6" s="6" customFormat="1" ht="77.5" x14ac:dyDescent="0.35">
      <c r="A85" s="23" t="s">
        <v>367</v>
      </c>
      <c r="B85" s="23" t="s">
        <v>4</v>
      </c>
      <c r="C85" s="24" t="s">
        <v>556</v>
      </c>
      <c r="D85" s="25">
        <v>46195.875</v>
      </c>
      <c r="E85" s="25">
        <v>46196.25</v>
      </c>
      <c r="F85" s="24" t="s">
        <v>557</v>
      </c>
    </row>
    <row r="86" spans="1:6" s="6" customFormat="1" ht="46.5" x14ac:dyDescent="0.35">
      <c r="A86" s="23" t="s">
        <v>251</v>
      </c>
      <c r="B86" s="23" t="s">
        <v>5</v>
      </c>
      <c r="C86" s="24" t="s">
        <v>771</v>
      </c>
      <c r="D86" s="25">
        <v>46195.895833333299</v>
      </c>
      <c r="E86" s="25">
        <v>46196.25</v>
      </c>
      <c r="F86" s="24" t="s">
        <v>772</v>
      </c>
    </row>
    <row r="87" spans="1:6" s="6" customFormat="1" ht="46.5" x14ac:dyDescent="0.35">
      <c r="A87" s="23" t="s">
        <v>251</v>
      </c>
      <c r="B87" s="23" t="s">
        <v>5</v>
      </c>
      <c r="C87" s="24" t="s">
        <v>773</v>
      </c>
      <c r="D87" s="25">
        <v>46195.895833333299</v>
      </c>
      <c r="E87" s="25">
        <v>46196.25</v>
      </c>
      <c r="F87" s="24" t="s">
        <v>772</v>
      </c>
    </row>
    <row r="88" spans="1:6" s="5" customFormat="1" ht="46.5" x14ac:dyDescent="0.35">
      <c r="A88" s="23" t="s">
        <v>271</v>
      </c>
      <c r="B88" s="23" t="s">
        <v>6</v>
      </c>
      <c r="C88" s="24" t="s">
        <v>774</v>
      </c>
      <c r="D88" s="25">
        <v>46195.875</v>
      </c>
      <c r="E88" s="25">
        <v>46196.25</v>
      </c>
      <c r="F88" s="24" t="s">
        <v>775</v>
      </c>
    </row>
    <row r="89" spans="1:6" s="6" customFormat="1" ht="31" x14ac:dyDescent="0.35">
      <c r="A89" s="23" t="s">
        <v>271</v>
      </c>
      <c r="B89" s="23" t="s">
        <v>6</v>
      </c>
      <c r="C89" s="24" t="s">
        <v>272</v>
      </c>
      <c r="D89" s="25">
        <v>46195.875</v>
      </c>
      <c r="E89" s="25">
        <v>46196.25</v>
      </c>
      <c r="F89" s="24" t="s">
        <v>273</v>
      </c>
    </row>
    <row r="90" spans="1:6" s="6" customFormat="1" ht="46.5" x14ac:dyDescent="0.35">
      <c r="A90" s="23" t="s">
        <v>271</v>
      </c>
      <c r="B90" s="23" t="s">
        <v>2</v>
      </c>
      <c r="C90" s="24" t="s">
        <v>274</v>
      </c>
      <c r="D90" s="25">
        <v>46176.833333333299</v>
      </c>
      <c r="E90" s="25">
        <v>46206.25</v>
      </c>
      <c r="F90" s="24" t="s">
        <v>275</v>
      </c>
    </row>
    <row r="91" spans="1:6" s="6" customFormat="1" ht="46.5" x14ac:dyDescent="0.35">
      <c r="A91" s="23" t="s">
        <v>271</v>
      </c>
      <c r="B91" s="23" t="s">
        <v>2</v>
      </c>
      <c r="C91" s="24" t="s">
        <v>276</v>
      </c>
      <c r="D91" s="25">
        <v>46195.875</v>
      </c>
      <c r="E91" s="25">
        <v>46196.25</v>
      </c>
      <c r="F91" s="24" t="s">
        <v>277</v>
      </c>
    </row>
    <row r="92" spans="1:6" s="6" customFormat="1" ht="31" x14ac:dyDescent="0.35">
      <c r="A92" s="23" t="s">
        <v>271</v>
      </c>
      <c r="B92" s="23" t="s">
        <v>2</v>
      </c>
      <c r="C92" s="24" t="s">
        <v>776</v>
      </c>
      <c r="D92" s="25">
        <v>46195.875</v>
      </c>
      <c r="E92" s="25">
        <v>46196.25</v>
      </c>
      <c r="F92" s="24" t="s">
        <v>777</v>
      </c>
    </row>
    <row r="93" spans="1:6" s="6" customFormat="1" ht="31" x14ac:dyDescent="0.35">
      <c r="A93" s="23" t="s">
        <v>401</v>
      </c>
      <c r="B93" s="23" t="s">
        <v>31</v>
      </c>
      <c r="C93" s="24" t="s">
        <v>566</v>
      </c>
      <c r="D93" s="25">
        <v>46195.833333333299</v>
      </c>
      <c r="E93" s="25">
        <v>46196.25</v>
      </c>
      <c r="F93" s="24" t="s">
        <v>403</v>
      </c>
    </row>
    <row r="94" spans="1:6" s="6" customFormat="1" ht="77.5" x14ac:dyDescent="0.35">
      <c r="A94" s="23" t="s">
        <v>83</v>
      </c>
      <c r="B94" s="23" t="s">
        <v>2</v>
      </c>
      <c r="C94" s="24" t="s">
        <v>463</v>
      </c>
      <c r="D94" s="25">
        <v>46195.833333333299</v>
      </c>
      <c r="E94" s="25">
        <v>46196.25</v>
      </c>
      <c r="F94" s="24" t="s">
        <v>85</v>
      </c>
    </row>
    <row r="95" spans="1:6" s="6" customFormat="1" ht="77.5" x14ac:dyDescent="0.35">
      <c r="A95" s="23" t="s">
        <v>83</v>
      </c>
      <c r="B95" s="23" t="s">
        <v>2</v>
      </c>
      <c r="C95" s="24" t="s">
        <v>464</v>
      </c>
      <c r="D95" s="25">
        <v>46195.833333333299</v>
      </c>
      <c r="E95" s="25">
        <v>46196.25</v>
      </c>
      <c r="F95" s="24" t="s">
        <v>85</v>
      </c>
    </row>
    <row r="96" spans="1:6" s="6" customFormat="1" ht="93" x14ac:dyDescent="0.35">
      <c r="A96" s="23" t="s">
        <v>83</v>
      </c>
      <c r="B96" s="23" t="s">
        <v>2</v>
      </c>
      <c r="C96" s="24" t="s">
        <v>712</v>
      </c>
      <c r="D96" s="25">
        <v>46195.833333333299</v>
      </c>
      <c r="E96" s="25">
        <v>46196.25</v>
      </c>
      <c r="F96" s="24" t="s">
        <v>475</v>
      </c>
    </row>
    <row r="97" spans="1:6" s="6" customFormat="1" ht="46.5" x14ac:dyDescent="0.35">
      <c r="A97" s="23" t="s">
        <v>83</v>
      </c>
      <c r="B97" s="23" t="s">
        <v>4</v>
      </c>
      <c r="C97" s="24" t="s">
        <v>373</v>
      </c>
      <c r="D97" s="25">
        <v>46195.8125</v>
      </c>
      <c r="E97" s="25">
        <v>46196.25</v>
      </c>
      <c r="F97" s="24" t="s">
        <v>374</v>
      </c>
    </row>
    <row r="98" spans="1:6" s="6" customFormat="1" ht="62" x14ac:dyDescent="0.35">
      <c r="A98" s="23" t="s">
        <v>83</v>
      </c>
      <c r="B98" s="23" t="s">
        <v>5</v>
      </c>
      <c r="C98" s="24" t="s">
        <v>375</v>
      </c>
      <c r="D98" s="25">
        <v>46195.8125</v>
      </c>
      <c r="E98" s="25">
        <v>46196.25</v>
      </c>
      <c r="F98" s="24" t="s">
        <v>376</v>
      </c>
    </row>
    <row r="99" spans="1:6" s="6" customFormat="1" ht="62" x14ac:dyDescent="0.35">
      <c r="A99" s="23" t="s">
        <v>83</v>
      </c>
      <c r="B99" s="23" t="s">
        <v>5</v>
      </c>
      <c r="C99" s="24" t="s">
        <v>553</v>
      </c>
      <c r="D99" s="25">
        <v>46195.833333333299</v>
      </c>
      <c r="E99" s="25">
        <v>46196.25</v>
      </c>
      <c r="F99" s="24" t="s">
        <v>554</v>
      </c>
    </row>
    <row r="100" spans="1:6" s="6" customFormat="1" ht="62" x14ac:dyDescent="0.35">
      <c r="A100" s="23" t="s">
        <v>83</v>
      </c>
      <c r="B100" s="23" t="s">
        <v>5</v>
      </c>
      <c r="C100" s="24" t="s">
        <v>555</v>
      </c>
      <c r="D100" s="25">
        <v>46195.833333333299</v>
      </c>
      <c r="E100" s="25">
        <v>46196.25</v>
      </c>
      <c r="F100" s="24" t="s">
        <v>554</v>
      </c>
    </row>
    <row r="101" spans="1:6" s="6" customFormat="1" ht="62" x14ac:dyDescent="0.35">
      <c r="A101" s="23" t="s">
        <v>42</v>
      </c>
      <c r="B101" s="23" t="s">
        <v>5</v>
      </c>
      <c r="C101" s="24" t="s">
        <v>698</v>
      </c>
      <c r="D101" s="25">
        <v>46195.833333333299</v>
      </c>
      <c r="E101" s="25">
        <v>46196.25</v>
      </c>
      <c r="F101" s="24" t="s">
        <v>44</v>
      </c>
    </row>
    <row r="102" spans="1:6" s="6" customFormat="1" ht="77.5" x14ac:dyDescent="0.35">
      <c r="A102" s="23" t="s">
        <v>802</v>
      </c>
      <c r="B102" s="23" t="s">
        <v>6</v>
      </c>
      <c r="C102" s="24" t="s">
        <v>803</v>
      </c>
      <c r="D102" s="25">
        <v>46195.875</v>
      </c>
      <c r="E102" s="25">
        <v>46196.25</v>
      </c>
      <c r="F102" s="24" t="s">
        <v>804</v>
      </c>
    </row>
    <row r="103" spans="1:6" s="6" customFormat="1" ht="77.5" x14ac:dyDescent="0.35">
      <c r="A103" s="23" t="s">
        <v>802</v>
      </c>
      <c r="B103" s="23" t="s">
        <v>2</v>
      </c>
      <c r="C103" s="24" t="s">
        <v>805</v>
      </c>
      <c r="D103" s="25">
        <v>46195.875</v>
      </c>
      <c r="E103" s="25">
        <v>46196.25</v>
      </c>
      <c r="F103" s="24" t="s">
        <v>804</v>
      </c>
    </row>
    <row r="104" spans="1:6" s="6" customFormat="1" ht="77.5" x14ac:dyDescent="0.35">
      <c r="A104" s="23" t="s">
        <v>36</v>
      </c>
      <c r="B104" s="23" t="s">
        <v>31</v>
      </c>
      <c r="C104" s="24" t="s">
        <v>697</v>
      </c>
      <c r="D104" s="25">
        <v>46195.833333333299</v>
      </c>
      <c r="E104" s="25">
        <v>46196.25</v>
      </c>
      <c r="F104" s="24" t="s">
        <v>38</v>
      </c>
    </row>
    <row r="105" spans="1:6" s="6" customFormat="1" ht="93" x14ac:dyDescent="0.35">
      <c r="A105" s="23" t="s">
        <v>598</v>
      </c>
      <c r="B105" s="23" t="s">
        <v>6</v>
      </c>
      <c r="C105" s="24" t="s">
        <v>705</v>
      </c>
      <c r="D105" s="25">
        <v>46195.541666666701</v>
      </c>
      <c r="E105" s="25">
        <v>46196.25</v>
      </c>
      <c r="F105" s="24" t="s">
        <v>600</v>
      </c>
    </row>
    <row r="106" spans="1:6" s="6" customFormat="1" ht="77.5" x14ac:dyDescent="0.35">
      <c r="A106" s="23" t="s">
        <v>476</v>
      </c>
      <c r="B106" s="23" t="s">
        <v>5</v>
      </c>
      <c r="C106" s="24" t="s">
        <v>806</v>
      </c>
      <c r="D106" s="25">
        <v>46195.875</v>
      </c>
      <c r="E106" s="25">
        <v>46196.25</v>
      </c>
      <c r="F106" s="24" t="s">
        <v>804</v>
      </c>
    </row>
    <row r="107" spans="1:6" s="6" customFormat="1" ht="62" x14ac:dyDescent="0.35">
      <c r="A107" s="23" t="s">
        <v>412</v>
      </c>
      <c r="B107" s="23" t="s">
        <v>2</v>
      </c>
      <c r="C107" s="24" t="s">
        <v>710</v>
      </c>
      <c r="D107" s="25">
        <v>46195.541666666701</v>
      </c>
      <c r="E107" s="25">
        <v>46196.25</v>
      </c>
      <c r="F107" s="24" t="s">
        <v>711</v>
      </c>
    </row>
    <row r="108" spans="1:6" s="14" customFormat="1" ht="77.5" x14ac:dyDescent="0.35">
      <c r="A108" s="23" t="s">
        <v>412</v>
      </c>
      <c r="B108" s="23" t="s">
        <v>31</v>
      </c>
      <c r="C108" s="24" t="s">
        <v>413</v>
      </c>
      <c r="D108" s="25">
        <v>46195.833333333299</v>
      </c>
      <c r="E108" s="25">
        <v>46196.25</v>
      </c>
      <c r="F108" s="24" t="s">
        <v>414</v>
      </c>
    </row>
    <row r="109" spans="1:6" s="6" customFormat="1" ht="62" x14ac:dyDescent="0.35">
      <c r="A109" s="23" t="s">
        <v>17</v>
      </c>
      <c r="B109" s="23" t="s">
        <v>4</v>
      </c>
      <c r="C109" s="24" t="s">
        <v>18</v>
      </c>
      <c r="D109" s="25">
        <v>46195.833333333299</v>
      </c>
      <c r="E109" s="25">
        <v>46196.25</v>
      </c>
      <c r="F109" s="24" t="s">
        <v>19</v>
      </c>
    </row>
    <row r="110" spans="1:6" s="6" customFormat="1" ht="62" x14ac:dyDescent="0.35">
      <c r="A110" s="23" t="s">
        <v>17</v>
      </c>
      <c r="B110" s="23" t="s">
        <v>4</v>
      </c>
      <c r="C110" s="24" t="s">
        <v>575</v>
      </c>
      <c r="D110" s="25">
        <v>46195.833333333299</v>
      </c>
      <c r="E110" s="25">
        <v>46196.25</v>
      </c>
      <c r="F110" s="24" t="s">
        <v>576</v>
      </c>
    </row>
    <row r="111" spans="1:6" s="6" customFormat="1" ht="62" x14ac:dyDescent="0.35">
      <c r="A111" s="23" t="s">
        <v>17</v>
      </c>
      <c r="B111" s="23" t="s">
        <v>31</v>
      </c>
      <c r="C111" s="24" t="s">
        <v>32</v>
      </c>
      <c r="D111" s="25">
        <v>46195.833333333299</v>
      </c>
      <c r="E111" s="25">
        <v>46196.25</v>
      </c>
      <c r="F111" s="24" t="s">
        <v>33</v>
      </c>
    </row>
    <row r="112" spans="1:6" s="5" customFormat="1" ht="62" x14ac:dyDescent="0.35">
      <c r="A112" s="23" t="s">
        <v>17</v>
      </c>
      <c r="B112" s="23" t="s">
        <v>5</v>
      </c>
      <c r="C112" s="24" t="s">
        <v>458</v>
      </c>
      <c r="D112" s="25">
        <v>46195.833333333299</v>
      </c>
      <c r="E112" s="25">
        <v>46196.25</v>
      </c>
      <c r="F112" s="24" t="s">
        <v>459</v>
      </c>
    </row>
    <row r="113" spans="1:6" s="5" customFormat="1" ht="93" x14ac:dyDescent="0.35">
      <c r="A113" s="23" t="s">
        <v>430</v>
      </c>
      <c r="B113" s="23" t="s">
        <v>31</v>
      </c>
      <c r="C113" s="24" t="s">
        <v>685</v>
      </c>
      <c r="D113" s="25">
        <v>46195.833333333299</v>
      </c>
      <c r="E113" s="25">
        <v>46196.25</v>
      </c>
      <c r="F113" s="24" t="s">
        <v>432</v>
      </c>
    </row>
    <row r="114" spans="1:6" s="5" customFormat="1" ht="77.5" x14ac:dyDescent="0.35">
      <c r="A114" s="23" t="s">
        <v>430</v>
      </c>
      <c r="B114" s="23" t="s">
        <v>31</v>
      </c>
      <c r="C114" s="24" t="s">
        <v>688</v>
      </c>
      <c r="D114" s="25">
        <v>46195.875</v>
      </c>
      <c r="E114" s="25">
        <v>46196.25</v>
      </c>
      <c r="F114" s="24" t="s">
        <v>689</v>
      </c>
    </row>
    <row r="115" spans="1:6" s="5" customFormat="1" ht="77.5" x14ac:dyDescent="0.35">
      <c r="A115" s="23" t="s">
        <v>48</v>
      </c>
      <c r="B115" s="23" t="s">
        <v>6</v>
      </c>
      <c r="C115" s="24" t="s">
        <v>49</v>
      </c>
      <c r="D115" s="25">
        <v>46195.833333333299</v>
      </c>
      <c r="E115" s="25">
        <v>46196.25</v>
      </c>
      <c r="F115" s="24" t="s">
        <v>50</v>
      </c>
    </row>
    <row r="116" spans="1:6" s="5" customFormat="1" ht="77.5" x14ac:dyDescent="0.35">
      <c r="A116" s="23" t="s">
        <v>48</v>
      </c>
      <c r="B116" s="23" t="s">
        <v>31</v>
      </c>
      <c r="C116" s="24" t="s">
        <v>81</v>
      </c>
      <c r="D116" s="25">
        <v>46195.833333333299</v>
      </c>
      <c r="E116" s="25">
        <v>46196.25</v>
      </c>
      <c r="F116" s="24" t="s">
        <v>82</v>
      </c>
    </row>
    <row r="117" spans="1:6" s="5" customFormat="1" ht="46.5" x14ac:dyDescent="0.35">
      <c r="A117" s="23" t="s">
        <v>454</v>
      </c>
      <c r="B117" s="23" t="s">
        <v>5</v>
      </c>
      <c r="C117" s="24" t="s">
        <v>571</v>
      </c>
      <c r="D117" s="25">
        <v>46195.833333333299</v>
      </c>
      <c r="E117" s="25">
        <v>46196.208333333299</v>
      </c>
      <c r="F117" s="24" t="s">
        <v>456</v>
      </c>
    </row>
    <row r="118" spans="1:6" s="5" customFormat="1" ht="46.5" x14ac:dyDescent="0.35">
      <c r="A118" s="23" t="s">
        <v>454</v>
      </c>
      <c r="B118" s="23" t="s">
        <v>5</v>
      </c>
      <c r="C118" s="24" t="s">
        <v>572</v>
      </c>
      <c r="D118" s="25">
        <v>46195.833333333299</v>
      </c>
      <c r="E118" s="25">
        <v>46196.208333333299</v>
      </c>
      <c r="F118" s="24" t="s">
        <v>456</v>
      </c>
    </row>
    <row r="119" spans="1:6" s="5" customFormat="1" ht="31" x14ac:dyDescent="0.35">
      <c r="A119" s="23" t="s">
        <v>454</v>
      </c>
      <c r="B119" s="23" t="s">
        <v>4</v>
      </c>
      <c r="C119" s="24" t="s">
        <v>813</v>
      </c>
      <c r="D119" s="25">
        <v>46195.875</v>
      </c>
      <c r="E119" s="25">
        <v>46196.208333333299</v>
      </c>
      <c r="F119" s="24" t="s">
        <v>814</v>
      </c>
    </row>
    <row r="120" spans="1:6" s="5" customFormat="1" ht="93" x14ac:dyDescent="0.35">
      <c r="A120" s="23" t="s">
        <v>435</v>
      </c>
      <c r="B120" s="23" t="s">
        <v>6</v>
      </c>
      <c r="C120" s="24" t="s">
        <v>807</v>
      </c>
      <c r="D120" s="25">
        <v>46195.875</v>
      </c>
      <c r="E120" s="25">
        <v>46196.25</v>
      </c>
      <c r="F120" s="24" t="s">
        <v>437</v>
      </c>
    </row>
    <row r="121" spans="1:6" s="5" customFormat="1" ht="93" x14ac:dyDescent="0.35">
      <c r="A121" s="23" t="s">
        <v>73</v>
      </c>
      <c r="B121" s="23" t="s">
        <v>5</v>
      </c>
      <c r="C121" s="24" t="s">
        <v>76</v>
      </c>
      <c r="D121" s="25">
        <v>46195.833333333299</v>
      </c>
      <c r="E121" s="25">
        <v>46196.25</v>
      </c>
      <c r="F121" s="24" t="s">
        <v>75</v>
      </c>
    </row>
    <row r="122" spans="1:6" s="5" customFormat="1" ht="77.5" x14ac:dyDescent="0.35">
      <c r="A122" s="23" t="s">
        <v>73</v>
      </c>
      <c r="B122" s="23" t="s">
        <v>5</v>
      </c>
      <c r="C122" s="24" t="s">
        <v>707</v>
      </c>
      <c r="D122" s="25">
        <v>46195.833333333299</v>
      </c>
      <c r="E122" s="25">
        <v>46196.25</v>
      </c>
      <c r="F122" s="24" t="s">
        <v>706</v>
      </c>
    </row>
    <row r="123" spans="1:6" s="5" customFormat="1" ht="77.5" x14ac:dyDescent="0.35">
      <c r="A123" s="23" t="s">
        <v>73</v>
      </c>
      <c r="B123" s="23" t="s">
        <v>5</v>
      </c>
      <c r="C123" s="24" t="s">
        <v>708</v>
      </c>
      <c r="D123" s="25">
        <v>46195.833333333299</v>
      </c>
      <c r="E123" s="25">
        <v>46196.25</v>
      </c>
      <c r="F123" s="24" t="s">
        <v>706</v>
      </c>
    </row>
    <row r="124" spans="1:6" s="5" customFormat="1" ht="77.5" x14ac:dyDescent="0.35">
      <c r="A124" s="23" t="s">
        <v>73</v>
      </c>
      <c r="B124" s="23" t="s">
        <v>4</v>
      </c>
      <c r="C124" s="24" t="s">
        <v>709</v>
      </c>
      <c r="D124" s="25">
        <v>46195.833333333299</v>
      </c>
      <c r="E124" s="25">
        <v>46196.25</v>
      </c>
      <c r="F124" s="24" t="s">
        <v>706</v>
      </c>
    </row>
    <row r="125" spans="1:6" s="5" customFormat="1" ht="62" x14ac:dyDescent="0.35">
      <c r="A125" s="23" t="s">
        <v>73</v>
      </c>
      <c r="B125" s="23" t="s">
        <v>4</v>
      </c>
      <c r="C125" s="24" t="s">
        <v>603</v>
      </c>
      <c r="D125" s="25">
        <v>46195.833333333299</v>
      </c>
      <c r="E125" s="25">
        <v>46196.25</v>
      </c>
      <c r="F125" s="24" t="s">
        <v>604</v>
      </c>
    </row>
    <row r="126" spans="1:6" s="5" customFormat="1" ht="62" x14ac:dyDescent="0.35">
      <c r="A126" s="23" t="s">
        <v>717</v>
      </c>
      <c r="B126" s="23" t="s">
        <v>31</v>
      </c>
      <c r="C126" s="24" t="s">
        <v>718</v>
      </c>
      <c r="D126" s="25">
        <v>46195.833333333299</v>
      </c>
      <c r="E126" s="25">
        <v>46196.25</v>
      </c>
      <c r="F126" s="24" t="s">
        <v>719</v>
      </c>
    </row>
    <row r="127" spans="1:6" s="5" customFormat="1" ht="77.5" x14ac:dyDescent="0.35">
      <c r="A127" s="23" t="s">
        <v>109</v>
      </c>
      <c r="B127" s="23" t="s">
        <v>2</v>
      </c>
      <c r="C127" s="24" t="s">
        <v>110</v>
      </c>
      <c r="D127" s="25">
        <v>46195.833333333299</v>
      </c>
      <c r="E127" s="25">
        <v>46196.25</v>
      </c>
      <c r="F127" s="24" t="s">
        <v>706</v>
      </c>
    </row>
    <row r="128" spans="1:6" s="5" customFormat="1" ht="93" x14ac:dyDescent="0.35">
      <c r="A128" s="23" t="s">
        <v>509</v>
      </c>
      <c r="B128" s="23" t="s">
        <v>2</v>
      </c>
      <c r="C128" s="24" t="s">
        <v>713</v>
      </c>
      <c r="D128" s="25">
        <v>46195.833333333299</v>
      </c>
      <c r="E128" s="25">
        <v>46196.25</v>
      </c>
      <c r="F128" s="24" t="s">
        <v>714</v>
      </c>
    </row>
    <row r="129" spans="1:6" s="5" customFormat="1" ht="77.5" x14ac:dyDescent="0.35">
      <c r="A129" s="23" t="s">
        <v>113</v>
      </c>
      <c r="B129" s="23" t="s">
        <v>4</v>
      </c>
      <c r="C129" s="24" t="s">
        <v>114</v>
      </c>
      <c r="D129" s="25">
        <v>46195.833333333299</v>
      </c>
      <c r="E129" s="25">
        <v>46196.25</v>
      </c>
      <c r="F129" s="24" t="s">
        <v>115</v>
      </c>
    </row>
    <row r="130" spans="1:6" ht="77.5" x14ac:dyDescent="0.35">
      <c r="A130" s="23" t="s">
        <v>113</v>
      </c>
      <c r="B130" s="23" t="s">
        <v>4</v>
      </c>
      <c r="C130" s="24" t="s">
        <v>116</v>
      </c>
      <c r="D130" s="25">
        <v>46195.833333333299</v>
      </c>
      <c r="E130" s="25">
        <v>46196.25</v>
      </c>
      <c r="F130" s="24" t="s">
        <v>115</v>
      </c>
    </row>
    <row r="131" spans="1:6" ht="62" x14ac:dyDescent="0.35">
      <c r="A131" s="23" t="s">
        <v>113</v>
      </c>
      <c r="B131" s="23" t="s">
        <v>5</v>
      </c>
      <c r="C131" s="24" t="s">
        <v>726</v>
      </c>
      <c r="D131" s="25">
        <v>46195.875</v>
      </c>
      <c r="E131" s="25">
        <v>46196.208333333299</v>
      </c>
      <c r="F131" s="24" t="s">
        <v>727</v>
      </c>
    </row>
    <row r="132" spans="1:6" ht="62" x14ac:dyDescent="0.35">
      <c r="A132" s="23" t="s">
        <v>113</v>
      </c>
      <c r="B132" s="23" t="s">
        <v>5</v>
      </c>
      <c r="C132" s="24" t="s">
        <v>728</v>
      </c>
      <c r="D132" s="25">
        <v>46195.875</v>
      </c>
      <c r="E132" s="25">
        <v>46196.208333333299</v>
      </c>
      <c r="F132" s="24" t="s">
        <v>727</v>
      </c>
    </row>
    <row r="133" spans="1:6" ht="62" x14ac:dyDescent="0.35">
      <c r="A133" s="23" t="s">
        <v>768</v>
      </c>
      <c r="B133" s="23" t="s">
        <v>5</v>
      </c>
      <c r="C133" s="24" t="s">
        <v>769</v>
      </c>
      <c r="D133" s="25">
        <v>46195.833333333299</v>
      </c>
      <c r="E133" s="25">
        <v>46196.208333333299</v>
      </c>
      <c r="F133" s="24" t="s">
        <v>770</v>
      </c>
    </row>
    <row r="134" spans="1:6" ht="93" x14ac:dyDescent="0.35">
      <c r="A134" s="23" t="s">
        <v>45</v>
      </c>
      <c r="B134" s="23" t="s">
        <v>6</v>
      </c>
      <c r="C134" s="24" t="s">
        <v>46</v>
      </c>
      <c r="D134" s="25">
        <v>46195.916666666701</v>
      </c>
      <c r="E134" s="25">
        <v>46196.208333333299</v>
      </c>
      <c r="F134" s="24" t="s">
        <v>47</v>
      </c>
    </row>
    <row r="135" spans="1:6" ht="77.5" x14ac:dyDescent="0.35">
      <c r="A135" s="23" t="s">
        <v>45</v>
      </c>
      <c r="B135" s="23" t="s">
        <v>2</v>
      </c>
      <c r="C135" s="24" t="s">
        <v>472</v>
      </c>
      <c r="D135" s="25">
        <v>46195.833333333299</v>
      </c>
      <c r="E135" s="25">
        <v>46196.25</v>
      </c>
      <c r="F135" s="24" t="s">
        <v>473</v>
      </c>
    </row>
    <row r="136" spans="1:6" ht="93" x14ac:dyDescent="0.35">
      <c r="A136" s="23" t="s">
        <v>45</v>
      </c>
      <c r="B136" s="23" t="s">
        <v>2</v>
      </c>
      <c r="C136" s="24" t="s">
        <v>605</v>
      </c>
      <c r="D136" s="25">
        <v>46195.833333333299</v>
      </c>
      <c r="E136" s="25">
        <v>46196.25</v>
      </c>
      <c r="F136" s="24" t="s">
        <v>105</v>
      </c>
    </row>
    <row r="137" spans="1:6" ht="77.5" x14ac:dyDescent="0.35">
      <c r="A137" s="23" t="s">
        <v>45</v>
      </c>
      <c r="B137" s="23" t="s">
        <v>2</v>
      </c>
      <c r="C137" s="24" t="s">
        <v>120</v>
      </c>
      <c r="D137" s="25">
        <v>46195.833333333299</v>
      </c>
      <c r="E137" s="25">
        <v>46196.25</v>
      </c>
      <c r="F137" s="24" t="s">
        <v>121</v>
      </c>
    </row>
    <row r="138" spans="1:6" ht="77.5" x14ac:dyDescent="0.35">
      <c r="A138" s="23" t="s">
        <v>45</v>
      </c>
      <c r="B138" s="23" t="s">
        <v>2</v>
      </c>
      <c r="C138" s="24" t="s">
        <v>122</v>
      </c>
      <c r="D138" s="25">
        <v>46195.833333333299</v>
      </c>
      <c r="E138" s="25">
        <v>46196.25</v>
      </c>
      <c r="F138" s="24" t="s">
        <v>121</v>
      </c>
    </row>
    <row r="139" spans="1:6" ht="77.5" x14ac:dyDescent="0.35">
      <c r="A139" s="23" t="s">
        <v>45</v>
      </c>
      <c r="B139" s="23" t="s">
        <v>6</v>
      </c>
      <c r="C139" s="24" t="s">
        <v>141</v>
      </c>
      <c r="D139" s="25">
        <v>46195.875</v>
      </c>
      <c r="E139" s="25">
        <v>46196.25</v>
      </c>
      <c r="F139" s="24" t="s">
        <v>142</v>
      </c>
    </row>
    <row r="140" spans="1:6" ht="93" x14ac:dyDescent="0.35">
      <c r="A140" s="23" t="s">
        <v>45</v>
      </c>
      <c r="B140" s="23" t="s">
        <v>6</v>
      </c>
      <c r="C140" s="24" t="s">
        <v>723</v>
      </c>
      <c r="D140" s="25">
        <v>46195.875</v>
      </c>
      <c r="E140" s="25">
        <v>46196.208333333299</v>
      </c>
      <c r="F140" s="24" t="s">
        <v>724</v>
      </c>
    </row>
    <row r="141" spans="1:6" ht="62" x14ac:dyDescent="0.35">
      <c r="A141" s="23" t="s">
        <v>56</v>
      </c>
      <c r="B141" s="23" t="s">
        <v>6</v>
      </c>
      <c r="C141" s="24" t="s">
        <v>702</v>
      </c>
      <c r="D141" s="25">
        <v>46195.875</v>
      </c>
      <c r="E141" s="25">
        <v>46196.208333333299</v>
      </c>
      <c r="F141" s="24" t="s">
        <v>587</v>
      </c>
    </row>
    <row r="142" spans="1:6" ht="62" x14ac:dyDescent="0.35">
      <c r="A142" s="23" t="s">
        <v>56</v>
      </c>
      <c r="B142" s="23" t="s">
        <v>2</v>
      </c>
      <c r="C142" s="24" t="s">
        <v>703</v>
      </c>
      <c r="D142" s="25">
        <v>46195.875</v>
      </c>
      <c r="E142" s="25">
        <v>46196.208333333299</v>
      </c>
      <c r="F142" s="24" t="s">
        <v>587</v>
      </c>
    </row>
    <row r="143" spans="1:6" ht="62" x14ac:dyDescent="0.35">
      <c r="A143" s="23" t="s">
        <v>56</v>
      </c>
      <c r="B143" s="23" t="s">
        <v>6</v>
      </c>
      <c r="C143" s="24" t="s">
        <v>704</v>
      </c>
      <c r="D143" s="25">
        <v>46195.875</v>
      </c>
      <c r="E143" s="25">
        <v>46196.208333333299</v>
      </c>
      <c r="F143" s="24" t="s">
        <v>587</v>
      </c>
    </row>
    <row r="144" spans="1:6" ht="46.5" x14ac:dyDescent="0.35">
      <c r="A144" s="23" t="s">
        <v>295</v>
      </c>
      <c r="B144" s="23" t="s">
        <v>4</v>
      </c>
      <c r="C144" s="24" t="s">
        <v>324</v>
      </c>
      <c r="D144" s="25">
        <v>46195.833333333299</v>
      </c>
      <c r="E144" s="25">
        <v>46196.25</v>
      </c>
      <c r="F144" s="24" t="s">
        <v>781</v>
      </c>
    </row>
    <row r="145" spans="1:6" ht="46.5" x14ac:dyDescent="0.35">
      <c r="A145" s="23" t="s">
        <v>295</v>
      </c>
      <c r="B145" s="23" t="s">
        <v>4</v>
      </c>
      <c r="C145" s="24" t="s">
        <v>782</v>
      </c>
      <c r="D145" s="25">
        <v>46195.833333333299</v>
      </c>
      <c r="E145" s="25">
        <v>46196.25</v>
      </c>
      <c r="F145" s="24" t="s">
        <v>781</v>
      </c>
    </row>
    <row r="146" spans="1:6" ht="46.5" x14ac:dyDescent="0.35">
      <c r="A146" s="23" t="s">
        <v>295</v>
      </c>
      <c r="B146" s="23" t="s">
        <v>4</v>
      </c>
      <c r="C146" s="24" t="s">
        <v>783</v>
      </c>
      <c r="D146" s="25">
        <v>46195.833333333299</v>
      </c>
      <c r="E146" s="25">
        <v>46196.25</v>
      </c>
      <c r="F146" s="24" t="s">
        <v>781</v>
      </c>
    </row>
    <row r="147" spans="1:6" ht="46.5" x14ac:dyDescent="0.35">
      <c r="A147" s="23" t="s">
        <v>295</v>
      </c>
      <c r="B147" s="23" t="s">
        <v>4</v>
      </c>
      <c r="C147" s="24" t="s">
        <v>784</v>
      </c>
      <c r="D147" s="25">
        <v>46195.833333333299</v>
      </c>
      <c r="E147" s="25">
        <v>46196.25</v>
      </c>
      <c r="F147" s="24" t="s">
        <v>781</v>
      </c>
    </row>
    <row r="148" spans="1:6" ht="31" x14ac:dyDescent="0.35">
      <c r="A148" s="23" t="s">
        <v>778</v>
      </c>
      <c r="B148" s="23" t="s">
        <v>2</v>
      </c>
      <c r="C148" s="24" t="s">
        <v>779</v>
      </c>
      <c r="D148" s="25">
        <v>46195.833333333299</v>
      </c>
      <c r="E148" s="25">
        <v>46196.208333333299</v>
      </c>
      <c r="F148" s="24" t="s">
        <v>780</v>
      </c>
    </row>
    <row r="149" spans="1:6" ht="77.5" x14ac:dyDescent="0.35">
      <c r="A149" s="23" t="s">
        <v>335</v>
      </c>
      <c r="B149" s="23" t="s">
        <v>8</v>
      </c>
      <c r="C149" s="24" t="s">
        <v>336</v>
      </c>
      <c r="D149" s="25">
        <v>46195.916666666701</v>
      </c>
      <c r="E149" s="25">
        <v>46196.229166666701</v>
      </c>
      <c r="F149" s="24" t="s">
        <v>337</v>
      </c>
    </row>
    <row r="150" spans="1:6" ht="77.5" x14ac:dyDescent="0.35">
      <c r="A150" s="23" t="s">
        <v>335</v>
      </c>
      <c r="B150" s="23" t="s">
        <v>8</v>
      </c>
      <c r="C150" s="24" t="s">
        <v>340</v>
      </c>
      <c r="D150" s="25">
        <v>46195.916666666701</v>
      </c>
      <c r="E150" s="25">
        <v>46196.229166666701</v>
      </c>
      <c r="F150" s="24" t="s">
        <v>341</v>
      </c>
    </row>
    <row r="151" spans="1:6" ht="77.5" x14ac:dyDescent="0.35">
      <c r="A151" s="23" t="s">
        <v>335</v>
      </c>
      <c r="B151" s="23" t="s">
        <v>7</v>
      </c>
      <c r="C151" s="24" t="s">
        <v>350</v>
      </c>
      <c r="D151" s="25">
        <v>46195.916666666701</v>
      </c>
      <c r="E151" s="25">
        <v>46196.229166666701</v>
      </c>
      <c r="F151" s="24" t="s">
        <v>351</v>
      </c>
    </row>
    <row r="152" spans="1:6" ht="93" x14ac:dyDescent="0.35">
      <c r="A152" s="23" t="s">
        <v>335</v>
      </c>
      <c r="B152" s="23" t="s">
        <v>7</v>
      </c>
      <c r="C152" s="24" t="s">
        <v>355</v>
      </c>
      <c r="D152" s="25">
        <v>46195.916666666701</v>
      </c>
      <c r="E152" s="25">
        <v>46196.229166666701</v>
      </c>
      <c r="F152" s="24" t="s">
        <v>356</v>
      </c>
    </row>
    <row r="153" spans="1:6" ht="62" x14ac:dyDescent="0.35">
      <c r="A153" s="23" t="s">
        <v>335</v>
      </c>
      <c r="B153" s="23" t="s">
        <v>7</v>
      </c>
      <c r="C153" s="24" t="s">
        <v>791</v>
      </c>
      <c r="D153" s="25">
        <v>46195.916666666701</v>
      </c>
      <c r="E153" s="25">
        <v>46196.229166666701</v>
      </c>
      <c r="F153" s="24" t="s">
        <v>792</v>
      </c>
    </row>
    <row r="154" spans="1:6" ht="77.5" x14ac:dyDescent="0.35">
      <c r="A154" s="23" t="s">
        <v>335</v>
      </c>
      <c r="B154" s="23" t="s">
        <v>8</v>
      </c>
      <c r="C154" s="24" t="s">
        <v>793</v>
      </c>
      <c r="D154" s="25">
        <v>46195.916666666701</v>
      </c>
      <c r="E154" s="25">
        <v>46196.229166666701</v>
      </c>
      <c r="F154" s="24" t="s">
        <v>794</v>
      </c>
    </row>
    <row r="155" spans="1:6" ht="93" x14ac:dyDescent="0.35">
      <c r="A155" s="23" t="s">
        <v>335</v>
      </c>
      <c r="B155" s="23" t="s">
        <v>8</v>
      </c>
      <c r="C155" s="24" t="s">
        <v>357</v>
      </c>
      <c r="D155" s="25">
        <v>46195.916666666701</v>
      </c>
      <c r="E155" s="25">
        <v>46196.229166666701</v>
      </c>
      <c r="F155" s="24" t="s">
        <v>358</v>
      </c>
    </row>
    <row r="156" spans="1:6" ht="77.5" x14ac:dyDescent="0.35">
      <c r="A156" s="23" t="s">
        <v>335</v>
      </c>
      <c r="B156" s="23" t="s">
        <v>7</v>
      </c>
      <c r="C156" s="24" t="s">
        <v>795</v>
      </c>
      <c r="D156" s="25">
        <v>46195.916666666701</v>
      </c>
      <c r="E156" s="25">
        <v>46196.229166666701</v>
      </c>
      <c r="F156" s="24" t="s">
        <v>796</v>
      </c>
    </row>
    <row r="157" spans="1:6" ht="46.5" x14ac:dyDescent="0.35">
      <c r="A157" s="23" t="s">
        <v>256</v>
      </c>
      <c r="B157" s="23" t="s">
        <v>5</v>
      </c>
      <c r="C157" s="24" t="s">
        <v>257</v>
      </c>
      <c r="D157" s="25">
        <v>46195.875</v>
      </c>
      <c r="E157" s="25">
        <v>46196.25</v>
      </c>
      <c r="F157" s="24" t="s">
        <v>258</v>
      </c>
    </row>
    <row r="158" spans="1:6" ht="46.5" x14ac:dyDescent="0.35">
      <c r="A158" s="23" t="s">
        <v>256</v>
      </c>
      <c r="B158" s="23" t="s">
        <v>31</v>
      </c>
      <c r="C158" s="24" t="s">
        <v>261</v>
      </c>
      <c r="D158" s="25">
        <v>46195.875</v>
      </c>
      <c r="E158" s="25">
        <v>46196.25</v>
      </c>
      <c r="F158" s="24" t="s">
        <v>258</v>
      </c>
    </row>
    <row r="159" spans="1:6" ht="46.5" x14ac:dyDescent="0.35">
      <c r="A159" s="23" t="s">
        <v>256</v>
      </c>
      <c r="B159" s="23" t="s">
        <v>5</v>
      </c>
      <c r="C159" s="24" t="s">
        <v>263</v>
      </c>
      <c r="D159" s="25">
        <v>46195.875</v>
      </c>
      <c r="E159" s="25">
        <v>46196.25</v>
      </c>
      <c r="F159" s="24" t="s">
        <v>258</v>
      </c>
    </row>
    <row r="160" spans="1:6" ht="46.5" x14ac:dyDescent="0.35">
      <c r="A160" s="23" t="s">
        <v>259</v>
      </c>
      <c r="B160" s="23" t="s">
        <v>2</v>
      </c>
      <c r="C160" s="24" t="s">
        <v>260</v>
      </c>
      <c r="D160" s="25">
        <v>46195.875</v>
      </c>
      <c r="E160" s="25">
        <v>46196.25</v>
      </c>
      <c r="F160" s="24" t="s">
        <v>258</v>
      </c>
    </row>
    <row r="161" spans="1:6" ht="46.5" x14ac:dyDescent="0.35">
      <c r="A161" s="23" t="s">
        <v>259</v>
      </c>
      <c r="B161" s="23" t="s">
        <v>6</v>
      </c>
      <c r="C161" s="24" t="s">
        <v>262</v>
      </c>
      <c r="D161" s="25">
        <v>46195.875</v>
      </c>
      <c r="E161" s="25">
        <v>46196.25</v>
      </c>
      <c r="F161" s="24" t="s">
        <v>258</v>
      </c>
    </row>
    <row r="162" spans="1:6" ht="62" x14ac:dyDescent="0.35">
      <c r="A162" s="23" t="s">
        <v>347</v>
      </c>
      <c r="B162" s="23" t="s">
        <v>4</v>
      </c>
      <c r="C162" s="24" t="s">
        <v>348</v>
      </c>
      <c r="D162" s="25">
        <v>46195.916666666701</v>
      </c>
      <c r="E162" s="25">
        <v>46196.229166666701</v>
      </c>
      <c r="F162" s="24" t="s">
        <v>349</v>
      </c>
    </row>
    <row r="163" spans="1:6" ht="93" x14ac:dyDescent="0.35">
      <c r="A163" s="23" t="s">
        <v>347</v>
      </c>
      <c r="B163" s="23" t="s">
        <v>4</v>
      </c>
      <c r="C163" s="24" t="s">
        <v>359</v>
      </c>
      <c r="D163" s="25">
        <v>46195.916666666701</v>
      </c>
      <c r="E163" s="25">
        <v>46196.229166666701</v>
      </c>
      <c r="F163" s="24" t="s">
        <v>358</v>
      </c>
    </row>
    <row r="164" spans="1:6" ht="108.5" x14ac:dyDescent="0.35">
      <c r="A164" s="23" t="s">
        <v>347</v>
      </c>
      <c r="B164" s="23" t="s">
        <v>4</v>
      </c>
      <c r="C164" s="24" t="s">
        <v>678</v>
      </c>
      <c r="D164" s="25">
        <v>46195.875</v>
      </c>
      <c r="E164" s="25">
        <v>46196.25</v>
      </c>
      <c r="F164" s="24" t="s">
        <v>679</v>
      </c>
    </row>
    <row r="165" spans="1:6" ht="108.5" x14ac:dyDescent="0.35">
      <c r="A165" s="23" t="s">
        <v>347</v>
      </c>
      <c r="B165" s="23" t="s">
        <v>5</v>
      </c>
      <c r="C165" s="24" t="s">
        <v>682</v>
      </c>
      <c r="D165" s="25">
        <v>46195.875</v>
      </c>
      <c r="E165" s="25">
        <v>46196.25</v>
      </c>
      <c r="F165" s="24" t="s">
        <v>679</v>
      </c>
    </row>
    <row r="166" spans="1:6" ht="62" x14ac:dyDescent="0.35">
      <c r="A166" s="23" t="s">
        <v>62</v>
      </c>
      <c r="B166" s="23" t="s">
        <v>6</v>
      </c>
      <c r="C166" s="24" t="s">
        <v>591</v>
      </c>
      <c r="D166" s="25">
        <v>46195.927083333299</v>
      </c>
      <c r="E166" s="25">
        <v>46196.25</v>
      </c>
      <c r="F166" s="24" t="s">
        <v>592</v>
      </c>
    </row>
    <row r="167" spans="1:6" ht="62" x14ac:dyDescent="0.35">
      <c r="A167" s="23" t="s">
        <v>62</v>
      </c>
      <c r="B167" s="23" t="s">
        <v>6</v>
      </c>
      <c r="C167" s="24" t="s">
        <v>593</v>
      </c>
      <c r="D167" s="25">
        <v>46195.927083333299</v>
      </c>
      <c r="E167" s="25">
        <v>46196.25</v>
      </c>
      <c r="F167" s="24" t="s">
        <v>592</v>
      </c>
    </row>
    <row r="168" spans="1:6" ht="62" x14ac:dyDescent="0.35">
      <c r="A168" s="23" t="s">
        <v>62</v>
      </c>
      <c r="B168" s="23" t="s">
        <v>6</v>
      </c>
      <c r="C168" s="24" t="s">
        <v>594</v>
      </c>
      <c r="D168" s="25">
        <v>46195.927083333299</v>
      </c>
      <c r="E168" s="25">
        <v>46196.25</v>
      </c>
      <c r="F168" s="24" t="s">
        <v>592</v>
      </c>
    </row>
    <row r="169" spans="1:6" ht="77.5" x14ac:dyDescent="0.35">
      <c r="A169" s="23" t="s">
        <v>62</v>
      </c>
      <c r="B169" s="23" t="s">
        <v>2</v>
      </c>
      <c r="C169" s="24" t="s">
        <v>69</v>
      </c>
      <c r="D169" s="25">
        <v>46195.927083333299</v>
      </c>
      <c r="E169" s="25">
        <v>46196.25</v>
      </c>
      <c r="F169" s="24" t="s">
        <v>70</v>
      </c>
    </row>
    <row r="170" spans="1:6" ht="77.5" x14ac:dyDescent="0.35">
      <c r="A170" s="23" t="s">
        <v>62</v>
      </c>
      <c r="B170" s="23" t="s">
        <v>2</v>
      </c>
      <c r="C170" s="24" t="s">
        <v>71</v>
      </c>
      <c r="D170" s="25">
        <v>46195.927083333299</v>
      </c>
      <c r="E170" s="25">
        <v>46196.25</v>
      </c>
      <c r="F170" s="24" t="s">
        <v>70</v>
      </c>
    </row>
    <row r="171" spans="1:6" ht="77.5" x14ac:dyDescent="0.35">
      <c r="A171" s="23" t="s">
        <v>62</v>
      </c>
      <c r="B171" s="23" t="s">
        <v>2</v>
      </c>
      <c r="C171" s="24" t="s">
        <v>72</v>
      </c>
      <c r="D171" s="25">
        <v>46195.927083333299</v>
      </c>
      <c r="E171" s="25">
        <v>46196.25</v>
      </c>
      <c r="F171" s="24" t="s">
        <v>70</v>
      </c>
    </row>
    <row r="172" spans="1:6" ht="108.5" x14ac:dyDescent="0.35">
      <c r="A172" s="23" t="s">
        <v>62</v>
      </c>
      <c r="B172" s="23" t="s">
        <v>6</v>
      </c>
      <c r="C172" s="24" t="s">
        <v>595</v>
      </c>
      <c r="D172" s="25">
        <v>46195.927083333299</v>
      </c>
      <c r="E172" s="25">
        <v>46196.25</v>
      </c>
      <c r="F172" s="24" t="s">
        <v>596</v>
      </c>
    </row>
    <row r="173" spans="1:6" ht="108.5" x14ac:dyDescent="0.35">
      <c r="A173" s="23" t="s">
        <v>62</v>
      </c>
      <c r="B173" s="23" t="s">
        <v>6</v>
      </c>
      <c r="C173" s="24" t="s">
        <v>597</v>
      </c>
      <c r="D173" s="25">
        <v>46195.927083333299</v>
      </c>
      <c r="E173" s="25">
        <v>46196.25</v>
      </c>
      <c r="F173" s="24" t="s">
        <v>596</v>
      </c>
    </row>
    <row r="174" spans="1:6" ht="77.5" x14ac:dyDescent="0.35">
      <c r="A174" s="23" t="s">
        <v>418</v>
      </c>
      <c r="B174" s="23" t="s">
        <v>6</v>
      </c>
      <c r="C174" s="24" t="s">
        <v>419</v>
      </c>
      <c r="D174" s="25">
        <v>46195.875</v>
      </c>
      <c r="E174" s="25">
        <v>46196.25</v>
      </c>
      <c r="F174" s="24" t="s">
        <v>416</v>
      </c>
    </row>
    <row r="175" spans="1:6" ht="77.5" x14ac:dyDescent="0.35">
      <c r="A175" s="23" t="s">
        <v>418</v>
      </c>
      <c r="B175" s="23" t="s">
        <v>6</v>
      </c>
      <c r="C175" s="24" t="s">
        <v>420</v>
      </c>
      <c r="D175" s="25">
        <v>46195.875</v>
      </c>
      <c r="E175" s="25">
        <v>46196.25</v>
      </c>
      <c r="F175" s="24" t="s">
        <v>416</v>
      </c>
    </row>
    <row r="176" spans="1:6" ht="62" x14ac:dyDescent="0.35">
      <c r="A176" s="23" t="s">
        <v>409</v>
      </c>
      <c r="B176" s="23" t="s">
        <v>4</v>
      </c>
      <c r="C176" s="24" t="s">
        <v>683</v>
      </c>
      <c r="D176" s="25">
        <v>46195.833333333299</v>
      </c>
      <c r="E176" s="25">
        <v>46196.25</v>
      </c>
      <c r="F176" s="24" t="s">
        <v>684</v>
      </c>
    </row>
    <row r="177" spans="1:6" ht="31" x14ac:dyDescent="0.35">
      <c r="A177" s="23" t="s">
        <v>385</v>
      </c>
      <c r="B177" s="23" t="s">
        <v>2</v>
      </c>
      <c r="C177" s="24" t="s">
        <v>676</v>
      </c>
      <c r="D177" s="25">
        <v>46195.854166666701</v>
      </c>
      <c r="E177" s="25">
        <v>46196.25</v>
      </c>
      <c r="F177" s="24" t="s">
        <v>677</v>
      </c>
    </row>
    <row r="178" spans="1:6" ht="46.5" x14ac:dyDescent="0.35">
      <c r="A178" s="23" t="s">
        <v>385</v>
      </c>
      <c r="B178" s="23" t="s">
        <v>2</v>
      </c>
      <c r="C178" s="24" t="s">
        <v>797</v>
      </c>
      <c r="D178" s="25">
        <v>46195.833333333299</v>
      </c>
      <c r="E178" s="25">
        <v>46196.25</v>
      </c>
      <c r="F178" s="24" t="s">
        <v>798</v>
      </c>
    </row>
    <row r="179" spans="1:6" ht="77.5" x14ac:dyDescent="0.35">
      <c r="A179" s="23" t="s">
        <v>385</v>
      </c>
      <c r="B179" s="23" t="s">
        <v>2</v>
      </c>
      <c r="C179" s="24" t="s">
        <v>386</v>
      </c>
      <c r="D179" s="25">
        <v>46195.916666666701</v>
      </c>
      <c r="E179" s="25">
        <v>46196.25</v>
      </c>
      <c r="F179" s="24" t="s">
        <v>387</v>
      </c>
    </row>
    <row r="180" spans="1:6" ht="77.5" x14ac:dyDescent="0.35">
      <c r="A180" s="23" t="s">
        <v>385</v>
      </c>
      <c r="B180" s="23" t="s">
        <v>2</v>
      </c>
      <c r="C180" s="24" t="s">
        <v>799</v>
      </c>
      <c r="D180" s="25">
        <v>46195.875</v>
      </c>
      <c r="E180" s="25">
        <v>46196.25</v>
      </c>
      <c r="F180" s="24" t="s">
        <v>800</v>
      </c>
    </row>
    <row r="181" spans="1:6" ht="77.5" x14ac:dyDescent="0.35">
      <c r="A181" s="23" t="s">
        <v>385</v>
      </c>
      <c r="B181" s="23" t="s">
        <v>2</v>
      </c>
      <c r="C181" s="24" t="s">
        <v>801</v>
      </c>
      <c r="D181" s="25">
        <v>46195.875</v>
      </c>
      <c r="E181" s="25">
        <v>46196.25</v>
      </c>
      <c r="F181" s="24" t="s">
        <v>800</v>
      </c>
    </row>
    <row r="182" spans="1:6" ht="108.5" x14ac:dyDescent="0.35">
      <c r="A182" s="23" t="s">
        <v>385</v>
      </c>
      <c r="B182" s="23" t="s">
        <v>6</v>
      </c>
      <c r="C182" s="24" t="s">
        <v>680</v>
      </c>
      <c r="D182" s="25">
        <v>46195.875</v>
      </c>
      <c r="E182" s="25">
        <v>46196.25</v>
      </c>
      <c r="F182" s="24" t="s">
        <v>679</v>
      </c>
    </row>
    <row r="183" spans="1:6" ht="108.5" x14ac:dyDescent="0.35">
      <c r="A183" s="23" t="s">
        <v>385</v>
      </c>
      <c r="B183" s="23" t="s">
        <v>6</v>
      </c>
      <c r="C183" s="24" t="s">
        <v>681</v>
      </c>
      <c r="D183" s="25">
        <v>46195.875</v>
      </c>
      <c r="E183" s="25">
        <v>46196.25</v>
      </c>
      <c r="F183" s="24" t="s">
        <v>679</v>
      </c>
    </row>
    <row r="184" spans="1:6" ht="46.5" x14ac:dyDescent="0.35">
      <c r="A184" s="23" t="s">
        <v>385</v>
      </c>
      <c r="B184" s="23" t="s">
        <v>6</v>
      </c>
      <c r="C184" s="24" t="s">
        <v>564</v>
      </c>
      <c r="D184" s="25">
        <v>46195.875</v>
      </c>
      <c r="E184" s="25">
        <v>46196.25</v>
      </c>
      <c r="F184" s="24" t="s">
        <v>565</v>
      </c>
    </row>
    <row r="185" spans="1:6" ht="93" x14ac:dyDescent="0.35">
      <c r="A185" s="23" t="s">
        <v>424</v>
      </c>
      <c r="B185" s="23" t="s">
        <v>5</v>
      </c>
      <c r="C185" s="24" t="s">
        <v>425</v>
      </c>
      <c r="D185" s="25">
        <v>46195.875</v>
      </c>
      <c r="E185" s="25">
        <v>46196.25</v>
      </c>
      <c r="F185" s="24" t="s">
        <v>426</v>
      </c>
    </row>
    <row r="186" spans="1:6" ht="93" x14ac:dyDescent="0.35">
      <c r="A186" s="23" t="s">
        <v>424</v>
      </c>
      <c r="B186" s="23" t="s">
        <v>4</v>
      </c>
      <c r="C186" s="24" t="s">
        <v>427</v>
      </c>
      <c r="D186" s="25">
        <v>46195.875</v>
      </c>
      <c r="E186" s="25">
        <v>46196.25</v>
      </c>
      <c r="F186" s="24" t="s">
        <v>426</v>
      </c>
    </row>
    <row r="187" spans="1:6" ht="46.5" x14ac:dyDescent="0.35">
      <c r="A187" s="23" t="s">
        <v>235</v>
      </c>
      <c r="B187" s="23" t="s">
        <v>6</v>
      </c>
      <c r="C187" s="24" t="s">
        <v>761</v>
      </c>
      <c r="D187" s="25">
        <v>46195.875</v>
      </c>
      <c r="E187" s="25">
        <v>46196.208333333299</v>
      </c>
      <c r="F187" s="24" t="s">
        <v>762</v>
      </c>
    </row>
    <row r="188" spans="1:6" ht="46.5" x14ac:dyDescent="0.35">
      <c r="A188" s="23" t="s">
        <v>235</v>
      </c>
      <c r="B188" s="23" t="s">
        <v>6</v>
      </c>
      <c r="C188" s="24" t="s">
        <v>763</v>
      </c>
      <c r="D188" s="25">
        <v>46195.875</v>
      </c>
      <c r="E188" s="25">
        <v>46196.208333333299</v>
      </c>
      <c r="F188" s="24" t="s">
        <v>762</v>
      </c>
    </row>
    <row r="189" spans="1:6" ht="46.5" x14ac:dyDescent="0.35">
      <c r="A189" s="23" t="s">
        <v>235</v>
      </c>
      <c r="B189" s="23" t="s">
        <v>6</v>
      </c>
      <c r="C189" s="24" t="s">
        <v>764</v>
      </c>
      <c r="D189" s="25">
        <v>46195.875</v>
      </c>
      <c r="E189" s="25">
        <v>46196.208333333299</v>
      </c>
      <c r="F189" s="24" t="s">
        <v>762</v>
      </c>
    </row>
    <row r="190" spans="1:6" ht="93" x14ac:dyDescent="0.35">
      <c r="A190" s="23" t="s">
        <v>439</v>
      </c>
      <c r="B190" s="23" t="s">
        <v>4</v>
      </c>
      <c r="C190" s="24" t="s">
        <v>811</v>
      </c>
      <c r="D190" s="25">
        <v>46195.875</v>
      </c>
      <c r="E190" s="25">
        <v>46196.25</v>
      </c>
      <c r="F190" s="24" t="s">
        <v>812</v>
      </c>
    </row>
    <row r="191" spans="1:6" ht="93" x14ac:dyDescent="0.35">
      <c r="A191" s="23" t="s">
        <v>439</v>
      </c>
      <c r="B191" s="23" t="s">
        <v>4</v>
      </c>
      <c r="C191" s="24" t="s">
        <v>690</v>
      </c>
      <c r="D191" s="25">
        <v>46195.875</v>
      </c>
      <c r="E191" s="25">
        <v>46196.25</v>
      </c>
      <c r="F191" s="24" t="s">
        <v>812</v>
      </c>
    </row>
    <row r="192" spans="1:6" ht="62" x14ac:dyDescent="0.35">
      <c r="A192" s="23" t="s">
        <v>245</v>
      </c>
      <c r="B192" s="23" t="s">
        <v>5</v>
      </c>
      <c r="C192" s="24" t="s">
        <v>766</v>
      </c>
      <c r="D192" s="25">
        <v>46195.833333333299</v>
      </c>
      <c r="E192" s="25">
        <v>46196.25</v>
      </c>
      <c r="F192" s="24" t="s">
        <v>244</v>
      </c>
    </row>
    <row r="193" spans="1:6" ht="62" x14ac:dyDescent="0.35">
      <c r="A193" s="23" t="s">
        <v>245</v>
      </c>
      <c r="B193" s="23" t="s">
        <v>5</v>
      </c>
      <c r="C193" s="24" t="s">
        <v>767</v>
      </c>
      <c r="D193" s="25">
        <v>46195.833333333299</v>
      </c>
      <c r="E193" s="25">
        <v>46196.25</v>
      </c>
      <c r="F193" s="24" t="s">
        <v>244</v>
      </c>
    </row>
    <row r="194" spans="1:6" ht="46.5" x14ac:dyDescent="0.35">
      <c r="A194" s="23" t="s">
        <v>191</v>
      </c>
      <c r="B194" s="23" t="s">
        <v>4</v>
      </c>
      <c r="C194" s="24" t="s">
        <v>192</v>
      </c>
      <c r="D194" s="25">
        <v>46195.875</v>
      </c>
      <c r="E194" s="25">
        <v>46196.25</v>
      </c>
      <c r="F194" s="24" t="s">
        <v>193</v>
      </c>
    </row>
    <row r="195" spans="1:6" ht="46.5" x14ac:dyDescent="0.35">
      <c r="A195" s="23" t="s">
        <v>191</v>
      </c>
      <c r="B195" s="23" t="s">
        <v>4</v>
      </c>
      <c r="C195" s="24" t="s">
        <v>194</v>
      </c>
      <c r="D195" s="25">
        <v>46195.875</v>
      </c>
      <c r="E195" s="25">
        <v>46196.25</v>
      </c>
      <c r="F195" s="24" t="s">
        <v>193</v>
      </c>
    </row>
    <row r="196" spans="1:6" ht="46.5" x14ac:dyDescent="0.35">
      <c r="A196" s="23" t="s">
        <v>191</v>
      </c>
      <c r="B196" s="23" t="s">
        <v>4</v>
      </c>
      <c r="C196" s="24" t="s">
        <v>737</v>
      </c>
      <c r="D196" s="25">
        <v>46195.875</v>
      </c>
      <c r="E196" s="25">
        <v>46196.208333333299</v>
      </c>
      <c r="F196" s="24" t="s">
        <v>738</v>
      </c>
    </row>
    <row r="197" spans="1:6" ht="46.5" x14ac:dyDescent="0.35">
      <c r="A197" s="23" t="s">
        <v>191</v>
      </c>
      <c r="B197" s="23" t="s">
        <v>4</v>
      </c>
      <c r="C197" s="24" t="s">
        <v>741</v>
      </c>
      <c r="D197" s="25">
        <v>46195.875</v>
      </c>
      <c r="E197" s="25">
        <v>46196.208333333299</v>
      </c>
      <c r="F197" s="24" t="s">
        <v>738</v>
      </c>
    </row>
    <row r="198" spans="1:6" ht="46.5" x14ac:dyDescent="0.35">
      <c r="A198" s="23" t="s">
        <v>191</v>
      </c>
      <c r="B198" s="23" t="s">
        <v>4</v>
      </c>
      <c r="C198" s="24" t="s">
        <v>742</v>
      </c>
      <c r="D198" s="25">
        <v>46195.875</v>
      </c>
      <c r="E198" s="25">
        <v>46196.208333333299</v>
      </c>
      <c r="F198" s="24" t="s">
        <v>738</v>
      </c>
    </row>
    <row r="199" spans="1:6" ht="46.5" x14ac:dyDescent="0.35">
      <c r="A199" s="23" t="s">
        <v>176</v>
      </c>
      <c r="B199" s="23" t="s">
        <v>6</v>
      </c>
      <c r="C199" s="24" t="s">
        <v>177</v>
      </c>
      <c r="D199" s="25">
        <v>45804.208333333299</v>
      </c>
      <c r="E199" s="25">
        <v>46418.208333333299</v>
      </c>
      <c r="F199" s="24" t="s">
        <v>178</v>
      </c>
    </row>
    <row r="200" spans="1:6" ht="46.5" x14ac:dyDescent="0.35">
      <c r="A200" s="23" t="s">
        <v>210</v>
      </c>
      <c r="B200" s="23" t="s">
        <v>5</v>
      </c>
      <c r="C200" s="24" t="s">
        <v>739</v>
      </c>
      <c r="D200" s="25">
        <v>46195.875</v>
      </c>
      <c r="E200" s="25">
        <v>46196.208333333299</v>
      </c>
      <c r="F200" s="24" t="s">
        <v>738</v>
      </c>
    </row>
    <row r="201" spans="1:6" ht="46.5" x14ac:dyDescent="0.35">
      <c r="A201" s="23" t="s">
        <v>210</v>
      </c>
      <c r="B201" s="23" t="s">
        <v>2</v>
      </c>
      <c r="C201" s="24" t="s">
        <v>740</v>
      </c>
      <c r="D201" s="25">
        <v>46195.875</v>
      </c>
      <c r="E201" s="25">
        <v>46196.208333333299</v>
      </c>
      <c r="F201" s="24" t="s">
        <v>738</v>
      </c>
    </row>
    <row r="202" spans="1:6" ht="46.5" x14ac:dyDescent="0.35">
      <c r="A202" s="23" t="s">
        <v>210</v>
      </c>
      <c r="B202" s="23" t="s">
        <v>6</v>
      </c>
      <c r="C202" s="24" t="s">
        <v>637</v>
      </c>
      <c r="D202" s="25">
        <v>46195.875</v>
      </c>
      <c r="E202" s="25">
        <v>46196.25</v>
      </c>
      <c r="F202" s="24" t="s">
        <v>222</v>
      </c>
    </row>
    <row r="203" spans="1:6" ht="46.5" x14ac:dyDescent="0.35">
      <c r="A203" s="23" t="s">
        <v>210</v>
      </c>
      <c r="B203" s="23" t="s">
        <v>6</v>
      </c>
      <c r="C203" s="24" t="s">
        <v>754</v>
      </c>
      <c r="D203" s="25">
        <v>46195.875</v>
      </c>
      <c r="E203" s="25">
        <v>46196.25</v>
      </c>
      <c r="F203" s="24" t="s">
        <v>222</v>
      </c>
    </row>
    <row r="204" spans="1:6" ht="46.5" x14ac:dyDescent="0.35">
      <c r="A204" s="23" t="s">
        <v>210</v>
      </c>
      <c r="B204" s="23" t="s">
        <v>2</v>
      </c>
      <c r="C204" s="24" t="s">
        <v>759</v>
      </c>
      <c r="D204" s="25">
        <v>46195.875</v>
      </c>
      <c r="E204" s="25">
        <v>46196.25</v>
      </c>
      <c r="F204" s="24" t="s">
        <v>760</v>
      </c>
    </row>
    <row r="205" spans="1:6" ht="77.5" x14ac:dyDescent="0.35">
      <c r="A205" s="23" t="s">
        <v>210</v>
      </c>
      <c r="B205" s="23" t="s">
        <v>6</v>
      </c>
      <c r="C205" s="24" t="s">
        <v>415</v>
      </c>
      <c r="D205" s="25">
        <v>46195.875</v>
      </c>
      <c r="E205" s="25">
        <v>46196.25</v>
      </c>
      <c r="F205" s="24" t="s">
        <v>416</v>
      </c>
    </row>
    <row r="206" spans="1:6" ht="77.5" x14ac:dyDescent="0.35">
      <c r="A206" s="23" t="s">
        <v>210</v>
      </c>
      <c r="B206" s="23" t="s">
        <v>6</v>
      </c>
      <c r="C206" s="24" t="s">
        <v>417</v>
      </c>
      <c r="D206" s="25">
        <v>46195.875</v>
      </c>
      <c r="E206" s="25">
        <v>46196.25</v>
      </c>
      <c r="F206" s="24" t="s">
        <v>416</v>
      </c>
    </row>
    <row r="207" spans="1:6" ht="93" x14ac:dyDescent="0.35">
      <c r="A207" s="23" t="s">
        <v>210</v>
      </c>
      <c r="B207" s="23" t="s">
        <v>2</v>
      </c>
      <c r="C207" s="24" t="s">
        <v>421</v>
      </c>
      <c r="D207" s="25">
        <v>46195.875</v>
      </c>
      <c r="E207" s="25">
        <v>46196.25</v>
      </c>
      <c r="F207" s="24" t="s">
        <v>422</v>
      </c>
    </row>
    <row r="208" spans="1:6" ht="93" x14ac:dyDescent="0.35">
      <c r="A208" s="23" t="s">
        <v>210</v>
      </c>
      <c r="B208" s="23" t="s">
        <v>6</v>
      </c>
      <c r="C208" s="24" t="s">
        <v>423</v>
      </c>
      <c r="D208" s="25">
        <v>46195.875</v>
      </c>
      <c r="E208" s="25">
        <v>46196.25</v>
      </c>
      <c r="F208" s="24" t="s">
        <v>422</v>
      </c>
    </row>
    <row r="209" spans="1:6" ht="46.5" x14ac:dyDescent="0.35">
      <c r="A209" s="23" t="s">
        <v>210</v>
      </c>
      <c r="B209" s="23" t="s">
        <v>2</v>
      </c>
      <c r="C209" s="24" t="s">
        <v>446</v>
      </c>
      <c r="D209" s="25">
        <v>46195.875</v>
      </c>
      <c r="E209" s="25">
        <v>46196.25</v>
      </c>
      <c r="F209" s="24" t="s">
        <v>447</v>
      </c>
    </row>
    <row r="210" spans="1:6" ht="46.5" x14ac:dyDescent="0.35">
      <c r="A210" s="23" t="s">
        <v>185</v>
      </c>
      <c r="B210" s="23" t="s">
        <v>7</v>
      </c>
      <c r="C210" s="24" t="s">
        <v>514</v>
      </c>
      <c r="D210" s="25">
        <v>46195.875</v>
      </c>
      <c r="E210" s="25">
        <v>46196.25</v>
      </c>
      <c r="F210" s="24" t="s">
        <v>515</v>
      </c>
    </row>
    <row r="211" spans="1:6" ht="46.5" x14ac:dyDescent="0.35">
      <c r="A211" s="23" t="s">
        <v>185</v>
      </c>
      <c r="B211" s="23" t="s">
        <v>7</v>
      </c>
      <c r="C211" s="24" t="s">
        <v>743</v>
      </c>
      <c r="D211" s="25">
        <v>46195.916666666701</v>
      </c>
      <c r="E211" s="25">
        <v>46196.25</v>
      </c>
      <c r="F211" s="24" t="s">
        <v>744</v>
      </c>
    </row>
    <row r="212" spans="1:6" ht="46.5" x14ac:dyDescent="0.35">
      <c r="A212" s="23" t="s">
        <v>185</v>
      </c>
      <c r="B212" s="23" t="s">
        <v>7</v>
      </c>
      <c r="C212" s="24" t="s">
        <v>745</v>
      </c>
      <c r="D212" s="25">
        <v>46195.916666666701</v>
      </c>
      <c r="E212" s="25">
        <v>46196.25</v>
      </c>
      <c r="F212" s="24" t="s">
        <v>744</v>
      </c>
    </row>
    <row r="213" spans="1:6" ht="46.5" x14ac:dyDescent="0.35">
      <c r="A213" s="23" t="s">
        <v>185</v>
      </c>
      <c r="B213" s="23" t="s">
        <v>8</v>
      </c>
      <c r="C213" s="24" t="s">
        <v>205</v>
      </c>
      <c r="D213" s="25">
        <v>46195.875</v>
      </c>
      <c r="E213" s="25">
        <v>46196.25</v>
      </c>
      <c r="F213" s="24" t="s">
        <v>753</v>
      </c>
    </row>
    <row r="214" spans="1:6" ht="46.5" x14ac:dyDescent="0.35">
      <c r="A214" s="23" t="s">
        <v>185</v>
      </c>
      <c r="B214" s="23" t="s">
        <v>8</v>
      </c>
      <c r="C214" s="24" t="s">
        <v>207</v>
      </c>
      <c r="D214" s="25">
        <v>46195.875</v>
      </c>
      <c r="E214" s="25">
        <v>46196.25</v>
      </c>
      <c r="F214" s="24" t="s">
        <v>753</v>
      </c>
    </row>
    <row r="215" spans="1:6" ht="46.5" x14ac:dyDescent="0.35">
      <c r="A215" s="23" t="s">
        <v>185</v>
      </c>
      <c r="B215" s="23" t="s">
        <v>8</v>
      </c>
      <c r="C215" s="24" t="s">
        <v>208</v>
      </c>
      <c r="D215" s="25">
        <v>46195.875</v>
      </c>
      <c r="E215" s="25">
        <v>46196.25</v>
      </c>
      <c r="F215" s="24" t="s">
        <v>753</v>
      </c>
    </row>
    <row r="216" spans="1:6" ht="46.5" x14ac:dyDescent="0.35">
      <c r="A216" s="23" t="s">
        <v>185</v>
      </c>
      <c r="B216" s="23" t="s">
        <v>8</v>
      </c>
      <c r="C216" s="24" t="s">
        <v>238</v>
      </c>
      <c r="D216" s="25">
        <v>46195.958333333299</v>
      </c>
      <c r="E216" s="25">
        <v>46196.25</v>
      </c>
      <c r="F216" s="24" t="s">
        <v>765</v>
      </c>
    </row>
    <row r="217" spans="1:6" ht="31" x14ac:dyDescent="0.35">
      <c r="A217" s="23" t="s">
        <v>182</v>
      </c>
      <c r="B217" s="23" t="s">
        <v>4</v>
      </c>
      <c r="C217" s="24" t="s">
        <v>755</v>
      </c>
      <c r="D217" s="25">
        <v>46195.875</v>
      </c>
      <c r="E217" s="25">
        <v>46196.25</v>
      </c>
      <c r="F217" s="24" t="s">
        <v>756</v>
      </c>
    </row>
    <row r="218" spans="1:6" ht="31" x14ac:dyDescent="0.35">
      <c r="A218" s="23" t="s">
        <v>182</v>
      </c>
      <c r="B218" s="23" t="s">
        <v>4</v>
      </c>
      <c r="C218" s="24" t="s">
        <v>757</v>
      </c>
      <c r="D218" s="25">
        <v>46195.875</v>
      </c>
      <c r="E218" s="25">
        <v>46196.25</v>
      </c>
      <c r="F218" s="24" t="s">
        <v>756</v>
      </c>
    </row>
    <row r="219" spans="1:6" ht="31" x14ac:dyDescent="0.35">
      <c r="A219" s="23" t="s">
        <v>182</v>
      </c>
      <c r="B219" s="23" t="s">
        <v>4</v>
      </c>
      <c r="C219" s="24" t="s">
        <v>758</v>
      </c>
      <c r="D219" s="25">
        <v>46195.875</v>
      </c>
      <c r="E219" s="25">
        <v>46196.25</v>
      </c>
      <c r="F219" s="24" t="s">
        <v>756</v>
      </c>
    </row>
    <row r="220" spans="1:6" ht="46.5" x14ac:dyDescent="0.35">
      <c r="A220" s="23" t="s">
        <v>633</v>
      </c>
      <c r="B220" s="23" t="s">
        <v>6</v>
      </c>
      <c r="C220" s="24" t="s">
        <v>748</v>
      </c>
      <c r="D220" s="25">
        <v>46195.875</v>
      </c>
      <c r="E220" s="25">
        <v>46196.208333333299</v>
      </c>
      <c r="F220" s="24" t="s">
        <v>747</v>
      </c>
    </row>
    <row r="221" spans="1:6" ht="62" x14ac:dyDescent="0.35">
      <c r="A221" s="23" t="s">
        <v>138</v>
      </c>
      <c r="B221" s="23" t="s">
        <v>4</v>
      </c>
      <c r="C221" s="24" t="s">
        <v>715</v>
      </c>
      <c r="D221" s="25">
        <v>46195.833333333299</v>
      </c>
      <c r="E221" s="25">
        <v>46196.208333333299</v>
      </c>
      <c r="F221" s="24" t="s">
        <v>716</v>
      </c>
    </row>
    <row r="222" spans="1:6" ht="62" x14ac:dyDescent="0.35">
      <c r="A222" s="23" t="s">
        <v>138</v>
      </c>
      <c r="B222" s="23" t="s">
        <v>5</v>
      </c>
      <c r="C222" s="24" t="s">
        <v>725</v>
      </c>
      <c r="D222" s="25">
        <v>46195.833333333299</v>
      </c>
      <c r="E222" s="25">
        <v>46196.25</v>
      </c>
      <c r="F222" s="24" t="s">
        <v>621</v>
      </c>
    </row>
    <row r="223" spans="1:6" ht="77.5" x14ac:dyDescent="0.35">
      <c r="A223" s="23" t="s">
        <v>138</v>
      </c>
      <c r="B223" s="23" t="s">
        <v>4</v>
      </c>
      <c r="C223" s="24" t="s">
        <v>736</v>
      </c>
      <c r="D223" s="25">
        <v>46195.833333333299</v>
      </c>
      <c r="E223" s="25">
        <v>46196.25</v>
      </c>
      <c r="F223" s="24" t="s">
        <v>734</v>
      </c>
    </row>
    <row r="224" spans="1:6" ht="46.5" x14ac:dyDescent="0.35">
      <c r="A224" s="23" t="s">
        <v>138</v>
      </c>
      <c r="B224" s="23" t="s">
        <v>4</v>
      </c>
      <c r="C224" s="24" t="s">
        <v>626</v>
      </c>
      <c r="D224" s="25">
        <v>46195.895833333299</v>
      </c>
      <c r="E224" s="25">
        <v>46196.208333333299</v>
      </c>
      <c r="F224" s="24" t="s">
        <v>627</v>
      </c>
    </row>
    <row r="225" spans="1:6" ht="46.5" x14ac:dyDescent="0.35">
      <c r="A225" s="23" t="s">
        <v>138</v>
      </c>
      <c r="B225" s="23" t="s">
        <v>4</v>
      </c>
      <c r="C225" s="24" t="s">
        <v>628</v>
      </c>
      <c r="D225" s="25">
        <v>46195.895833333299</v>
      </c>
      <c r="E225" s="25">
        <v>46196.208333333299</v>
      </c>
      <c r="F225" s="24" t="s">
        <v>627</v>
      </c>
    </row>
    <row r="226" spans="1:6" ht="46.5" x14ac:dyDescent="0.35">
      <c r="A226" s="23" t="s">
        <v>138</v>
      </c>
      <c r="B226" s="23" t="s">
        <v>4</v>
      </c>
      <c r="C226" s="24" t="s">
        <v>629</v>
      </c>
      <c r="D226" s="25">
        <v>46195.895833333299</v>
      </c>
      <c r="E226" s="25">
        <v>46196.208333333299</v>
      </c>
      <c r="F226" s="24" t="s">
        <v>627</v>
      </c>
    </row>
    <row r="227" spans="1:6" ht="46.5" x14ac:dyDescent="0.35">
      <c r="A227" s="23" t="s">
        <v>138</v>
      </c>
      <c r="B227" s="23" t="s">
        <v>5</v>
      </c>
      <c r="C227" s="24" t="s">
        <v>179</v>
      </c>
      <c r="D227" s="25">
        <v>46195.875</v>
      </c>
      <c r="E227" s="25">
        <v>46196.25</v>
      </c>
      <c r="F227" s="24" t="s">
        <v>180</v>
      </c>
    </row>
    <row r="228" spans="1:6" ht="46.5" x14ac:dyDescent="0.35">
      <c r="A228" s="23" t="s">
        <v>138</v>
      </c>
      <c r="B228" s="23" t="s">
        <v>4</v>
      </c>
      <c r="C228" s="24" t="s">
        <v>181</v>
      </c>
      <c r="D228" s="25">
        <v>46195.875</v>
      </c>
      <c r="E228" s="25">
        <v>46196.25</v>
      </c>
      <c r="F228" s="24" t="s">
        <v>180</v>
      </c>
    </row>
    <row r="229" spans="1:6" ht="46.5" x14ac:dyDescent="0.35">
      <c r="A229" s="23" t="s">
        <v>138</v>
      </c>
      <c r="B229" s="23" t="s">
        <v>5</v>
      </c>
      <c r="C229" s="24" t="s">
        <v>630</v>
      </c>
      <c r="D229" s="25">
        <v>46195.875</v>
      </c>
      <c r="E229" s="25">
        <v>46196.25</v>
      </c>
      <c r="F229" s="24" t="s">
        <v>180</v>
      </c>
    </row>
    <row r="230" spans="1:6" ht="46.5" x14ac:dyDescent="0.35">
      <c r="A230" s="23" t="s">
        <v>138</v>
      </c>
      <c r="B230" s="23" t="s">
        <v>4</v>
      </c>
      <c r="C230" s="24" t="s">
        <v>631</v>
      </c>
      <c r="D230" s="25">
        <v>46195.875</v>
      </c>
      <c r="E230" s="25">
        <v>46196.25</v>
      </c>
      <c r="F230" s="24" t="s">
        <v>632</v>
      </c>
    </row>
    <row r="231" spans="1:6" ht="46.5" x14ac:dyDescent="0.35">
      <c r="A231" s="23" t="s">
        <v>138</v>
      </c>
      <c r="B231" s="23" t="s">
        <v>5</v>
      </c>
      <c r="C231" s="24" t="s">
        <v>516</v>
      </c>
      <c r="D231" s="25">
        <v>46195.875</v>
      </c>
      <c r="E231" s="25">
        <v>46196.25</v>
      </c>
      <c r="F231" s="24" t="s">
        <v>200</v>
      </c>
    </row>
    <row r="232" spans="1:6" ht="46.5" x14ac:dyDescent="0.35">
      <c r="A232" s="23" t="s">
        <v>138</v>
      </c>
      <c r="B232" s="23" t="s">
        <v>5</v>
      </c>
      <c r="C232" s="24" t="s">
        <v>749</v>
      </c>
      <c r="D232" s="25">
        <v>46195.875</v>
      </c>
      <c r="E232" s="25">
        <v>46196.25</v>
      </c>
      <c r="F232" s="24" t="s">
        <v>200</v>
      </c>
    </row>
    <row r="233" spans="1:6" ht="46.5" x14ac:dyDescent="0.35">
      <c r="A233" s="23" t="s">
        <v>123</v>
      </c>
      <c r="B233" s="23" t="s">
        <v>7</v>
      </c>
      <c r="C233" s="24" t="s">
        <v>491</v>
      </c>
      <c r="D233" s="25">
        <v>46195.833333333299</v>
      </c>
      <c r="E233" s="25">
        <v>46196.25</v>
      </c>
      <c r="F233" s="24" t="s">
        <v>729</v>
      </c>
    </row>
    <row r="234" spans="1:6" ht="46.5" x14ac:dyDescent="0.35">
      <c r="A234" s="23" t="s">
        <v>195</v>
      </c>
      <c r="B234" s="23" t="s">
        <v>4</v>
      </c>
      <c r="C234" s="24" t="s">
        <v>196</v>
      </c>
      <c r="D234" s="25">
        <v>46195.875</v>
      </c>
      <c r="E234" s="25">
        <v>46196.25</v>
      </c>
      <c r="F234" s="24" t="s">
        <v>197</v>
      </c>
    </row>
    <row r="235" spans="1:6" ht="46.5" x14ac:dyDescent="0.35">
      <c r="A235" s="23" t="s">
        <v>195</v>
      </c>
      <c r="B235" s="23" t="s">
        <v>4</v>
      </c>
      <c r="C235" s="24" t="s">
        <v>198</v>
      </c>
      <c r="D235" s="25">
        <v>46195.875</v>
      </c>
      <c r="E235" s="25">
        <v>46196.25</v>
      </c>
      <c r="F235" s="24" t="s">
        <v>197</v>
      </c>
    </row>
    <row r="236" spans="1:6" ht="46.5" x14ac:dyDescent="0.35">
      <c r="A236" s="23" t="s">
        <v>195</v>
      </c>
      <c r="B236" s="23" t="s">
        <v>5</v>
      </c>
      <c r="C236" s="24" t="s">
        <v>746</v>
      </c>
      <c r="D236" s="25">
        <v>46195.875</v>
      </c>
      <c r="E236" s="25">
        <v>46196.208333333299</v>
      </c>
      <c r="F236" s="24" t="s">
        <v>747</v>
      </c>
    </row>
    <row r="237" spans="1:6" ht="46.5" x14ac:dyDescent="0.35">
      <c r="A237" s="23" t="s">
        <v>195</v>
      </c>
      <c r="B237" s="23" t="s">
        <v>4</v>
      </c>
      <c r="C237" s="24" t="s">
        <v>750</v>
      </c>
      <c r="D237" s="25">
        <v>46195.875</v>
      </c>
      <c r="E237" s="25">
        <v>46196.208333333299</v>
      </c>
      <c r="F237" s="24" t="s">
        <v>751</v>
      </c>
    </row>
    <row r="238" spans="1:6" ht="46.5" x14ac:dyDescent="0.35">
      <c r="A238" s="23" t="s">
        <v>195</v>
      </c>
      <c r="B238" s="23" t="s">
        <v>4</v>
      </c>
      <c r="C238" s="24" t="s">
        <v>196</v>
      </c>
      <c r="D238" s="25">
        <v>46195.875</v>
      </c>
      <c r="E238" s="25">
        <v>46196.208333333299</v>
      </c>
      <c r="F238" s="24" t="s">
        <v>751</v>
      </c>
    </row>
    <row r="239" spans="1:6" ht="46.5" x14ac:dyDescent="0.35">
      <c r="A239" s="23" t="s">
        <v>195</v>
      </c>
      <c r="B239" s="23" t="s">
        <v>4</v>
      </c>
      <c r="C239" s="24" t="s">
        <v>752</v>
      </c>
      <c r="D239" s="25">
        <v>46195.875</v>
      </c>
      <c r="E239" s="25">
        <v>46196.208333333299</v>
      </c>
      <c r="F239" s="24" t="s">
        <v>751</v>
      </c>
    </row>
    <row r="240" spans="1:6" ht="46.5" x14ac:dyDescent="0.35">
      <c r="A240" s="23" t="s">
        <v>638</v>
      </c>
      <c r="B240" s="23" t="s">
        <v>6</v>
      </c>
      <c r="C240" s="24" t="s">
        <v>639</v>
      </c>
      <c r="D240" s="25">
        <v>46195.875</v>
      </c>
      <c r="E240" s="25">
        <v>46196.25</v>
      </c>
      <c r="F240" s="24" t="s">
        <v>640</v>
      </c>
    </row>
    <row r="241" spans="1:6" ht="93" x14ac:dyDescent="0.35">
      <c r="A241" s="23" t="s">
        <v>808</v>
      </c>
      <c r="B241" s="23" t="s">
        <v>6</v>
      </c>
      <c r="C241" s="24" t="s">
        <v>809</v>
      </c>
      <c r="D241" s="25">
        <v>46195.875</v>
      </c>
      <c r="E241" s="25">
        <v>46196.25</v>
      </c>
      <c r="F241" s="24" t="s">
        <v>810</v>
      </c>
    </row>
  </sheetData>
  <autoFilter ref="A2:F179" xr:uid="{98E6E4FC-49FA-4D37-80CA-04CABC7A9057}">
    <sortState xmlns:xlrd2="http://schemas.microsoft.com/office/spreadsheetml/2017/richdata2" ref="A3:F241">
      <sortCondition ref="A2:A179"/>
    </sortState>
  </autoFilter>
  <mergeCells count="1">
    <mergeCell ref="A1:F1"/>
  </mergeCells>
  <conditionalFormatting sqref="A3:F241">
    <cfRule type="expression" dxfId="6" priority="1">
      <formula>$J3="Over 12 hours"</formula>
    </cfRule>
  </conditionalFormatting>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DBF4A4-B66D-4257-8AE0-B9912594B487}">
  <sheetPr>
    <tabColor theme="8"/>
  </sheetPr>
  <dimension ref="A1:WVK228"/>
  <sheetViews>
    <sheetView zoomScaleNormal="100" workbookViewId="0">
      <pane ySplit="1" topLeftCell="A2" activePane="bottomLeft" state="frozenSplit"/>
      <selection sqref="A1:F1"/>
      <selection pane="bottomLeft" activeCell="C8" sqref="C8"/>
    </sheetView>
  </sheetViews>
  <sheetFormatPr defaultColWidth="0" defaultRowHeight="15.5" x14ac:dyDescent="0.35"/>
  <cols>
    <col min="1" max="2" width="13.23046875" style="3" customWidth="1"/>
    <col min="3" max="3" width="61.765625" style="3" customWidth="1"/>
    <col min="4" max="4" width="16.765625" style="3" customWidth="1"/>
    <col min="5" max="5" width="18.53515625" style="13" customWidth="1"/>
    <col min="6" max="6" width="47" style="13" customWidth="1"/>
    <col min="7" max="11" width="0" hidden="1" customWidth="1"/>
    <col min="12" max="255" width="8.765625" hidden="1" customWidth="1"/>
    <col min="256" max="256" width="7.421875E-2" customWidth="1"/>
    <col min="257" max="257" width="16.765625" hidden="1"/>
    <col min="258" max="258" width="18.53515625" hidden="1"/>
    <col min="259" max="259" width="47" hidden="1"/>
    <col min="260" max="509" width="7.421875E-2" hidden="1"/>
    <col min="510" max="511" width="13.23046875" hidden="1"/>
    <col min="512" max="512" width="61.765625" hidden="1"/>
    <col min="513" max="513" width="16.765625" hidden="1"/>
    <col min="514" max="514" width="18.53515625" hidden="1"/>
    <col min="515" max="515" width="47" hidden="1"/>
    <col min="516" max="765" width="7.421875E-2" hidden="1"/>
    <col min="766" max="767" width="13.23046875" hidden="1"/>
    <col min="768" max="768" width="61.765625" hidden="1"/>
    <col min="769" max="769" width="16.765625" hidden="1"/>
    <col min="770" max="770" width="18.53515625" hidden="1"/>
    <col min="771" max="771" width="47" hidden="1"/>
    <col min="772" max="1021" width="7.421875E-2" hidden="1"/>
    <col min="1022" max="1023" width="13.23046875" hidden="1"/>
    <col min="1024" max="1024" width="61.765625" hidden="1"/>
    <col min="1025" max="1025" width="16.765625" hidden="1"/>
    <col min="1026" max="1026" width="18.53515625" hidden="1"/>
    <col min="1027" max="1027" width="47" hidden="1"/>
    <col min="1028" max="1277" width="7.421875E-2" hidden="1"/>
    <col min="1278" max="1279" width="13.23046875" hidden="1"/>
    <col min="1280" max="1280" width="61.765625" hidden="1"/>
    <col min="1281" max="1281" width="16.765625" hidden="1"/>
    <col min="1282" max="1282" width="18.53515625" hidden="1"/>
    <col min="1283" max="1283" width="47" hidden="1"/>
    <col min="1284" max="1533" width="7.421875E-2" hidden="1"/>
    <col min="1534" max="1535" width="13.23046875" hidden="1"/>
    <col min="1536" max="1536" width="61.765625" hidden="1"/>
    <col min="1537" max="1537" width="16.765625" hidden="1"/>
    <col min="1538" max="1538" width="18.53515625" hidden="1"/>
    <col min="1539" max="1539" width="47" hidden="1"/>
    <col min="1540" max="1789" width="7.421875E-2" hidden="1"/>
    <col min="1790" max="1791" width="13.23046875" hidden="1"/>
    <col min="1792" max="1792" width="61.765625" hidden="1"/>
    <col min="1793" max="1793" width="16.765625" hidden="1"/>
    <col min="1794" max="1794" width="18.53515625" hidden="1"/>
    <col min="1795" max="1795" width="47" hidden="1"/>
    <col min="1796" max="2045" width="7.421875E-2" hidden="1"/>
    <col min="2046" max="2047" width="13.23046875" hidden="1"/>
    <col min="2048" max="2048" width="61.765625" hidden="1"/>
    <col min="2049" max="2049" width="16.765625" hidden="1"/>
    <col min="2050" max="2050" width="18.53515625" hidden="1"/>
    <col min="2051" max="2051" width="47" hidden="1"/>
    <col min="2052" max="2301" width="7.421875E-2" hidden="1"/>
    <col min="2302" max="2303" width="13.23046875" hidden="1"/>
    <col min="2304" max="2304" width="61.765625" hidden="1"/>
    <col min="2305" max="2305" width="16.765625" hidden="1"/>
    <col min="2306" max="2306" width="18.53515625" hidden="1"/>
    <col min="2307" max="2307" width="47" hidden="1"/>
    <col min="2308" max="2557" width="7.421875E-2" hidden="1"/>
    <col min="2558" max="2559" width="13.23046875" hidden="1"/>
    <col min="2560" max="2560" width="61.765625" hidden="1"/>
    <col min="2561" max="2561" width="16.765625" hidden="1"/>
    <col min="2562" max="2562" width="18.53515625" hidden="1"/>
    <col min="2563" max="2563" width="47" hidden="1"/>
    <col min="2564" max="2813" width="7.421875E-2" hidden="1"/>
    <col min="2814" max="2815" width="13.23046875" hidden="1"/>
    <col min="2816" max="2816" width="61.765625" hidden="1"/>
    <col min="2817" max="2817" width="16.765625" hidden="1"/>
    <col min="2818" max="2818" width="18.53515625" hidden="1"/>
    <col min="2819" max="2819" width="47" hidden="1"/>
    <col min="2820" max="3069" width="7.421875E-2" hidden="1"/>
    <col min="3070" max="3071" width="13.23046875" hidden="1"/>
    <col min="3072" max="3072" width="61.765625" hidden="1"/>
    <col min="3073" max="3073" width="16.765625" hidden="1"/>
    <col min="3074" max="3074" width="18.53515625" hidden="1"/>
    <col min="3075" max="3075" width="47" hidden="1"/>
    <col min="3076" max="3325" width="7.421875E-2" hidden="1"/>
    <col min="3326" max="3327" width="13.23046875" hidden="1"/>
    <col min="3328" max="3328" width="61.765625" hidden="1"/>
    <col min="3329" max="3329" width="16.765625" hidden="1"/>
    <col min="3330" max="3330" width="18.53515625" hidden="1"/>
    <col min="3331" max="3331" width="47" hidden="1"/>
    <col min="3332" max="3581" width="7.421875E-2" hidden="1"/>
    <col min="3582" max="3583" width="13.23046875" hidden="1"/>
    <col min="3584" max="3584" width="61.765625" hidden="1"/>
    <col min="3585" max="3585" width="16.765625" hidden="1"/>
    <col min="3586" max="3586" width="18.53515625" hidden="1"/>
    <col min="3587" max="3587" width="47" hidden="1"/>
    <col min="3588" max="3837" width="7.421875E-2" hidden="1"/>
    <col min="3838" max="3839" width="13.23046875" hidden="1"/>
    <col min="3840" max="3840" width="61.765625" hidden="1"/>
    <col min="3841" max="3841" width="16.765625" hidden="1"/>
    <col min="3842" max="3842" width="18.53515625" hidden="1"/>
    <col min="3843" max="3843" width="47" hidden="1"/>
    <col min="3844" max="4093" width="7.421875E-2" hidden="1"/>
    <col min="4094" max="4095" width="13.23046875" hidden="1"/>
    <col min="4096" max="4096" width="61.765625" hidden="1"/>
    <col min="4097" max="4097" width="16.765625" hidden="1"/>
    <col min="4098" max="4098" width="18.53515625" hidden="1"/>
    <col min="4099" max="4099" width="47" hidden="1"/>
    <col min="4100" max="4349" width="7.421875E-2" hidden="1"/>
    <col min="4350" max="4351" width="13.23046875" hidden="1"/>
    <col min="4352" max="4352" width="61.765625" hidden="1"/>
    <col min="4353" max="4353" width="16.765625" hidden="1"/>
    <col min="4354" max="4354" width="18.53515625" hidden="1"/>
    <col min="4355" max="4355" width="47" hidden="1"/>
    <col min="4356" max="4605" width="7.421875E-2" hidden="1"/>
    <col min="4606" max="4607" width="13.23046875" hidden="1"/>
    <col min="4608" max="4608" width="61.765625" hidden="1"/>
    <col min="4609" max="4609" width="16.765625" hidden="1"/>
    <col min="4610" max="4610" width="18.53515625" hidden="1"/>
    <col min="4611" max="4611" width="47" hidden="1"/>
    <col min="4612" max="4861" width="7.421875E-2" hidden="1"/>
    <col min="4862" max="4863" width="13.23046875" hidden="1"/>
    <col min="4864" max="4864" width="61.765625" hidden="1"/>
    <col min="4865" max="4865" width="16.765625" hidden="1"/>
    <col min="4866" max="4866" width="18.53515625" hidden="1"/>
    <col min="4867" max="4867" width="47" hidden="1"/>
    <col min="4868" max="5117" width="7.421875E-2" hidden="1"/>
    <col min="5118" max="5119" width="13.23046875" hidden="1"/>
    <col min="5120" max="5120" width="61.765625" hidden="1"/>
    <col min="5121" max="5121" width="16.765625" hidden="1"/>
    <col min="5122" max="5122" width="18.53515625" hidden="1"/>
    <col min="5123" max="5123" width="47" hidden="1"/>
    <col min="5124" max="5373" width="7.421875E-2" hidden="1"/>
    <col min="5374" max="5375" width="13.23046875" hidden="1"/>
    <col min="5376" max="5376" width="61.765625" hidden="1"/>
    <col min="5377" max="5377" width="16.765625" hidden="1"/>
    <col min="5378" max="5378" width="18.53515625" hidden="1"/>
    <col min="5379" max="5379" width="47" hidden="1"/>
    <col min="5380" max="5629" width="7.421875E-2" hidden="1"/>
    <col min="5630" max="5631" width="13.23046875" hidden="1"/>
    <col min="5632" max="5632" width="61.765625" hidden="1"/>
    <col min="5633" max="5633" width="16.765625" hidden="1"/>
    <col min="5634" max="5634" width="18.53515625" hidden="1"/>
    <col min="5635" max="5635" width="47" hidden="1"/>
    <col min="5636" max="5885" width="7.421875E-2" hidden="1"/>
    <col min="5886" max="5887" width="13.23046875" hidden="1"/>
    <col min="5888" max="5888" width="61.765625" hidden="1"/>
    <col min="5889" max="5889" width="16.765625" hidden="1"/>
    <col min="5890" max="5890" width="18.53515625" hidden="1"/>
    <col min="5891" max="5891" width="47" hidden="1"/>
    <col min="5892" max="6141" width="7.421875E-2" hidden="1"/>
    <col min="6142" max="6143" width="13.23046875" hidden="1"/>
    <col min="6144" max="6144" width="61.765625" hidden="1"/>
    <col min="6145" max="6145" width="16.765625" hidden="1"/>
    <col min="6146" max="6146" width="18.53515625" hidden="1"/>
    <col min="6147" max="6147" width="47" hidden="1"/>
    <col min="6148" max="6397" width="7.421875E-2" hidden="1"/>
    <col min="6398" max="6399" width="13.23046875" hidden="1"/>
    <col min="6400" max="6400" width="61.765625" hidden="1"/>
    <col min="6401" max="6401" width="16.765625" hidden="1"/>
    <col min="6402" max="6402" width="18.53515625" hidden="1"/>
    <col min="6403" max="6403" width="47" hidden="1"/>
    <col min="6404" max="6653" width="7.421875E-2" hidden="1"/>
    <col min="6654" max="6655" width="13.23046875" hidden="1"/>
    <col min="6656" max="6656" width="61.765625" hidden="1"/>
    <col min="6657" max="6657" width="16.765625" hidden="1"/>
    <col min="6658" max="6658" width="18.53515625" hidden="1"/>
    <col min="6659" max="6659" width="47" hidden="1"/>
    <col min="6660" max="6909" width="7.421875E-2" hidden="1"/>
    <col min="6910" max="6911" width="13.23046875" hidden="1"/>
    <col min="6912" max="6912" width="61.765625" hidden="1"/>
    <col min="6913" max="6913" width="16.765625" hidden="1"/>
    <col min="6914" max="6914" width="18.53515625" hidden="1"/>
    <col min="6915" max="6915" width="47" hidden="1"/>
    <col min="6916" max="7165" width="7.421875E-2" hidden="1"/>
    <col min="7166" max="7167" width="13.23046875" hidden="1"/>
    <col min="7168" max="7168" width="61.765625" hidden="1"/>
    <col min="7169" max="7169" width="16.765625" hidden="1"/>
    <col min="7170" max="7170" width="18.53515625" hidden="1"/>
    <col min="7171" max="7171" width="47" hidden="1"/>
    <col min="7172" max="7421" width="7.421875E-2" hidden="1"/>
    <col min="7422" max="7423" width="13.23046875" hidden="1"/>
    <col min="7424" max="7424" width="61.765625" hidden="1"/>
    <col min="7425" max="7425" width="16.765625" hidden="1"/>
    <col min="7426" max="7426" width="18.53515625" hidden="1"/>
    <col min="7427" max="7427" width="47" hidden="1"/>
    <col min="7428" max="7677" width="7.421875E-2" hidden="1"/>
    <col min="7678" max="7679" width="13.23046875" hidden="1"/>
    <col min="7680" max="7680" width="61.765625" hidden="1"/>
    <col min="7681" max="7681" width="16.765625" hidden="1"/>
    <col min="7682" max="7682" width="18.53515625" hidden="1"/>
    <col min="7683" max="7683" width="47" hidden="1"/>
    <col min="7684" max="7933" width="7.421875E-2" hidden="1"/>
    <col min="7934" max="7935" width="13.23046875" hidden="1"/>
    <col min="7936" max="7936" width="61.765625" hidden="1"/>
    <col min="7937" max="7937" width="16.765625" hidden="1"/>
    <col min="7938" max="7938" width="18.53515625" hidden="1"/>
    <col min="7939" max="7939" width="47" hidden="1"/>
    <col min="7940" max="8189" width="7.421875E-2" hidden="1"/>
    <col min="8190" max="8191" width="13.23046875" hidden="1"/>
    <col min="8192" max="8192" width="61.765625" hidden="1"/>
    <col min="8193" max="8193" width="16.765625" hidden="1"/>
    <col min="8194" max="8194" width="18.53515625" hidden="1"/>
    <col min="8195" max="8195" width="47" hidden="1"/>
    <col min="8196" max="8445" width="7.421875E-2" hidden="1"/>
    <col min="8446" max="8447" width="13.23046875" hidden="1"/>
    <col min="8448" max="8448" width="61.765625" hidden="1"/>
    <col min="8449" max="8449" width="16.765625" hidden="1"/>
    <col min="8450" max="8450" width="18.53515625" hidden="1"/>
    <col min="8451" max="8451" width="47" hidden="1"/>
    <col min="8452" max="8701" width="7.421875E-2" hidden="1"/>
    <col min="8702" max="8703" width="13.23046875" hidden="1"/>
    <col min="8704" max="8704" width="61.765625" hidden="1"/>
    <col min="8705" max="8705" width="16.765625" hidden="1"/>
    <col min="8706" max="8706" width="18.53515625" hidden="1"/>
    <col min="8707" max="8707" width="47" hidden="1"/>
    <col min="8708" max="8957" width="7.421875E-2" hidden="1"/>
    <col min="8958" max="8959" width="13.23046875" hidden="1"/>
    <col min="8960" max="8960" width="61.765625" hidden="1"/>
    <col min="8961" max="8961" width="16.765625" hidden="1"/>
    <col min="8962" max="8962" width="18.53515625" hidden="1"/>
    <col min="8963" max="8963" width="47" hidden="1"/>
    <col min="8964" max="9213" width="7.421875E-2" hidden="1"/>
    <col min="9214" max="9215" width="13.23046875" hidden="1"/>
    <col min="9216" max="9216" width="61.765625" hidden="1"/>
    <col min="9217" max="9217" width="16.765625" hidden="1"/>
    <col min="9218" max="9218" width="18.53515625" hidden="1"/>
    <col min="9219" max="9219" width="47" hidden="1"/>
    <col min="9220" max="9469" width="7.421875E-2" hidden="1"/>
    <col min="9470" max="9471" width="13.23046875" hidden="1"/>
    <col min="9472" max="9472" width="61.765625" hidden="1"/>
    <col min="9473" max="9473" width="16.765625" hidden="1"/>
    <col min="9474" max="9474" width="18.53515625" hidden="1"/>
    <col min="9475" max="9475" width="47" hidden="1"/>
    <col min="9476" max="9725" width="7.421875E-2" hidden="1"/>
    <col min="9726" max="9727" width="13.23046875" hidden="1"/>
    <col min="9728" max="9728" width="61.765625" hidden="1"/>
    <col min="9729" max="9729" width="16.765625" hidden="1"/>
    <col min="9730" max="9730" width="18.53515625" hidden="1"/>
    <col min="9731" max="9731" width="47" hidden="1"/>
    <col min="9732" max="9981" width="7.421875E-2" hidden="1"/>
    <col min="9982" max="9983" width="13.23046875" hidden="1"/>
    <col min="9984" max="9984" width="61.765625" hidden="1"/>
    <col min="9985" max="9985" width="16.765625" hidden="1"/>
    <col min="9986" max="9986" width="18.53515625" hidden="1"/>
    <col min="9987" max="9987" width="47" hidden="1"/>
    <col min="9988" max="10237" width="7.421875E-2" hidden="1"/>
    <col min="10238" max="10239" width="13.23046875" hidden="1"/>
    <col min="10240" max="10240" width="61.765625" hidden="1"/>
    <col min="10241" max="10241" width="16.765625" hidden="1"/>
    <col min="10242" max="10242" width="18.53515625" hidden="1"/>
    <col min="10243" max="10243" width="47" hidden="1"/>
    <col min="10244" max="10493" width="7.421875E-2" hidden="1"/>
    <col min="10494" max="10495" width="13.23046875" hidden="1"/>
    <col min="10496" max="10496" width="61.765625" hidden="1"/>
    <col min="10497" max="10497" width="16.765625" hidden="1"/>
    <col min="10498" max="10498" width="18.53515625" hidden="1"/>
    <col min="10499" max="10499" width="47" hidden="1"/>
    <col min="10500" max="10749" width="7.421875E-2" hidden="1"/>
    <col min="10750" max="10751" width="13.23046875" hidden="1"/>
    <col min="10752" max="10752" width="61.765625" hidden="1"/>
    <col min="10753" max="10753" width="16.765625" hidden="1"/>
    <col min="10754" max="10754" width="18.53515625" hidden="1"/>
    <col min="10755" max="10755" width="47" hidden="1"/>
    <col min="10756" max="11005" width="7.421875E-2" hidden="1"/>
    <col min="11006" max="11007" width="13.23046875" hidden="1"/>
    <col min="11008" max="11008" width="61.765625" hidden="1"/>
    <col min="11009" max="11009" width="16.765625" hidden="1"/>
    <col min="11010" max="11010" width="18.53515625" hidden="1"/>
    <col min="11011" max="11011" width="47" hidden="1"/>
    <col min="11012" max="11261" width="7.421875E-2" hidden="1"/>
    <col min="11262" max="11263" width="13.23046875" hidden="1"/>
    <col min="11264" max="11264" width="61.765625" hidden="1"/>
    <col min="11265" max="11265" width="16.765625" hidden="1"/>
    <col min="11266" max="11266" width="18.53515625" hidden="1"/>
    <col min="11267" max="11267" width="47" hidden="1"/>
    <col min="11268" max="11517" width="7.421875E-2" hidden="1"/>
    <col min="11518" max="11519" width="13.23046875" hidden="1"/>
    <col min="11520" max="11520" width="61.765625" hidden="1"/>
    <col min="11521" max="11521" width="16.765625" hidden="1"/>
    <col min="11522" max="11522" width="18.53515625" hidden="1"/>
    <col min="11523" max="11523" width="47" hidden="1"/>
    <col min="11524" max="11773" width="7.421875E-2" hidden="1"/>
    <col min="11774" max="11775" width="13.23046875" hidden="1"/>
    <col min="11776" max="11776" width="61.765625" hidden="1"/>
    <col min="11777" max="11777" width="16.765625" hidden="1"/>
    <col min="11778" max="11778" width="18.53515625" hidden="1"/>
    <col min="11779" max="11779" width="47" hidden="1"/>
    <col min="11780" max="12029" width="7.421875E-2" hidden="1"/>
    <col min="12030" max="12031" width="13.23046875" hidden="1"/>
    <col min="12032" max="12032" width="61.765625" hidden="1"/>
    <col min="12033" max="12033" width="16.765625" hidden="1"/>
    <col min="12034" max="12034" width="18.53515625" hidden="1"/>
    <col min="12035" max="12035" width="47" hidden="1"/>
    <col min="12036" max="12285" width="7.421875E-2" hidden="1"/>
    <col min="12286" max="12287" width="13.23046875" hidden="1"/>
    <col min="12288" max="12288" width="61.765625" hidden="1"/>
    <col min="12289" max="12289" width="16.765625" hidden="1"/>
    <col min="12290" max="12290" width="18.53515625" hidden="1"/>
    <col min="12291" max="12291" width="47" hidden="1"/>
    <col min="12292" max="12541" width="7.421875E-2" hidden="1"/>
    <col min="12542" max="12543" width="13.23046875" hidden="1"/>
    <col min="12544" max="12544" width="61.765625" hidden="1"/>
    <col min="12545" max="12545" width="16.765625" hidden="1"/>
    <col min="12546" max="12546" width="18.53515625" hidden="1"/>
    <col min="12547" max="12547" width="47" hidden="1"/>
    <col min="12548" max="12797" width="7.421875E-2" hidden="1"/>
    <col min="12798" max="12799" width="13.23046875" hidden="1"/>
    <col min="12800" max="12800" width="61.765625" hidden="1"/>
    <col min="12801" max="12801" width="16.765625" hidden="1"/>
    <col min="12802" max="12802" width="18.53515625" hidden="1"/>
    <col min="12803" max="12803" width="47" hidden="1"/>
    <col min="12804" max="13053" width="7.421875E-2" hidden="1"/>
    <col min="13054" max="13055" width="13.23046875" hidden="1"/>
    <col min="13056" max="13056" width="61.765625" hidden="1"/>
    <col min="13057" max="13057" width="16.765625" hidden="1"/>
    <col min="13058" max="13058" width="18.53515625" hidden="1"/>
    <col min="13059" max="13059" width="47" hidden="1"/>
    <col min="13060" max="13309" width="7.421875E-2" hidden="1"/>
    <col min="13310" max="13311" width="13.23046875" hidden="1"/>
    <col min="13312" max="13312" width="61.765625" hidden="1"/>
    <col min="13313" max="13313" width="16.765625" hidden="1"/>
    <col min="13314" max="13314" width="18.53515625" hidden="1"/>
    <col min="13315" max="13315" width="47" hidden="1"/>
    <col min="13316" max="13565" width="7.421875E-2" hidden="1"/>
    <col min="13566" max="13567" width="13.23046875" hidden="1"/>
    <col min="13568" max="13568" width="61.765625" hidden="1"/>
    <col min="13569" max="13569" width="16.765625" hidden="1"/>
    <col min="13570" max="13570" width="18.53515625" hidden="1"/>
    <col min="13571" max="13571" width="47" hidden="1"/>
    <col min="13572" max="13821" width="7.421875E-2" hidden="1"/>
    <col min="13822" max="13823" width="13.23046875" hidden="1"/>
    <col min="13824" max="13824" width="61.765625" hidden="1"/>
    <col min="13825" max="13825" width="16.765625" hidden="1"/>
    <col min="13826" max="13826" width="18.53515625" hidden="1"/>
    <col min="13827" max="13827" width="47" hidden="1"/>
    <col min="13828" max="14077" width="7.421875E-2" hidden="1"/>
    <col min="14078" max="14079" width="13.23046875" hidden="1"/>
    <col min="14080" max="14080" width="61.765625" hidden="1"/>
    <col min="14081" max="14081" width="16.765625" hidden="1"/>
    <col min="14082" max="14082" width="18.53515625" hidden="1"/>
    <col min="14083" max="14083" width="47" hidden="1"/>
    <col min="14084" max="14333" width="7.421875E-2" hidden="1"/>
    <col min="14334" max="14335" width="13.23046875" hidden="1"/>
    <col min="14336" max="14336" width="61.765625" hidden="1"/>
    <col min="14337" max="14337" width="16.765625" hidden="1"/>
    <col min="14338" max="14338" width="18.53515625" hidden="1"/>
    <col min="14339" max="14339" width="47" hidden="1"/>
    <col min="14340" max="14589" width="7.421875E-2" hidden="1"/>
    <col min="14590" max="14591" width="13.23046875" hidden="1"/>
    <col min="14592" max="14592" width="61.765625" hidden="1"/>
    <col min="14593" max="14593" width="16.765625" hidden="1"/>
    <col min="14594" max="14594" width="18.53515625" hidden="1"/>
    <col min="14595" max="14595" width="47" hidden="1"/>
    <col min="14596" max="14845" width="7.421875E-2" hidden="1"/>
    <col min="14846" max="14847" width="13.23046875" hidden="1"/>
    <col min="14848" max="14848" width="61.765625" hidden="1"/>
    <col min="14849" max="14849" width="16.765625" hidden="1"/>
    <col min="14850" max="14850" width="18.53515625" hidden="1"/>
    <col min="14851" max="14851" width="47" hidden="1"/>
    <col min="14852" max="15101" width="7.421875E-2" hidden="1"/>
    <col min="15102" max="15103" width="13.23046875" hidden="1"/>
    <col min="15104" max="15104" width="61.765625" hidden="1"/>
    <col min="15105" max="15105" width="16.765625" hidden="1"/>
    <col min="15106" max="15106" width="18.53515625" hidden="1"/>
    <col min="15107" max="15107" width="47" hidden="1"/>
    <col min="15108" max="15357" width="7.421875E-2" hidden="1"/>
    <col min="15358" max="15359" width="13.23046875" hidden="1"/>
    <col min="15360" max="15360" width="61.765625" hidden="1"/>
    <col min="15361" max="15361" width="16.765625" hidden="1"/>
    <col min="15362" max="15362" width="18.53515625" hidden="1"/>
    <col min="15363" max="15363" width="47" hidden="1"/>
    <col min="15364" max="15613" width="7.421875E-2" hidden="1"/>
    <col min="15614" max="15615" width="13.23046875" hidden="1"/>
    <col min="15616" max="15616" width="61.765625" hidden="1"/>
    <col min="15617" max="15617" width="16.765625" hidden="1"/>
    <col min="15618" max="15618" width="18.53515625" hidden="1"/>
    <col min="15619" max="15619" width="47" hidden="1"/>
    <col min="15620" max="15869" width="7.421875E-2" hidden="1"/>
    <col min="15870" max="15871" width="13.23046875" hidden="1"/>
    <col min="15872" max="15872" width="61.765625" hidden="1"/>
    <col min="15873" max="15873" width="16.765625" hidden="1"/>
    <col min="15874" max="15874" width="18.53515625" hidden="1"/>
    <col min="15875" max="15875" width="47" hidden="1"/>
    <col min="15876" max="16125" width="7.421875E-2" hidden="1"/>
    <col min="16126" max="16127" width="13.23046875" hidden="1"/>
    <col min="16128" max="16128" width="61.765625" hidden="1"/>
    <col min="16129" max="16129" width="16.765625" hidden="1"/>
    <col min="16130" max="16130" width="18.53515625" hidden="1"/>
    <col min="16131" max="16131" width="47" hidden="1"/>
    <col min="16132" max="16384" width="7.421875E-2" hidden="1"/>
  </cols>
  <sheetData>
    <row r="1" spans="1:6" ht="32.5" x14ac:dyDescent="0.35">
      <c r="A1" s="33" t="str">
        <f>"Daily closure report: "&amp;'Front page'!A8</f>
        <v>Daily closure report: Tuesday, 23 June</v>
      </c>
      <c r="B1" s="33"/>
      <c r="C1" s="33"/>
      <c r="D1" s="33"/>
      <c r="E1" s="33"/>
      <c r="F1" s="33"/>
    </row>
    <row r="2" spans="1:6" s="5" customFormat="1" ht="28" x14ac:dyDescent="0.35">
      <c r="A2" s="12" t="s">
        <v>9</v>
      </c>
      <c r="B2" s="12" t="s">
        <v>1</v>
      </c>
      <c r="C2" s="12" t="s">
        <v>0</v>
      </c>
      <c r="D2" s="11" t="s">
        <v>11</v>
      </c>
      <c r="E2" s="11" t="s">
        <v>12</v>
      </c>
      <c r="F2" s="12" t="s">
        <v>10</v>
      </c>
    </row>
    <row r="3" spans="1:6" s="21" customFormat="1" ht="62" x14ac:dyDescent="0.35">
      <c r="A3" s="23" t="s">
        <v>39</v>
      </c>
      <c r="B3" s="23" t="s">
        <v>31</v>
      </c>
      <c r="C3" s="24" t="s">
        <v>40</v>
      </c>
      <c r="D3" s="25">
        <v>45847.208333333299</v>
      </c>
      <c r="E3" s="25">
        <v>46507.999305555597</v>
      </c>
      <c r="F3" s="24" t="s">
        <v>41</v>
      </c>
    </row>
    <row r="4" spans="1:6" s="21" customFormat="1" ht="62" x14ac:dyDescent="0.35">
      <c r="A4" s="23" t="s">
        <v>39</v>
      </c>
      <c r="B4" s="23" t="s">
        <v>6</v>
      </c>
      <c r="C4" s="24" t="s">
        <v>467</v>
      </c>
      <c r="D4" s="25">
        <v>46196.833333333299</v>
      </c>
      <c r="E4" s="25">
        <v>46197.25</v>
      </c>
      <c r="F4" s="24" t="s">
        <v>101</v>
      </c>
    </row>
    <row r="5" spans="1:6" s="21" customFormat="1" ht="46.5" x14ac:dyDescent="0.35">
      <c r="A5" s="23" t="s">
        <v>39</v>
      </c>
      <c r="B5" s="23" t="s">
        <v>6</v>
      </c>
      <c r="C5" s="24" t="s">
        <v>102</v>
      </c>
      <c r="D5" s="25">
        <v>46196.833333333299</v>
      </c>
      <c r="E5" s="25">
        <v>46197.25</v>
      </c>
      <c r="F5" s="24" t="s">
        <v>101</v>
      </c>
    </row>
    <row r="6" spans="1:6" s="21" customFormat="1" ht="46.5" x14ac:dyDescent="0.35">
      <c r="A6" s="23" t="s">
        <v>39</v>
      </c>
      <c r="B6" s="23" t="s">
        <v>6</v>
      </c>
      <c r="C6" s="24" t="s">
        <v>468</v>
      </c>
      <c r="D6" s="25">
        <v>46196.833333333299</v>
      </c>
      <c r="E6" s="25">
        <v>46197.25</v>
      </c>
      <c r="F6" s="24" t="s">
        <v>101</v>
      </c>
    </row>
    <row r="7" spans="1:6" s="21" customFormat="1" ht="62" x14ac:dyDescent="0.35">
      <c r="A7" s="23" t="s">
        <v>39</v>
      </c>
      <c r="B7" s="23" t="s">
        <v>6</v>
      </c>
      <c r="C7" s="24" t="s">
        <v>469</v>
      </c>
      <c r="D7" s="25">
        <v>46196.833333333299</v>
      </c>
      <c r="E7" s="25">
        <v>46197.25</v>
      </c>
      <c r="F7" s="24" t="s">
        <v>101</v>
      </c>
    </row>
    <row r="8" spans="1:6" s="21" customFormat="1" ht="62" x14ac:dyDescent="0.35">
      <c r="A8" s="23" t="s">
        <v>39</v>
      </c>
      <c r="B8" s="23" t="s">
        <v>6</v>
      </c>
      <c r="C8" s="24" t="s">
        <v>470</v>
      </c>
      <c r="D8" s="25">
        <v>46196.833333333299</v>
      </c>
      <c r="E8" s="25">
        <v>46197.25</v>
      </c>
      <c r="F8" s="24" t="s">
        <v>101</v>
      </c>
    </row>
    <row r="9" spans="1:6" s="21" customFormat="1" ht="62" x14ac:dyDescent="0.35">
      <c r="A9" s="23" t="s">
        <v>39</v>
      </c>
      <c r="B9" s="23" t="s">
        <v>6</v>
      </c>
      <c r="C9" s="24" t="s">
        <v>471</v>
      </c>
      <c r="D9" s="25">
        <v>46196.833333333299</v>
      </c>
      <c r="E9" s="25">
        <v>46197.25</v>
      </c>
      <c r="F9" s="24" t="s">
        <v>101</v>
      </c>
    </row>
    <row r="10" spans="1:6" s="21" customFormat="1" ht="62" x14ac:dyDescent="0.35">
      <c r="A10" s="23" t="s">
        <v>53</v>
      </c>
      <c r="B10" s="23" t="s">
        <v>6</v>
      </c>
      <c r="C10" s="24" t="s">
        <v>54</v>
      </c>
      <c r="D10" s="25">
        <v>46196.875</v>
      </c>
      <c r="E10" s="25">
        <v>46197.208333333299</v>
      </c>
      <c r="F10" s="24" t="s">
        <v>55</v>
      </c>
    </row>
    <row r="11" spans="1:6" s="21" customFormat="1" ht="62" x14ac:dyDescent="0.35">
      <c r="A11" s="23" t="s">
        <v>53</v>
      </c>
      <c r="B11" s="23" t="s">
        <v>6</v>
      </c>
      <c r="C11" s="24" t="s">
        <v>610</v>
      </c>
      <c r="D11" s="25">
        <v>46196.833333333299</v>
      </c>
      <c r="E11" s="25">
        <v>46197.25</v>
      </c>
      <c r="F11" s="24" t="s">
        <v>611</v>
      </c>
    </row>
    <row r="12" spans="1:6" s="21" customFormat="1" ht="77.5" x14ac:dyDescent="0.35">
      <c r="A12" s="23" t="s">
        <v>53</v>
      </c>
      <c r="B12" s="23" t="s">
        <v>2</v>
      </c>
      <c r="C12" s="24" t="s">
        <v>148</v>
      </c>
      <c r="D12" s="25">
        <v>46196.833333333299</v>
      </c>
      <c r="E12" s="25">
        <v>46197.25</v>
      </c>
      <c r="F12" s="24" t="s">
        <v>149</v>
      </c>
    </row>
    <row r="13" spans="1:6" s="21" customFormat="1" ht="46.5" x14ac:dyDescent="0.35">
      <c r="A13" s="23" t="s">
        <v>53</v>
      </c>
      <c r="B13" s="23" t="s">
        <v>2</v>
      </c>
      <c r="C13" s="24" t="s">
        <v>150</v>
      </c>
      <c r="D13" s="25">
        <v>46196.833333333299</v>
      </c>
      <c r="E13" s="25">
        <v>46197.25</v>
      </c>
      <c r="F13" s="24" t="s">
        <v>149</v>
      </c>
    </row>
    <row r="14" spans="1:6" s="21" customFormat="1" ht="46.5" x14ac:dyDescent="0.35">
      <c r="A14" s="23" t="s">
        <v>53</v>
      </c>
      <c r="B14" s="23" t="s">
        <v>2</v>
      </c>
      <c r="C14" s="24" t="s">
        <v>151</v>
      </c>
      <c r="D14" s="25">
        <v>46196.833333333299</v>
      </c>
      <c r="E14" s="25">
        <v>46197.25</v>
      </c>
      <c r="F14" s="24" t="s">
        <v>149</v>
      </c>
    </row>
    <row r="15" spans="1:6" s="22" customFormat="1" ht="62" x14ac:dyDescent="0.35">
      <c r="A15" s="23" t="s">
        <v>53</v>
      </c>
      <c r="B15" s="23" t="s">
        <v>2</v>
      </c>
      <c r="C15" s="24" t="s">
        <v>152</v>
      </c>
      <c r="D15" s="25">
        <v>46196.833333333299</v>
      </c>
      <c r="E15" s="25">
        <v>46197.25</v>
      </c>
      <c r="F15" s="24" t="s">
        <v>153</v>
      </c>
    </row>
    <row r="16" spans="1:6" s="22" customFormat="1" ht="62" x14ac:dyDescent="0.35">
      <c r="A16" s="23" t="s">
        <v>53</v>
      </c>
      <c r="B16" s="23" t="s">
        <v>2</v>
      </c>
      <c r="C16" s="24" t="s">
        <v>154</v>
      </c>
      <c r="D16" s="25">
        <v>46196.833333333299</v>
      </c>
      <c r="E16" s="25">
        <v>46197.25</v>
      </c>
      <c r="F16" s="24" t="s">
        <v>153</v>
      </c>
    </row>
    <row r="17" spans="1:6" s="22" customFormat="1" ht="62" x14ac:dyDescent="0.35">
      <c r="A17" s="23" t="s">
        <v>53</v>
      </c>
      <c r="B17" s="23" t="s">
        <v>2</v>
      </c>
      <c r="C17" s="24" t="s">
        <v>155</v>
      </c>
      <c r="D17" s="25">
        <v>46196.833333333299</v>
      </c>
      <c r="E17" s="25">
        <v>46197.25</v>
      </c>
      <c r="F17" s="24" t="s">
        <v>153</v>
      </c>
    </row>
    <row r="18" spans="1:6" s="22" customFormat="1" ht="46.5" x14ac:dyDescent="0.35">
      <c r="A18" s="23" t="s">
        <v>53</v>
      </c>
      <c r="B18" s="23" t="s">
        <v>6</v>
      </c>
      <c r="C18" s="24" t="s">
        <v>156</v>
      </c>
      <c r="D18" s="25">
        <v>46196.833333333299</v>
      </c>
      <c r="E18" s="25">
        <v>46197.25</v>
      </c>
      <c r="F18" s="24" t="s">
        <v>157</v>
      </c>
    </row>
    <row r="19" spans="1:6" s="22" customFormat="1" ht="46.5" x14ac:dyDescent="0.35">
      <c r="A19" s="23" t="s">
        <v>53</v>
      </c>
      <c r="B19" s="23" t="s">
        <v>2</v>
      </c>
      <c r="C19" s="24" t="s">
        <v>338</v>
      </c>
      <c r="D19" s="25">
        <v>46196.916666666701</v>
      </c>
      <c r="E19" s="25">
        <v>46197.229166666701</v>
      </c>
      <c r="F19" s="24" t="s">
        <v>339</v>
      </c>
    </row>
    <row r="20" spans="1:6" s="22" customFormat="1" ht="46.5" x14ac:dyDescent="0.35">
      <c r="A20" s="23" t="s">
        <v>25</v>
      </c>
      <c r="B20" s="23" t="s">
        <v>2</v>
      </c>
      <c r="C20" s="24" t="s">
        <v>26</v>
      </c>
      <c r="D20" s="25">
        <v>46196.875</v>
      </c>
      <c r="E20" s="25">
        <v>46197.208333333299</v>
      </c>
      <c r="F20" s="24" t="s">
        <v>27</v>
      </c>
    </row>
    <row r="21" spans="1:6" s="22" customFormat="1" ht="62" x14ac:dyDescent="0.35">
      <c r="A21" s="23" t="s">
        <v>28</v>
      </c>
      <c r="B21" s="23" t="s">
        <v>5</v>
      </c>
      <c r="C21" s="24" t="s">
        <v>29</v>
      </c>
      <c r="D21" s="25">
        <v>46196.833333333299</v>
      </c>
      <c r="E21" s="25">
        <v>46197.25</v>
      </c>
      <c r="F21" s="24" t="s">
        <v>30</v>
      </c>
    </row>
    <row r="22" spans="1:6" s="22" customFormat="1" ht="46.5" x14ac:dyDescent="0.35">
      <c r="A22" s="23" t="s">
        <v>20</v>
      </c>
      <c r="B22" s="23" t="s">
        <v>4</v>
      </c>
      <c r="C22" s="24" t="s">
        <v>23</v>
      </c>
      <c r="D22" s="25">
        <v>46196.833333333299</v>
      </c>
      <c r="E22" s="25">
        <v>46197.25</v>
      </c>
      <c r="F22" s="24" t="s">
        <v>24</v>
      </c>
    </row>
    <row r="23" spans="1:6" s="22" customFormat="1" ht="62" x14ac:dyDescent="0.35">
      <c r="A23" s="23" t="s">
        <v>20</v>
      </c>
      <c r="B23" s="23" t="s">
        <v>4</v>
      </c>
      <c r="C23" s="24" t="s">
        <v>34</v>
      </c>
      <c r="D23" s="25">
        <v>46196.833333333299</v>
      </c>
      <c r="E23" s="25">
        <v>46197.25</v>
      </c>
      <c r="F23" s="24" t="s">
        <v>35</v>
      </c>
    </row>
    <row r="24" spans="1:6" s="22" customFormat="1" ht="62" x14ac:dyDescent="0.35">
      <c r="A24" s="23" t="s">
        <v>20</v>
      </c>
      <c r="B24" s="23" t="s">
        <v>5</v>
      </c>
      <c r="C24" s="24" t="s">
        <v>577</v>
      </c>
      <c r="D24" s="25">
        <v>46196.875</v>
      </c>
      <c r="E24" s="25">
        <v>46197.208333333299</v>
      </c>
      <c r="F24" s="24" t="s">
        <v>578</v>
      </c>
    </row>
    <row r="25" spans="1:6" s="22" customFormat="1" ht="77.5" x14ac:dyDescent="0.35">
      <c r="A25" s="23" t="s">
        <v>20</v>
      </c>
      <c r="B25" s="23" t="s">
        <v>5</v>
      </c>
      <c r="C25" s="24" t="s">
        <v>579</v>
      </c>
      <c r="D25" s="25">
        <v>46196.833333333299</v>
      </c>
      <c r="E25" s="25">
        <v>46197.25</v>
      </c>
      <c r="F25" s="24" t="s">
        <v>580</v>
      </c>
    </row>
    <row r="26" spans="1:6" s="22" customFormat="1" ht="108.5" x14ac:dyDescent="0.35">
      <c r="A26" s="23" t="s">
        <v>20</v>
      </c>
      <c r="B26" s="23" t="s">
        <v>5</v>
      </c>
      <c r="C26" s="24" t="s">
        <v>77</v>
      </c>
      <c r="D26" s="25">
        <v>46041.229166666701</v>
      </c>
      <c r="E26" s="25">
        <v>46216.229166666701</v>
      </c>
      <c r="F26" s="24" t="s">
        <v>78</v>
      </c>
    </row>
    <row r="27" spans="1:6" s="22" customFormat="1" ht="108.5" x14ac:dyDescent="0.35">
      <c r="A27" s="23" t="s">
        <v>20</v>
      </c>
      <c r="B27" s="23" t="s">
        <v>5</v>
      </c>
      <c r="C27" s="24" t="s">
        <v>79</v>
      </c>
      <c r="D27" s="25">
        <v>46196.854166666701</v>
      </c>
      <c r="E27" s="25">
        <v>46197.229166666701</v>
      </c>
      <c r="F27" s="24" t="s">
        <v>78</v>
      </c>
    </row>
    <row r="28" spans="1:6" s="22" customFormat="1" ht="108.5" x14ac:dyDescent="0.35">
      <c r="A28" s="23" t="s">
        <v>20</v>
      </c>
      <c r="B28" s="23" t="s">
        <v>4</v>
      </c>
      <c r="C28" s="24" t="s">
        <v>80</v>
      </c>
      <c r="D28" s="25">
        <v>46196.854166666701</v>
      </c>
      <c r="E28" s="25">
        <v>46197.229166666701</v>
      </c>
      <c r="F28" s="24" t="s">
        <v>78</v>
      </c>
    </row>
    <row r="29" spans="1:6" s="22" customFormat="1" ht="93" x14ac:dyDescent="0.35">
      <c r="A29" s="23" t="s">
        <v>20</v>
      </c>
      <c r="B29" s="23" t="s">
        <v>4</v>
      </c>
      <c r="C29" s="24" t="s">
        <v>87</v>
      </c>
      <c r="D29" s="25">
        <v>46196.833333333299</v>
      </c>
      <c r="E29" s="25">
        <v>46197.25</v>
      </c>
      <c r="F29" s="24" t="s">
        <v>88</v>
      </c>
    </row>
    <row r="30" spans="1:6" s="22" customFormat="1" ht="93" x14ac:dyDescent="0.35">
      <c r="A30" s="23" t="s">
        <v>20</v>
      </c>
      <c r="B30" s="23" t="s">
        <v>4</v>
      </c>
      <c r="C30" s="24" t="s">
        <v>89</v>
      </c>
      <c r="D30" s="25">
        <v>46196.833333333299</v>
      </c>
      <c r="E30" s="25">
        <v>46197.25</v>
      </c>
      <c r="F30" s="24" t="s">
        <v>88</v>
      </c>
    </row>
    <row r="31" spans="1:6" s="22" customFormat="1" ht="93" x14ac:dyDescent="0.35">
      <c r="A31" s="23" t="s">
        <v>20</v>
      </c>
      <c r="B31" s="23" t="s">
        <v>4</v>
      </c>
      <c r="C31" s="24" t="s">
        <v>90</v>
      </c>
      <c r="D31" s="25">
        <v>46196.833333333299</v>
      </c>
      <c r="E31" s="25">
        <v>46197.25</v>
      </c>
      <c r="F31" s="24" t="s">
        <v>88</v>
      </c>
    </row>
    <row r="32" spans="1:6" s="22" customFormat="1" ht="93" x14ac:dyDescent="0.35">
      <c r="A32" s="23" t="s">
        <v>20</v>
      </c>
      <c r="B32" s="23" t="s">
        <v>4</v>
      </c>
      <c r="C32" s="24" t="s">
        <v>91</v>
      </c>
      <c r="D32" s="25">
        <v>46196.833333333299</v>
      </c>
      <c r="E32" s="25">
        <v>46197.25</v>
      </c>
      <c r="F32" s="24" t="s">
        <v>88</v>
      </c>
    </row>
    <row r="33" spans="1:6" s="22" customFormat="1" ht="93" x14ac:dyDescent="0.35">
      <c r="A33" s="23" t="s">
        <v>20</v>
      </c>
      <c r="B33" s="23" t="s">
        <v>4</v>
      </c>
      <c r="C33" s="24" t="s">
        <v>92</v>
      </c>
      <c r="D33" s="25">
        <v>46196.833333333299</v>
      </c>
      <c r="E33" s="25">
        <v>46197.25</v>
      </c>
      <c r="F33" s="24" t="s">
        <v>88</v>
      </c>
    </row>
    <row r="34" spans="1:6" s="22" customFormat="1" ht="93" x14ac:dyDescent="0.35">
      <c r="A34" s="23" t="s">
        <v>20</v>
      </c>
      <c r="B34" s="23" t="s">
        <v>4</v>
      </c>
      <c r="C34" s="24" t="s">
        <v>93</v>
      </c>
      <c r="D34" s="25">
        <v>46196.833333333299</v>
      </c>
      <c r="E34" s="25">
        <v>46197.25</v>
      </c>
      <c r="F34" s="24" t="s">
        <v>88</v>
      </c>
    </row>
    <row r="35" spans="1:6" s="22" customFormat="1" ht="93" x14ac:dyDescent="0.35">
      <c r="A35" s="23" t="s">
        <v>20</v>
      </c>
      <c r="B35" s="23" t="s">
        <v>4</v>
      </c>
      <c r="C35" s="24" t="s">
        <v>94</v>
      </c>
      <c r="D35" s="25">
        <v>46196.833333333299</v>
      </c>
      <c r="E35" s="25">
        <v>46197.25</v>
      </c>
      <c r="F35" s="24" t="s">
        <v>88</v>
      </c>
    </row>
    <row r="36" spans="1:6" s="22" customFormat="1" ht="93" x14ac:dyDescent="0.35">
      <c r="A36" s="23" t="s">
        <v>20</v>
      </c>
      <c r="B36" s="23" t="s">
        <v>4</v>
      </c>
      <c r="C36" s="24" t="s">
        <v>95</v>
      </c>
      <c r="D36" s="25">
        <v>46196.833333333299</v>
      </c>
      <c r="E36" s="25">
        <v>46197.25</v>
      </c>
      <c r="F36" s="24" t="s">
        <v>88</v>
      </c>
    </row>
    <row r="37" spans="1:6" s="22" customFormat="1" ht="93" x14ac:dyDescent="0.35">
      <c r="A37" s="23" t="s">
        <v>20</v>
      </c>
      <c r="B37" s="23" t="s">
        <v>4</v>
      </c>
      <c r="C37" s="24" t="s">
        <v>96</v>
      </c>
      <c r="D37" s="25">
        <v>46196.833333333299</v>
      </c>
      <c r="E37" s="25">
        <v>46197.25</v>
      </c>
      <c r="F37" s="24" t="s">
        <v>88</v>
      </c>
    </row>
    <row r="38" spans="1:6" s="22" customFormat="1" ht="93" x14ac:dyDescent="0.35">
      <c r="A38" s="23" t="s">
        <v>20</v>
      </c>
      <c r="B38" s="23" t="s">
        <v>4</v>
      </c>
      <c r="C38" s="24" t="s">
        <v>97</v>
      </c>
      <c r="D38" s="25">
        <v>46196.833333333299</v>
      </c>
      <c r="E38" s="25">
        <v>46197.25</v>
      </c>
      <c r="F38" s="24" t="s">
        <v>88</v>
      </c>
    </row>
    <row r="39" spans="1:6" s="22" customFormat="1" ht="93" x14ac:dyDescent="0.35">
      <c r="A39" s="23" t="s">
        <v>20</v>
      </c>
      <c r="B39" s="23" t="s">
        <v>4</v>
      </c>
      <c r="C39" s="24" t="s">
        <v>98</v>
      </c>
      <c r="D39" s="25">
        <v>46196.833333333299</v>
      </c>
      <c r="E39" s="25">
        <v>46197.25</v>
      </c>
      <c r="F39" s="24" t="s">
        <v>88</v>
      </c>
    </row>
    <row r="40" spans="1:6" s="22" customFormat="1" ht="93" x14ac:dyDescent="0.35">
      <c r="A40" s="23" t="s">
        <v>20</v>
      </c>
      <c r="B40" s="23" t="s">
        <v>4</v>
      </c>
      <c r="C40" s="24" t="s">
        <v>99</v>
      </c>
      <c r="D40" s="25">
        <v>46196.833333333299</v>
      </c>
      <c r="E40" s="25">
        <v>46197.25</v>
      </c>
      <c r="F40" s="24" t="s">
        <v>88</v>
      </c>
    </row>
    <row r="41" spans="1:6" s="22" customFormat="1" ht="62" x14ac:dyDescent="0.35">
      <c r="A41" s="23" t="s">
        <v>20</v>
      </c>
      <c r="B41" s="23" t="s">
        <v>5</v>
      </c>
      <c r="C41" s="24" t="s">
        <v>606</v>
      </c>
      <c r="D41" s="25">
        <v>46196.833333333299</v>
      </c>
      <c r="E41" s="25">
        <v>46197.25</v>
      </c>
      <c r="F41" s="24" t="s">
        <v>607</v>
      </c>
    </row>
    <row r="42" spans="1:6" s="22" customFormat="1" ht="77.5" x14ac:dyDescent="0.35">
      <c r="A42" s="23" t="s">
        <v>117</v>
      </c>
      <c r="B42" s="23" t="s">
        <v>4</v>
      </c>
      <c r="C42" s="24" t="s">
        <v>118</v>
      </c>
      <c r="D42" s="25">
        <v>46196.833333333299</v>
      </c>
      <c r="E42" s="25">
        <v>46197.25</v>
      </c>
      <c r="F42" s="24" t="s">
        <v>119</v>
      </c>
    </row>
    <row r="43" spans="1:6" s="22" customFormat="1" ht="46.5" x14ac:dyDescent="0.35">
      <c r="A43" s="23" t="s">
        <v>166</v>
      </c>
      <c r="B43" s="23" t="s">
        <v>4</v>
      </c>
      <c r="C43" s="24" t="s">
        <v>167</v>
      </c>
      <c r="D43" s="25">
        <v>46083.999305555597</v>
      </c>
      <c r="E43" s="25">
        <v>46293.999305555597</v>
      </c>
      <c r="F43" s="24" t="s">
        <v>168</v>
      </c>
    </row>
    <row r="44" spans="1:6" s="22" customFormat="1" ht="46.5" x14ac:dyDescent="0.35">
      <c r="A44" s="23" t="s">
        <v>166</v>
      </c>
      <c r="B44" s="23" t="s">
        <v>5</v>
      </c>
      <c r="C44" s="24" t="s">
        <v>169</v>
      </c>
      <c r="D44" s="25">
        <v>46083.999305555597</v>
      </c>
      <c r="E44" s="25">
        <v>46293.999305555597</v>
      </c>
      <c r="F44" s="24" t="s">
        <v>168</v>
      </c>
    </row>
    <row r="45" spans="1:6" s="22" customFormat="1" ht="62" x14ac:dyDescent="0.35">
      <c r="A45" s="23" t="s">
        <v>160</v>
      </c>
      <c r="B45" s="23" t="s">
        <v>6</v>
      </c>
      <c r="C45" s="24" t="s">
        <v>161</v>
      </c>
      <c r="D45" s="25">
        <v>46196.833333333299</v>
      </c>
      <c r="E45" s="25">
        <v>46197.25</v>
      </c>
      <c r="F45" s="24" t="s">
        <v>162</v>
      </c>
    </row>
    <row r="46" spans="1:6" s="22" customFormat="1" ht="77.5" x14ac:dyDescent="0.35">
      <c r="A46" s="23" t="s">
        <v>160</v>
      </c>
      <c r="B46" s="23" t="s">
        <v>6</v>
      </c>
      <c r="C46" s="24" t="s">
        <v>163</v>
      </c>
      <c r="D46" s="25">
        <v>46196.833333333299</v>
      </c>
      <c r="E46" s="25">
        <v>46197.25</v>
      </c>
      <c r="F46" s="24" t="s">
        <v>164</v>
      </c>
    </row>
    <row r="47" spans="1:6" s="22" customFormat="1" ht="77.5" x14ac:dyDescent="0.35">
      <c r="A47" s="23" t="s">
        <v>160</v>
      </c>
      <c r="B47" s="23" t="s">
        <v>2</v>
      </c>
      <c r="C47" s="24" t="s">
        <v>165</v>
      </c>
      <c r="D47" s="25">
        <v>46196.833333333299</v>
      </c>
      <c r="E47" s="25">
        <v>46197.25</v>
      </c>
      <c r="F47" s="24" t="s">
        <v>164</v>
      </c>
    </row>
    <row r="48" spans="1:6" s="22" customFormat="1" ht="46.5" x14ac:dyDescent="0.35">
      <c r="A48" s="23" t="s">
        <v>160</v>
      </c>
      <c r="B48" s="23" t="s">
        <v>6</v>
      </c>
      <c r="C48" s="24" t="s">
        <v>170</v>
      </c>
      <c r="D48" s="25">
        <v>46196.833333333299</v>
      </c>
      <c r="E48" s="25">
        <v>46197.25</v>
      </c>
      <c r="F48" s="24" t="s">
        <v>171</v>
      </c>
    </row>
    <row r="49" spans="1:6" s="22" customFormat="1" ht="62" x14ac:dyDescent="0.35">
      <c r="A49" s="23" t="s">
        <v>160</v>
      </c>
      <c r="B49" s="23" t="s">
        <v>2</v>
      </c>
      <c r="C49" s="24" t="s">
        <v>172</v>
      </c>
      <c r="D49" s="25">
        <v>46196.833333333299</v>
      </c>
      <c r="E49" s="25">
        <v>46197.25</v>
      </c>
      <c r="F49" s="24" t="s">
        <v>173</v>
      </c>
    </row>
    <row r="50" spans="1:6" s="22" customFormat="1" ht="62" x14ac:dyDescent="0.35">
      <c r="A50" s="23" t="s">
        <v>298</v>
      </c>
      <c r="B50" s="23" t="s">
        <v>31</v>
      </c>
      <c r="C50" s="24" t="s">
        <v>537</v>
      </c>
      <c r="D50" s="25">
        <v>46196.833333333299</v>
      </c>
      <c r="E50" s="25">
        <v>46197.208333333299</v>
      </c>
      <c r="F50" s="24" t="s">
        <v>538</v>
      </c>
    </row>
    <row r="51" spans="1:6" s="22" customFormat="1" ht="31" x14ac:dyDescent="0.35">
      <c r="A51" s="23" t="s">
        <v>298</v>
      </c>
      <c r="B51" s="23" t="s">
        <v>4</v>
      </c>
      <c r="C51" s="24" t="s">
        <v>539</v>
      </c>
      <c r="D51" s="25">
        <v>46196.833333333299</v>
      </c>
      <c r="E51" s="25">
        <v>46197.25</v>
      </c>
      <c r="F51" s="24" t="s">
        <v>540</v>
      </c>
    </row>
    <row r="52" spans="1:6" s="22" customFormat="1" ht="31" x14ac:dyDescent="0.35">
      <c r="A52" s="23" t="s">
        <v>298</v>
      </c>
      <c r="B52" s="23" t="s">
        <v>4</v>
      </c>
      <c r="C52" s="24" t="s">
        <v>541</v>
      </c>
      <c r="D52" s="25">
        <v>46196.833333333299</v>
      </c>
      <c r="E52" s="25">
        <v>46197.25</v>
      </c>
      <c r="F52" s="24" t="s">
        <v>540</v>
      </c>
    </row>
    <row r="53" spans="1:6" s="22" customFormat="1" ht="46.5" x14ac:dyDescent="0.35">
      <c r="A53" s="23" t="s">
        <v>309</v>
      </c>
      <c r="B53" s="23" t="s">
        <v>31</v>
      </c>
      <c r="C53" s="24" t="s">
        <v>531</v>
      </c>
      <c r="D53" s="25">
        <v>46196.833333333299</v>
      </c>
      <c r="E53" s="25">
        <v>46197.208333333299</v>
      </c>
      <c r="F53" s="24" t="s">
        <v>532</v>
      </c>
    </row>
    <row r="54" spans="1:6" s="22" customFormat="1" ht="62" x14ac:dyDescent="0.35">
      <c r="A54" s="23" t="s">
        <v>301</v>
      </c>
      <c r="B54" s="23" t="s">
        <v>2</v>
      </c>
      <c r="C54" s="24" t="s">
        <v>664</v>
      </c>
      <c r="D54" s="25">
        <v>46196.875</v>
      </c>
      <c r="E54" s="25">
        <v>46197.25</v>
      </c>
      <c r="F54" s="24" t="s">
        <v>303</v>
      </c>
    </row>
    <row r="55" spans="1:6" s="22" customFormat="1" ht="62" x14ac:dyDescent="0.35">
      <c r="A55" s="23" t="s">
        <v>301</v>
      </c>
      <c r="B55" s="23" t="s">
        <v>2</v>
      </c>
      <c r="C55" s="24" t="s">
        <v>665</v>
      </c>
      <c r="D55" s="25">
        <v>46196.875</v>
      </c>
      <c r="E55" s="25">
        <v>46197.25</v>
      </c>
      <c r="F55" s="24" t="s">
        <v>303</v>
      </c>
    </row>
    <row r="56" spans="1:6" s="22" customFormat="1" ht="62" x14ac:dyDescent="0.35">
      <c r="A56" s="23" t="s">
        <v>301</v>
      </c>
      <c r="B56" s="23" t="s">
        <v>2</v>
      </c>
      <c r="C56" s="24" t="s">
        <v>302</v>
      </c>
      <c r="D56" s="25">
        <v>46196.875</v>
      </c>
      <c r="E56" s="25">
        <v>46197.25</v>
      </c>
      <c r="F56" s="24" t="s">
        <v>303</v>
      </c>
    </row>
    <row r="57" spans="1:6" s="22" customFormat="1" ht="62" x14ac:dyDescent="0.35">
      <c r="A57" s="23" t="s">
        <v>301</v>
      </c>
      <c r="B57" s="23" t="s">
        <v>2</v>
      </c>
      <c r="C57" s="24" t="s">
        <v>302</v>
      </c>
      <c r="D57" s="25">
        <v>46196.875</v>
      </c>
      <c r="E57" s="25">
        <v>46197.25</v>
      </c>
      <c r="F57" s="24" t="s">
        <v>317</v>
      </c>
    </row>
    <row r="58" spans="1:6" s="22" customFormat="1" ht="62" x14ac:dyDescent="0.35">
      <c r="A58" s="23" t="s">
        <v>301</v>
      </c>
      <c r="B58" s="23" t="s">
        <v>2</v>
      </c>
      <c r="C58" s="24" t="s">
        <v>304</v>
      </c>
      <c r="D58" s="25">
        <v>46196.875</v>
      </c>
      <c r="E58" s="25">
        <v>46197.25</v>
      </c>
      <c r="F58" s="24" t="s">
        <v>317</v>
      </c>
    </row>
    <row r="59" spans="1:6" s="22" customFormat="1" ht="77.5" x14ac:dyDescent="0.35">
      <c r="A59" s="23" t="s">
        <v>328</v>
      </c>
      <c r="B59" s="23" t="s">
        <v>2</v>
      </c>
      <c r="C59" s="24" t="s">
        <v>546</v>
      </c>
      <c r="D59" s="25">
        <v>46197.291666666701</v>
      </c>
      <c r="E59" s="25">
        <v>46197.666666666701</v>
      </c>
      <c r="F59" s="24" t="s">
        <v>547</v>
      </c>
    </row>
    <row r="60" spans="1:6" s="22" customFormat="1" ht="77.5" x14ac:dyDescent="0.35">
      <c r="A60" s="23" t="s">
        <v>328</v>
      </c>
      <c r="B60" s="23" t="s">
        <v>6</v>
      </c>
      <c r="C60" s="24" t="s">
        <v>548</v>
      </c>
      <c r="D60" s="25">
        <v>46197.395833333299</v>
      </c>
      <c r="E60" s="25">
        <v>46197.666666666701</v>
      </c>
      <c r="F60" s="24" t="s">
        <v>547</v>
      </c>
    </row>
    <row r="61" spans="1:6" s="22" customFormat="1" ht="46.5" x14ac:dyDescent="0.35">
      <c r="A61" s="23" t="s">
        <v>283</v>
      </c>
      <c r="B61" s="23" t="s">
        <v>31</v>
      </c>
      <c r="C61" s="24" t="s">
        <v>284</v>
      </c>
      <c r="D61" s="25">
        <v>46196.833333333299</v>
      </c>
      <c r="E61" s="25">
        <v>46197.25</v>
      </c>
      <c r="F61" s="24" t="s">
        <v>285</v>
      </c>
    </row>
    <row r="62" spans="1:6" s="22" customFormat="1" ht="46.5" x14ac:dyDescent="0.35">
      <c r="A62" s="23" t="s">
        <v>283</v>
      </c>
      <c r="B62" s="23" t="s">
        <v>31</v>
      </c>
      <c r="C62" s="24" t="s">
        <v>307</v>
      </c>
      <c r="D62" s="25">
        <v>46196.875</v>
      </c>
      <c r="E62" s="25">
        <v>46197.25</v>
      </c>
      <c r="F62" s="24" t="s">
        <v>308</v>
      </c>
    </row>
    <row r="63" spans="1:6" s="22" customFormat="1" ht="62" x14ac:dyDescent="0.35">
      <c r="A63" s="23" t="s">
        <v>267</v>
      </c>
      <c r="B63" s="23" t="s">
        <v>4</v>
      </c>
      <c r="C63" s="24" t="s">
        <v>657</v>
      </c>
      <c r="D63" s="25">
        <v>46196.791666666701</v>
      </c>
      <c r="E63" s="25">
        <v>46197.208333333299</v>
      </c>
      <c r="F63" s="24" t="s">
        <v>658</v>
      </c>
    </row>
    <row r="64" spans="1:6" s="22" customFormat="1" ht="62" x14ac:dyDescent="0.35">
      <c r="A64" s="23" t="s">
        <v>267</v>
      </c>
      <c r="B64" s="23" t="s">
        <v>5</v>
      </c>
      <c r="C64" s="24" t="s">
        <v>659</v>
      </c>
      <c r="D64" s="25">
        <v>46196.791666666701</v>
      </c>
      <c r="E64" s="25">
        <v>46197.208333333299</v>
      </c>
      <c r="F64" s="24" t="s">
        <v>658</v>
      </c>
    </row>
    <row r="65" spans="1:6" s="22" customFormat="1" ht="62" x14ac:dyDescent="0.35">
      <c r="A65" s="23" t="s">
        <v>267</v>
      </c>
      <c r="B65" s="23" t="s">
        <v>4</v>
      </c>
      <c r="C65" s="24" t="s">
        <v>660</v>
      </c>
      <c r="D65" s="25">
        <v>46196.791666666701</v>
      </c>
      <c r="E65" s="25">
        <v>46197.208333333299</v>
      </c>
      <c r="F65" s="24" t="s">
        <v>658</v>
      </c>
    </row>
    <row r="66" spans="1:6" s="22" customFormat="1" ht="46.5" x14ac:dyDescent="0.35">
      <c r="A66" s="23" t="s">
        <v>267</v>
      </c>
      <c r="B66" s="23" t="s">
        <v>4</v>
      </c>
      <c r="C66" s="24" t="s">
        <v>661</v>
      </c>
      <c r="D66" s="25">
        <v>46196.833333333299</v>
      </c>
      <c r="E66" s="25">
        <v>46197.25</v>
      </c>
      <c r="F66" s="24" t="s">
        <v>662</v>
      </c>
    </row>
    <row r="67" spans="1:6" s="22" customFormat="1" ht="46.5" x14ac:dyDescent="0.35">
      <c r="A67" s="23" t="s">
        <v>267</v>
      </c>
      <c r="B67" s="23" t="s">
        <v>4</v>
      </c>
      <c r="C67" s="24" t="s">
        <v>663</v>
      </c>
      <c r="D67" s="25">
        <v>46196.833333333299</v>
      </c>
      <c r="E67" s="25">
        <v>46197.25</v>
      </c>
      <c r="F67" s="24" t="s">
        <v>662</v>
      </c>
    </row>
    <row r="68" spans="1:6" s="22" customFormat="1" ht="46.5" x14ac:dyDescent="0.35">
      <c r="A68" s="23" t="s">
        <v>267</v>
      </c>
      <c r="B68" s="23" t="s">
        <v>4</v>
      </c>
      <c r="C68" s="24" t="s">
        <v>666</v>
      </c>
      <c r="D68" s="25">
        <v>46196.833333333299</v>
      </c>
      <c r="E68" s="25">
        <v>46197.25</v>
      </c>
      <c r="F68" s="24" t="s">
        <v>667</v>
      </c>
    </row>
    <row r="69" spans="1:6" s="22" customFormat="1" ht="62" x14ac:dyDescent="0.35">
      <c r="A69" s="23" t="s">
        <v>331</v>
      </c>
      <c r="B69" s="23" t="s">
        <v>2</v>
      </c>
      <c r="C69" s="24" t="s">
        <v>360</v>
      </c>
      <c r="D69" s="25">
        <v>46196.916666666701</v>
      </c>
      <c r="E69" s="25">
        <v>46197.229166666701</v>
      </c>
      <c r="F69" s="24" t="s">
        <v>361</v>
      </c>
    </row>
    <row r="70" spans="1:6" s="22" customFormat="1" ht="62" x14ac:dyDescent="0.35">
      <c r="A70" s="23" t="s">
        <v>264</v>
      </c>
      <c r="B70" s="23" t="s">
        <v>2</v>
      </c>
      <c r="C70" s="24" t="s">
        <v>648</v>
      </c>
      <c r="D70" s="25">
        <v>46196.875</v>
      </c>
      <c r="E70" s="25">
        <v>46197.25</v>
      </c>
      <c r="F70" s="24" t="s">
        <v>649</v>
      </c>
    </row>
    <row r="71" spans="1:6" s="22" customFormat="1" ht="62" x14ac:dyDescent="0.35">
      <c r="A71" s="23" t="s">
        <v>264</v>
      </c>
      <c r="B71" s="23" t="s">
        <v>2</v>
      </c>
      <c r="C71" s="24" t="s">
        <v>650</v>
      </c>
      <c r="D71" s="25">
        <v>46196.875</v>
      </c>
      <c r="E71" s="25">
        <v>46197.25</v>
      </c>
      <c r="F71" s="24" t="s">
        <v>649</v>
      </c>
    </row>
    <row r="72" spans="1:6" s="22" customFormat="1" ht="62" x14ac:dyDescent="0.35">
      <c r="A72" s="23" t="s">
        <v>264</v>
      </c>
      <c r="B72" s="23" t="s">
        <v>2</v>
      </c>
      <c r="C72" s="24" t="s">
        <v>651</v>
      </c>
      <c r="D72" s="25">
        <v>46196.875</v>
      </c>
      <c r="E72" s="25">
        <v>46197.25</v>
      </c>
      <c r="F72" s="24" t="s">
        <v>649</v>
      </c>
    </row>
    <row r="73" spans="1:6" s="22" customFormat="1" ht="62" x14ac:dyDescent="0.35">
      <c r="A73" s="23" t="s">
        <v>264</v>
      </c>
      <c r="B73" s="23" t="s">
        <v>2</v>
      </c>
      <c r="C73" s="24" t="s">
        <v>652</v>
      </c>
      <c r="D73" s="25">
        <v>46196.875</v>
      </c>
      <c r="E73" s="25">
        <v>46197.25</v>
      </c>
      <c r="F73" s="24" t="s">
        <v>649</v>
      </c>
    </row>
    <row r="74" spans="1:6" s="22" customFormat="1" ht="62" x14ac:dyDescent="0.35">
      <c r="A74" s="23" t="s">
        <v>264</v>
      </c>
      <c r="B74" s="23" t="s">
        <v>2</v>
      </c>
      <c r="C74" s="24" t="s">
        <v>656</v>
      </c>
      <c r="D74" s="25">
        <v>46196.875</v>
      </c>
      <c r="E74" s="25">
        <v>46197.25</v>
      </c>
      <c r="F74" s="24" t="s">
        <v>266</v>
      </c>
    </row>
    <row r="75" spans="1:6" s="22" customFormat="1" ht="77.5" x14ac:dyDescent="0.35">
      <c r="A75" s="23" t="s">
        <v>264</v>
      </c>
      <c r="B75" s="23" t="s">
        <v>6</v>
      </c>
      <c r="C75" s="24" t="s">
        <v>670</v>
      </c>
      <c r="D75" s="25">
        <v>46196.916666666701</v>
      </c>
      <c r="E75" s="25">
        <v>46197.229166666701</v>
      </c>
      <c r="F75" s="24" t="s">
        <v>671</v>
      </c>
    </row>
    <row r="76" spans="1:6" s="22" customFormat="1" ht="62" x14ac:dyDescent="0.35">
      <c r="A76" s="23" t="s">
        <v>367</v>
      </c>
      <c r="B76" s="23" t="s">
        <v>4</v>
      </c>
      <c r="C76" s="24" t="s">
        <v>368</v>
      </c>
      <c r="D76" s="25">
        <v>46196.791666666701</v>
      </c>
      <c r="E76" s="25">
        <v>46197.25</v>
      </c>
      <c r="F76" s="24" t="s">
        <v>369</v>
      </c>
    </row>
    <row r="77" spans="1:6" s="22" customFormat="1" ht="170.5" x14ac:dyDescent="0.35">
      <c r="A77" s="23" t="s">
        <v>367</v>
      </c>
      <c r="B77" s="23" t="s">
        <v>5</v>
      </c>
      <c r="C77" s="24" t="s">
        <v>370</v>
      </c>
      <c r="D77" s="25">
        <v>46196.833333333299</v>
      </c>
      <c r="E77" s="25">
        <v>46197.25</v>
      </c>
      <c r="F77" s="24" t="s">
        <v>371</v>
      </c>
    </row>
    <row r="78" spans="1:6" s="22" customFormat="1" ht="77.5" x14ac:dyDescent="0.35">
      <c r="A78" s="23" t="s">
        <v>367</v>
      </c>
      <c r="B78" s="23" t="s">
        <v>4</v>
      </c>
      <c r="C78" s="24" t="s">
        <v>556</v>
      </c>
      <c r="D78" s="25">
        <v>46196.875</v>
      </c>
      <c r="E78" s="25">
        <v>46197.25</v>
      </c>
      <c r="F78" s="24" t="s">
        <v>557</v>
      </c>
    </row>
    <row r="79" spans="1:6" s="22" customFormat="1" ht="93" x14ac:dyDescent="0.35">
      <c r="A79" s="23" t="s">
        <v>367</v>
      </c>
      <c r="B79" s="23" t="s">
        <v>4</v>
      </c>
      <c r="C79" s="24" t="s">
        <v>674</v>
      </c>
      <c r="D79" s="25">
        <v>46196.791666666701</v>
      </c>
      <c r="E79" s="25">
        <v>46197.25</v>
      </c>
      <c r="F79" s="24" t="s">
        <v>675</v>
      </c>
    </row>
    <row r="80" spans="1:6" s="22" customFormat="1" ht="62" x14ac:dyDescent="0.35">
      <c r="A80" s="23" t="s">
        <v>251</v>
      </c>
      <c r="B80" s="23" t="s">
        <v>5</v>
      </c>
      <c r="C80" s="24" t="s">
        <v>653</v>
      </c>
      <c r="D80" s="25">
        <v>46196.875</v>
      </c>
      <c r="E80" s="25">
        <v>46197.25</v>
      </c>
      <c r="F80" s="24" t="s">
        <v>654</v>
      </c>
    </row>
    <row r="81" spans="1:6" s="22" customFormat="1" ht="62" x14ac:dyDescent="0.35">
      <c r="A81" s="23" t="s">
        <v>251</v>
      </c>
      <c r="B81" s="23" t="s">
        <v>5</v>
      </c>
      <c r="C81" s="24" t="s">
        <v>655</v>
      </c>
      <c r="D81" s="25">
        <v>46196.875</v>
      </c>
      <c r="E81" s="25">
        <v>46197.25</v>
      </c>
      <c r="F81" s="24" t="s">
        <v>654</v>
      </c>
    </row>
    <row r="82" spans="1:6" s="22" customFormat="1" ht="31" x14ac:dyDescent="0.35">
      <c r="A82" s="23" t="s">
        <v>271</v>
      </c>
      <c r="B82" s="23" t="s">
        <v>6</v>
      </c>
      <c r="C82" s="24" t="s">
        <v>272</v>
      </c>
      <c r="D82" s="25">
        <v>46196.875</v>
      </c>
      <c r="E82" s="25">
        <v>46197.25</v>
      </c>
      <c r="F82" s="24" t="s">
        <v>273</v>
      </c>
    </row>
    <row r="83" spans="1:6" s="22" customFormat="1" ht="46.5" x14ac:dyDescent="0.35">
      <c r="A83" s="23" t="s">
        <v>271</v>
      </c>
      <c r="B83" s="23" t="s">
        <v>2</v>
      </c>
      <c r="C83" s="24" t="s">
        <v>274</v>
      </c>
      <c r="D83" s="25">
        <v>46176.833333333299</v>
      </c>
      <c r="E83" s="25">
        <v>46206.25</v>
      </c>
      <c r="F83" s="24" t="s">
        <v>275</v>
      </c>
    </row>
    <row r="84" spans="1:6" s="22" customFormat="1" ht="46.5" x14ac:dyDescent="0.35">
      <c r="A84" s="23" t="s">
        <v>271</v>
      </c>
      <c r="B84" s="23" t="s">
        <v>2</v>
      </c>
      <c r="C84" s="24" t="s">
        <v>276</v>
      </c>
      <c r="D84" s="25">
        <v>46196.875</v>
      </c>
      <c r="E84" s="25">
        <v>46197.25</v>
      </c>
      <c r="F84" s="24" t="s">
        <v>277</v>
      </c>
    </row>
    <row r="85" spans="1:6" s="22" customFormat="1" ht="31" x14ac:dyDescent="0.35">
      <c r="A85" s="23" t="s">
        <v>401</v>
      </c>
      <c r="B85" s="23" t="s">
        <v>31</v>
      </c>
      <c r="C85" s="24" t="s">
        <v>566</v>
      </c>
      <c r="D85" s="25">
        <v>46196.833333333299</v>
      </c>
      <c r="E85" s="25">
        <v>46197.25</v>
      </c>
      <c r="F85" s="24" t="s">
        <v>403</v>
      </c>
    </row>
    <row r="86" spans="1:6" s="22" customFormat="1" ht="77.5" x14ac:dyDescent="0.35">
      <c r="A86" s="23" t="s">
        <v>83</v>
      </c>
      <c r="B86" s="23" t="s">
        <v>2</v>
      </c>
      <c r="C86" s="24" t="s">
        <v>463</v>
      </c>
      <c r="D86" s="25">
        <v>46196.833333333299</v>
      </c>
      <c r="E86" s="25">
        <v>46197.25</v>
      </c>
      <c r="F86" s="24" t="s">
        <v>85</v>
      </c>
    </row>
    <row r="87" spans="1:6" s="22" customFormat="1" ht="77.5" x14ac:dyDescent="0.35">
      <c r="A87" s="23" t="s">
        <v>83</v>
      </c>
      <c r="B87" s="23" t="s">
        <v>2</v>
      </c>
      <c r="C87" s="24" t="s">
        <v>464</v>
      </c>
      <c r="D87" s="25">
        <v>46196.833333333299</v>
      </c>
      <c r="E87" s="25">
        <v>46197.25</v>
      </c>
      <c r="F87" s="24" t="s">
        <v>85</v>
      </c>
    </row>
    <row r="88" spans="1:6" s="22" customFormat="1" ht="62" x14ac:dyDescent="0.35">
      <c r="A88" s="23" t="s">
        <v>83</v>
      </c>
      <c r="B88" s="23" t="s">
        <v>6</v>
      </c>
      <c r="C88" s="24" t="s">
        <v>465</v>
      </c>
      <c r="D88" s="25">
        <v>46197.395833333299</v>
      </c>
      <c r="E88" s="25">
        <v>46197.625</v>
      </c>
      <c r="F88" s="24" t="s">
        <v>466</v>
      </c>
    </row>
    <row r="89" spans="1:6" s="22" customFormat="1" ht="93" x14ac:dyDescent="0.35">
      <c r="A89" s="23" t="s">
        <v>83</v>
      </c>
      <c r="B89" s="23" t="s">
        <v>6</v>
      </c>
      <c r="C89" s="24" t="s">
        <v>474</v>
      </c>
      <c r="D89" s="25">
        <v>46196.833333333299</v>
      </c>
      <c r="E89" s="25">
        <v>46197.25</v>
      </c>
      <c r="F89" s="24" t="s">
        <v>475</v>
      </c>
    </row>
    <row r="90" spans="1:6" s="22" customFormat="1" ht="46.5" x14ac:dyDescent="0.35">
      <c r="A90" s="23" t="s">
        <v>83</v>
      </c>
      <c r="B90" s="23" t="s">
        <v>4</v>
      </c>
      <c r="C90" s="24" t="s">
        <v>373</v>
      </c>
      <c r="D90" s="25">
        <v>46196.8125</v>
      </c>
      <c r="E90" s="25">
        <v>46197.25</v>
      </c>
      <c r="F90" s="24" t="s">
        <v>374</v>
      </c>
    </row>
    <row r="91" spans="1:6" s="22" customFormat="1" ht="62" x14ac:dyDescent="0.35">
      <c r="A91" s="23" t="s">
        <v>83</v>
      </c>
      <c r="B91" s="23" t="s">
        <v>5</v>
      </c>
      <c r="C91" s="24" t="s">
        <v>375</v>
      </c>
      <c r="D91" s="25">
        <v>46196.8125</v>
      </c>
      <c r="E91" s="25">
        <v>46197.25</v>
      </c>
      <c r="F91" s="24" t="s">
        <v>376</v>
      </c>
    </row>
    <row r="92" spans="1:6" s="22" customFormat="1" ht="62" x14ac:dyDescent="0.35">
      <c r="A92" s="23" t="s">
        <v>83</v>
      </c>
      <c r="B92" s="23" t="s">
        <v>5</v>
      </c>
      <c r="C92" s="24" t="s">
        <v>553</v>
      </c>
      <c r="D92" s="25">
        <v>46196.833333333299</v>
      </c>
      <c r="E92" s="25">
        <v>46197.25</v>
      </c>
      <c r="F92" s="24" t="s">
        <v>554</v>
      </c>
    </row>
    <row r="93" spans="1:6" s="22" customFormat="1" ht="62" x14ac:dyDescent="0.35">
      <c r="A93" s="23" t="s">
        <v>83</v>
      </c>
      <c r="B93" s="23" t="s">
        <v>5</v>
      </c>
      <c r="C93" s="24" t="s">
        <v>555</v>
      </c>
      <c r="D93" s="25">
        <v>46196.833333333299</v>
      </c>
      <c r="E93" s="25">
        <v>46197.25</v>
      </c>
      <c r="F93" s="24" t="s">
        <v>554</v>
      </c>
    </row>
    <row r="94" spans="1:6" s="22" customFormat="1" ht="46.5" x14ac:dyDescent="0.35">
      <c r="A94" s="23" t="s">
        <v>583</v>
      </c>
      <c r="B94" s="23" t="s">
        <v>5</v>
      </c>
      <c r="C94" s="24" t="s">
        <v>584</v>
      </c>
      <c r="D94" s="25">
        <v>46196.875</v>
      </c>
      <c r="E94" s="25">
        <v>46197.208333333299</v>
      </c>
      <c r="F94" s="24" t="s">
        <v>585</v>
      </c>
    </row>
    <row r="95" spans="1:6" s="22" customFormat="1" ht="62" x14ac:dyDescent="0.35">
      <c r="A95" s="23" t="s">
        <v>42</v>
      </c>
      <c r="B95" s="23" t="s">
        <v>5</v>
      </c>
      <c r="C95" s="24" t="s">
        <v>43</v>
      </c>
      <c r="D95" s="25">
        <v>46196.833333333299</v>
      </c>
      <c r="E95" s="25">
        <v>46197.25</v>
      </c>
      <c r="F95" s="24" t="s">
        <v>44</v>
      </c>
    </row>
    <row r="96" spans="1:6" s="22" customFormat="1" ht="77.5" x14ac:dyDescent="0.35">
      <c r="A96" s="23" t="s">
        <v>36</v>
      </c>
      <c r="B96" s="23" t="s">
        <v>31</v>
      </c>
      <c r="C96" s="24" t="s">
        <v>37</v>
      </c>
      <c r="D96" s="25">
        <v>46196.833333333299</v>
      </c>
      <c r="E96" s="25">
        <v>46197.25</v>
      </c>
      <c r="F96" s="24" t="s">
        <v>38</v>
      </c>
    </row>
    <row r="97" spans="1:6" s="22" customFormat="1" ht="93" x14ac:dyDescent="0.35">
      <c r="A97" s="23" t="s">
        <v>598</v>
      </c>
      <c r="B97" s="23" t="s">
        <v>6</v>
      </c>
      <c r="C97" s="24" t="s">
        <v>602</v>
      </c>
      <c r="D97" s="25">
        <v>46196.833333333299</v>
      </c>
      <c r="E97" s="25">
        <v>46197.25</v>
      </c>
      <c r="F97" s="24" t="s">
        <v>600</v>
      </c>
    </row>
    <row r="98" spans="1:6" s="22" customFormat="1" ht="93" x14ac:dyDescent="0.35">
      <c r="A98" s="23" t="s">
        <v>598</v>
      </c>
      <c r="B98" s="23" t="s">
        <v>6</v>
      </c>
      <c r="C98" s="24" t="s">
        <v>599</v>
      </c>
      <c r="D98" s="25">
        <v>46196.833333333299</v>
      </c>
      <c r="E98" s="25">
        <v>46197.25</v>
      </c>
      <c r="F98" s="24" t="s">
        <v>600</v>
      </c>
    </row>
    <row r="99" spans="1:6" s="22" customFormat="1" ht="93" x14ac:dyDescent="0.35">
      <c r="A99" s="23" t="s">
        <v>598</v>
      </c>
      <c r="B99" s="23" t="s">
        <v>6</v>
      </c>
      <c r="C99" s="24" t="s">
        <v>601</v>
      </c>
      <c r="D99" s="25">
        <v>46196.833333333299</v>
      </c>
      <c r="E99" s="25">
        <v>46197.25</v>
      </c>
      <c r="F99" s="24" t="s">
        <v>600</v>
      </c>
    </row>
    <row r="100" spans="1:6" s="22" customFormat="1" ht="77.5" x14ac:dyDescent="0.35">
      <c r="A100" s="23" t="s">
        <v>412</v>
      </c>
      <c r="B100" s="23" t="s">
        <v>31</v>
      </c>
      <c r="C100" s="24" t="s">
        <v>413</v>
      </c>
      <c r="D100" s="25">
        <v>46196.833333333299</v>
      </c>
      <c r="E100" s="25">
        <v>46197.25</v>
      </c>
      <c r="F100" s="24" t="s">
        <v>414</v>
      </c>
    </row>
    <row r="101" spans="1:6" s="22" customFormat="1" ht="77.5" x14ac:dyDescent="0.35">
      <c r="A101" s="23" t="s">
        <v>412</v>
      </c>
      <c r="B101" s="23" t="s">
        <v>2</v>
      </c>
      <c r="C101" s="24" t="s">
        <v>428</v>
      </c>
      <c r="D101" s="25">
        <v>46196.875</v>
      </c>
      <c r="E101" s="25">
        <v>46197.25</v>
      </c>
      <c r="F101" s="24" t="s">
        <v>429</v>
      </c>
    </row>
    <row r="102" spans="1:6" s="22" customFormat="1" ht="77.5" x14ac:dyDescent="0.35">
      <c r="A102" s="23" t="s">
        <v>412</v>
      </c>
      <c r="B102" s="23" t="s">
        <v>2</v>
      </c>
      <c r="C102" s="24" t="s">
        <v>686</v>
      </c>
      <c r="D102" s="25">
        <v>46196.875</v>
      </c>
      <c r="E102" s="25">
        <v>46197.25</v>
      </c>
      <c r="F102" s="24" t="s">
        <v>434</v>
      </c>
    </row>
    <row r="103" spans="1:6" s="22" customFormat="1" ht="62" x14ac:dyDescent="0.35">
      <c r="A103" s="23" t="s">
        <v>17</v>
      </c>
      <c r="B103" s="23" t="s">
        <v>4</v>
      </c>
      <c r="C103" s="24" t="s">
        <v>18</v>
      </c>
      <c r="D103" s="25">
        <v>46196.833333333299</v>
      </c>
      <c r="E103" s="25">
        <v>46197.25</v>
      </c>
      <c r="F103" s="24" t="s">
        <v>19</v>
      </c>
    </row>
    <row r="104" spans="1:6" s="22" customFormat="1" ht="62" x14ac:dyDescent="0.35">
      <c r="A104" s="23" t="s">
        <v>17</v>
      </c>
      <c r="B104" s="23" t="s">
        <v>4</v>
      </c>
      <c r="C104" s="24" t="s">
        <v>575</v>
      </c>
      <c r="D104" s="25">
        <v>46196.833333333299</v>
      </c>
      <c r="E104" s="25">
        <v>46197.25</v>
      </c>
      <c r="F104" s="24" t="s">
        <v>576</v>
      </c>
    </row>
    <row r="105" spans="1:6" s="22" customFormat="1" ht="62" x14ac:dyDescent="0.35">
      <c r="A105" s="23" t="s">
        <v>17</v>
      </c>
      <c r="B105" s="23" t="s">
        <v>31</v>
      </c>
      <c r="C105" s="24" t="s">
        <v>32</v>
      </c>
      <c r="D105" s="25">
        <v>46196.833333333299</v>
      </c>
      <c r="E105" s="25">
        <v>46197.25</v>
      </c>
      <c r="F105" s="24" t="s">
        <v>33</v>
      </c>
    </row>
    <row r="106" spans="1:6" s="22" customFormat="1" ht="62" x14ac:dyDescent="0.35">
      <c r="A106" s="23" t="s">
        <v>17</v>
      </c>
      <c r="B106" s="23" t="s">
        <v>5</v>
      </c>
      <c r="C106" s="24" t="s">
        <v>458</v>
      </c>
      <c r="D106" s="25">
        <v>46196.833333333299</v>
      </c>
      <c r="E106" s="25">
        <v>46197.25</v>
      </c>
      <c r="F106" s="24" t="s">
        <v>459</v>
      </c>
    </row>
    <row r="107" spans="1:6" s="22" customFormat="1" ht="93" x14ac:dyDescent="0.35">
      <c r="A107" s="23" t="s">
        <v>430</v>
      </c>
      <c r="B107" s="23" t="s">
        <v>31</v>
      </c>
      <c r="C107" s="24" t="s">
        <v>685</v>
      </c>
      <c r="D107" s="25">
        <v>46196.833333333299</v>
      </c>
      <c r="E107" s="25">
        <v>46197.25</v>
      </c>
      <c r="F107" s="24" t="s">
        <v>432</v>
      </c>
    </row>
    <row r="108" spans="1:6" s="22" customFormat="1" ht="77.5" x14ac:dyDescent="0.35">
      <c r="A108" s="23" t="s">
        <v>430</v>
      </c>
      <c r="B108" s="23" t="s">
        <v>31</v>
      </c>
      <c r="C108" s="24" t="s">
        <v>688</v>
      </c>
      <c r="D108" s="25">
        <v>46196.875</v>
      </c>
      <c r="E108" s="25">
        <v>46197.25</v>
      </c>
      <c r="F108" s="24" t="s">
        <v>689</v>
      </c>
    </row>
    <row r="109" spans="1:6" s="22" customFormat="1" ht="77.5" x14ac:dyDescent="0.35">
      <c r="A109" s="23" t="s">
        <v>48</v>
      </c>
      <c r="B109" s="23" t="s">
        <v>6</v>
      </c>
      <c r="C109" s="24" t="s">
        <v>49</v>
      </c>
      <c r="D109" s="25">
        <v>46196.833333333299</v>
      </c>
      <c r="E109" s="25">
        <v>46197.25</v>
      </c>
      <c r="F109" s="24" t="s">
        <v>50</v>
      </c>
    </row>
    <row r="110" spans="1:6" s="22" customFormat="1" ht="77.5" x14ac:dyDescent="0.35">
      <c r="A110" s="23" t="s">
        <v>48</v>
      </c>
      <c r="B110" s="23" t="s">
        <v>31</v>
      </c>
      <c r="C110" s="24" t="s">
        <v>81</v>
      </c>
      <c r="D110" s="25">
        <v>46196.833333333299</v>
      </c>
      <c r="E110" s="25">
        <v>46197.25</v>
      </c>
      <c r="F110" s="24" t="s">
        <v>82</v>
      </c>
    </row>
    <row r="111" spans="1:6" s="22" customFormat="1" ht="77.5" x14ac:dyDescent="0.35">
      <c r="A111" s="23" t="s">
        <v>48</v>
      </c>
      <c r="B111" s="23" t="s">
        <v>31</v>
      </c>
      <c r="C111" s="24" t="s">
        <v>608</v>
      </c>
      <c r="D111" s="25">
        <v>46196.875</v>
      </c>
      <c r="E111" s="25">
        <v>46197.25</v>
      </c>
      <c r="F111" s="24" t="s">
        <v>609</v>
      </c>
    </row>
    <row r="112" spans="1:6" s="22" customFormat="1" ht="46.5" x14ac:dyDescent="0.35">
      <c r="A112" s="23" t="s">
        <v>454</v>
      </c>
      <c r="B112" s="23" t="s">
        <v>5</v>
      </c>
      <c r="C112" s="24" t="s">
        <v>571</v>
      </c>
      <c r="D112" s="25">
        <v>46196.833333333299</v>
      </c>
      <c r="E112" s="25">
        <v>46197.208333333299</v>
      </c>
      <c r="F112" s="24" t="s">
        <v>456</v>
      </c>
    </row>
    <row r="113" spans="1:6" s="22" customFormat="1" ht="46.5" x14ac:dyDescent="0.35">
      <c r="A113" s="23" t="s">
        <v>454</v>
      </c>
      <c r="B113" s="23" t="s">
        <v>5</v>
      </c>
      <c r="C113" s="24" t="s">
        <v>572</v>
      </c>
      <c r="D113" s="25">
        <v>46196.833333333299</v>
      </c>
      <c r="E113" s="25">
        <v>46197.208333333299</v>
      </c>
      <c r="F113" s="24" t="s">
        <v>456</v>
      </c>
    </row>
    <row r="114" spans="1:6" s="22" customFormat="1" ht="77.5" x14ac:dyDescent="0.35">
      <c r="A114" s="23" t="s">
        <v>454</v>
      </c>
      <c r="B114" s="23" t="s">
        <v>4</v>
      </c>
      <c r="C114" s="24" t="s">
        <v>691</v>
      </c>
      <c r="D114" s="25">
        <v>46196.833333333299</v>
      </c>
      <c r="E114" s="25">
        <v>46197.208333333299</v>
      </c>
      <c r="F114" s="24" t="s">
        <v>692</v>
      </c>
    </row>
    <row r="115" spans="1:6" s="22" customFormat="1" ht="93" x14ac:dyDescent="0.35">
      <c r="A115" s="23" t="s">
        <v>435</v>
      </c>
      <c r="B115" s="23" t="s">
        <v>6</v>
      </c>
      <c r="C115" s="24" t="s">
        <v>687</v>
      </c>
      <c r="D115" s="25">
        <v>46196.875</v>
      </c>
      <c r="E115" s="25">
        <v>46197.25</v>
      </c>
      <c r="F115" s="24" t="s">
        <v>437</v>
      </c>
    </row>
    <row r="116" spans="1:6" s="22" customFormat="1" ht="93" x14ac:dyDescent="0.35">
      <c r="A116" s="23" t="s">
        <v>435</v>
      </c>
      <c r="B116" s="23" t="s">
        <v>6</v>
      </c>
      <c r="C116" s="24" t="s">
        <v>568</v>
      </c>
      <c r="D116" s="25">
        <v>46196.875</v>
      </c>
      <c r="E116" s="25">
        <v>46197.25</v>
      </c>
      <c r="F116" s="24" t="s">
        <v>437</v>
      </c>
    </row>
    <row r="117" spans="1:6" s="22" customFormat="1" ht="93" x14ac:dyDescent="0.35">
      <c r="A117" s="23" t="s">
        <v>73</v>
      </c>
      <c r="B117" s="23" t="s">
        <v>5</v>
      </c>
      <c r="C117" s="24" t="s">
        <v>76</v>
      </c>
      <c r="D117" s="25">
        <v>46196.833333333299</v>
      </c>
      <c r="E117" s="25">
        <v>46197.25</v>
      </c>
      <c r="F117" s="24" t="s">
        <v>75</v>
      </c>
    </row>
    <row r="118" spans="1:6" s="22" customFormat="1" ht="62" x14ac:dyDescent="0.35">
      <c r="A118" s="23" t="s">
        <v>73</v>
      </c>
      <c r="B118" s="23" t="s">
        <v>4</v>
      </c>
      <c r="C118" s="24" t="s">
        <v>603</v>
      </c>
      <c r="D118" s="25">
        <v>46196.833333333299</v>
      </c>
      <c r="E118" s="25">
        <v>46197.25</v>
      </c>
      <c r="F118" s="24" t="s">
        <v>604</v>
      </c>
    </row>
    <row r="119" spans="1:6" s="22" customFormat="1" ht="77.5" x14ac:dyDescent="0.35">
      <c r="A119" s="23" t="s">
        <v>113</v>
      </c>
      <c r="B119" s="23" t="s">
        <v>4</v>
      </c>
      <c r="C119" s="24" t="s">
        <v>114</v>
      </c>
      <c r="D119" s="25">
        <v>46196.833333333299</v>
      </c>
      <c r="E119" s="25">
        <v>46197.25</v>
      </c>
      <c r="F119" s="24" t="s">
        <v>115</v>
      </c>
    </row>
    <row r="120" spans="1:6" s="22" customFormat="1" ht="77.5" x14ac:dyDescent="0.35">
      <c r="A120" s="23" t="s">
        <v>113</v>
      </c>
      <c r="B120" s="23" t="s">
        <v>4</v>
      </c>
      <c r="C120" s="24" t="s">
        <v>116</v>
      </c>
      <c r="D120" s="25">
        <v>46196.833333333299</v>
      </c>
      <c r="E120" s="25">
        <v>46197.25</v>
      </c>
      <c r="F120" s="24" t="s">
        <v>115</v>
      </c>
    </row>
    <row r="121" spans="1:6" s="22" customFormat="1" ht="93" x14ac:dyDescent="0.35">
      <c r="A121" s="23" t="s">
        <v>45</v>
      </c>
      <c r="B121" s="23" t="s">
        <v>6</v>
      </c>
      <c r="C121" s="24" t="s">
        <v>46</v>
      </c>
      <c r="D121" s="25">
        <v>46196.916666666701</v>
      </c>
      <c r="E121" s="25">
        <v>46197.208333333299</v>
      </c>
      <c r="F121" s="24" t="s">
        <v>47</v>
      </c>
    </row>
    <row r="122" spans="1:6" s="22" customFormat="1" ht="46.5" x14ac:dyDescent="0.35">
      <c r="A122" s="23" t="s">
        <v>45</v>
      </c>
      <c r="B122" s="23" t="s">
        <v>2</v>
      </c>
      <c r="C122" s="24" t="s">
        <v>581</v>
      </c>
      <c r="D122" s="25">
        <v>46196.916666666701</v>
      </c>
      <c r="E122" s="25">
        <v>46197.208333333299</v>
      </c>
      <c r="F122" s="24" t="s">
        <v>582</v>
      </c>
    </row>
    <row r="123" spans="1:6" s="22" customFormat="1" ht="77.5" x14ac:dyDescent="0.35">
      <c r="A123" s="23" t="s">
        <v>45</v>
      </c>
      <c r="B123" s="23" t="s">
        <v>2</v>
      </c>
      <c r="C123" s="24" t="s">
        <v>472</v>
      </c>
      <c r="D123" s="25">
        <v>46196.833333333299</v>
      </c>
      <c r="E123" s="25">
        <v>46197.25</v>
      </c>
      <c r="F123" s="24" t="s">
        <v>473</v>
      </c>
    </row>
    <row r="124" spans="1:6" s="22" customFormat="1" ht="93" x14ac:dyDescent="0.35">
      <c r="A124" s="23" t="s">
        <v>45</v>
      </c>
      <c r="B124" s="23" t="s">
        <v>2</v>
      </c>
      <c r="C124" s="24" t="s">
        <v>605</v>
      </c>
      <c r="D124" s="25">
        <v>46196.833333333299</v>
      </c>
      <c r="E124" s="25">
        <v>46197.25</v>
      </c>
      <c r="F124" s="24" t="s">
        <v>105</v>
      </c>
    </row>
    <row r="125" spans="1:6" s="22" customFormat="1" ht="77.5" x14ac:dyDescent="0.35">
      <c r="A125" s="23" t="s">
        <v>45</v>
      </c>
      <c r="B125" s="23" t="s">
        <v>6</v>
      </c>
      <c r="C125" s="24" t="s">
        <v>107</v>
      </c>
      <c r="D125" s="25">
        <v>46196.833333333299</v>
      </c>
      <c r="E125" s="25">
        <v>46197.25</v>
      </c>
      <c r="F125" s="24" t="s">
        <v>108</v>
      </c>
    </row>
    <row r="126" spans="1:6" s="22" customFormat="1" ht="77.5" x14ac:dyDescent="0.35">
      <c r="A126" s="23" t="s">
        <v>45</v>
      </c>
      <c r="B126" s="23" t="s">
        <v>2</v>
      </c>
      <c r="C126" s="24" t="s">
        <v>120</v>
      </c>
      <c r="D126" s="25">
        <v>46196.833333333299</v>
      </c>
      <c r="E126" s="25">
        <v>46197.25</v>
      </c>
      <c r="F126" s="24" t="s">
        <v>121</v>
      </c>
    </row>
    <row r="127" spans="1:6" s="22" customFormat="1" ht="77.5" x14ac:dyDescent="0.35">
      <c r="A127" s="23" t="s">
        <v>45</v>
      </c>
      <c r="B127" s="23" t="s">
        <v>2</v>
      </c>
      <c r="C127" s="24" t="s">
        <v>122</v>
      </c>
      <c r="D127" s="25">
        <v>46196.833333333299</v>
      </c>
      <c r="E127" s="25">
        <v>46197.25</v>
      </c>
      <c r="F127" s="24" t="s">
        <v>121</v>
      </c>
    </row>
    <row r="128" spans="1:6" s="22" customFormat="1" ht="77.5" x14ac:dyDescent="0.35">
      <c r="A128" s="23" t="s">
        <v>45</v>
      </c>
      <c r="B128" s="23" t="s">
        <v>2</v>
      </c>
      <c r="C128" s="24" t="s">
        <v>615</v>
      </c>
      <c r="D128" s="25">
        <v>46196.895833333299</v>
      </c>
      <c r="E128" s="25">
        <v>46197.25</v>
      </c>
      <c r="F128" s="24" t="s">
        <v>616</v>
      </c>
    </row>
    <row r="129" spans="1:6" s="22" customFormat="1" ht="77.5" x14ac:dyDescent="0.35">
      <c r="A129" s="23" t="s">
        <v>45</v>
      </c>
      <c r="B129" s="23" t="s">
        <v>2</v>
      </c>
      <c r="C129" s="24" t="s">
        <v>617</v>
      </c>
      <c r="D129" s="25">
        <v>46196.895833333299</v>
      </c>
      <c r="E129" s="25">
        <v>46197.25</v>
      </c>
      <c r="F129" s="24" t="s">
        <v>616</v>
      </c>
    </row>
    <row r="130" spans="1:6" s="22" customFormat="1" ht="77.5" x14ac:dyDescent="0.35">
      <c r="A130" s="23" t="s">
        <v>45</v>
      </c>
      <c r="B130" s="23" t="s">
        <v>2</v>
      </c>
      <c r="C130" s="24" t="s">
        <v>618</v>
      </c>
      <c r="D130" s="25">
        <v>46196.895833333299</v>
      </c>
      <c r="E130" s="25">
        <v>46197.25</v>
      </c>
      <c r="F130" s="24" t="s">
        <v>616</v>
      </c>
    </row>
    <row r="131" spans="1:6" s="22" customFormat="1" ht="77.5" x14ac:dyDescent="0.35">
      <c r="A131" s="23" t="s">
        <v>45</v>
      </c>
      <c r="B131" s="23" t="s">
        <v>2</v>
      </c>
      <c r="C131" s="24" t="s">
        <v>619</v>
      </c>
      <c r="D131" s="25">
        <v>46196.895833333299</v>
      </c>
      <c r="E131" s="25">
        <v>46197.25</v>
      </c>
      <c r="F131" s="24" t="s">
        <v>616</v>
      </c>
    </row>
    <row r="132" spans="1:6" s="22" customFormat="1" ht="77.5" x14ac:dyDescent="0.35">
      <c r="A132" s="23" t="s">
        <v>45</v>
      </c>
      <c r="B132" s="23" t="s">
        <v>6</v>
      </c>
      <c r="C132" s="24" t="s">
        <v>141</v>
      </c>
      <c r="D132" s="25">
        <v>46196.875</v>
      </c>
      <c r="E132" s="25">
        <v>46197.25</v>
      </c>
      <c r="F132" s="24" t="s">
        <v>142</v>
      </c>
    </row>
    <row r="133" spans="1:6" s="22" customFormat="1" ht="77.5" x14ac:dyDescent="0.35">
      <c r="A133" s="23" t="s">
        <v>45</v>
      </c>
      <c r="B133" s="23" t="s">
        <v>2</v>
      </c>
      <c r="C133" s="24" t="s">
        <v>503</v>
      </c>
      <c r="D133" s="25">
        <v>46196.854166666701</v>
      </c>
      <c r="E133" s="25">
        <v>46197.25</v>
      </c>
      <c r="F133" s="24" t="s">
        <v>504</v>
      </c>
    </row>
    <row r="134" spans="1:6" s="22" customFormat="1" ht="77.5" x14ac:dyDescent="0.35">
      <c r="A134" s="23" t="s">
        <v>45</v>
      </c>
      <c r="B134" s="23" t="s">
        <v>2</v>
      </c>
      <c r="C134" s="24" t="s">
        <v>505</v>
      </c>
      <c r="D134" s="25">
        <v>46196.854166666701</v>
      </c>
      <c r="E134" s="25">
        <v>46197.25</v>
      </c>
      <c r="F134" s="24" t="s">
        <v>504</v>
      </c>
    </row>
    <row r="135" spans="1:6" s="22" customFormat="1" ht="77.5" x14ac:dyDescent="0.35">
      <c r="A135" s="23" t="s">
        <v>45</v>
      </c>
      <c r="B135" s="23" t="s">
        <v>2</v>
      </c>
      <c r="C135" s="24" t="s">
        <v>506</v>
      </c>
      <c r="D135" s="25">
        <v>46196.854166666701</v>
      </c>
      <c r="E135" s="25">
        <v>46197.25</v>
      </c>
      <c r="F135" s="24" t="s">
        <v>504</v>
      </c>
    </row>
    <row r="136" spans="1:6" s="22" customFormat="1" ht="62" x14ac:dyDescent="0.35">
      <c r="A136" s="23" t="s">
        <v>56</v>
      </c>
      <c r="B136" s="23" t="s">
        <v>6</v>
      </c>
      <c r="C136" s="24" t="s">
        <v>586</v>
      </c>
      <c r="D136" s="25">
        <v>46196.875</v>
      </c>
      <c r="E136" s="25">
        <v>46197.208333333299</v>
      </c>
      <c r="F136" s="24" t="s">
        <v>587</v>
      </c>
    </row>
    <row r="137" spans="1:6" s="22" customFormat="1" ht="62" x14ac:dyDescent="0.35">
      <c r="A137" s="23" t="s">
        <v>56</v>
      </c>
      <c r="B137" s="23" t="s">
        <v>2</v>
      </c>
      <c r="C137" s="24" t="s">
        <v>588</v>
      </c>
      <c r="D137" s="25">
        <v>46196.875</v>
      </c>
      <c r="E137" s="25">
        <v>46197.208333333299</v>
      </c>
      <c r="F137" s="24" t="s">
        <v>587</v>
      </c>
    </row>
    <row r="138" spans="1:6" ht="62" x14ac:dyDescent="0.35">
      <c r="A138" s="23" t="s">
        <v>56</v>
      </c>
      <c r="B138" s="23" t="s">
        <v>6</v>
      </c>
      <c r="C138" s="24" t="s">
        <v>589</v>
      </c>
      <c r="D138" s="25">
        <v>46196.875</v>
      </c>
      <c r="E138" s="25">
        <v>46197.208333333299</v>
      </c>
      <c r="F138" s="24" t="s">
        <v>587</v>
      </c>
    </row>
    <row r="139" spans="1:6" ht="62" x14ac:dyDescent="0.35">
      <c r="A139" s="23" t="s">
        <v>56</v>
      </c>
      <c r="B139" s="23" t="s">
        <v>2</v>
      </c>
      <c r="C139" s="24" t="s">
        <v>590</v>
      </c>
      <c r="D139" s="25">
        <v>46196.875</v>
      </c>
      <c r="E139" s="25">
        <v>46197.208333333299</v>
      </c>
      <c r="F139" s="24" t="s">
        <v>587</v>
      </c>
    </row>
    <row r="140" spans="1:6" ht="46.5" x14ac:dyDescent="0.35">
      <c r="A140" s="23" t="s">
        <v>292</v>
      </c>
      <c r="B140" s="23" t="s">
        <v>4</v>
      </c>
      <c r="C140" s="24" t="s">
        <v>293</v>
      </c>
      <c r="D140" s="25">
        <v>46196.833333333299</v>
      </c>
      <c r="E140" s="25">
        <v>46197.25</v>
      </c>
      <c r="F140" s="24" t="s">
        <v>294</v>
      </c>
    </row>
    <row r="141" spans="1:6" ht="46.5" x14ac:dyDescent="0.35">
      <c r="A141" s="23" t="s">
        <v>295</v>
      </c>
      <c r="B141" s="23" t="s">
        <v>4</v>
      </c>
      <c r="C141" s="24" t="s">
        <v>296</v>
      </c>
      <c r="D141" s="25">
        <v>46196.833333333299</v>
      </c>
      <c r="E141" s="25">
        <v>46197.25</v>
      </c>
      <c r="F141" s="24" t="s">
        <v>297</v>
      </c>
    </row>
    <row r="142" spans="1:6" ht="93" x14ac:dyDescent="0.35">
      <c r="A142" s="23" t="s">
        <v>335</v>
      </c>
      <c r="B142" s="23" t="s">
        <v>7</v>
      </c>
      <c r="C142" s="24" t="s">
        <v>668</v>
      </c>
      <c r="D142" s="25">
        <v>46196.916666666701</v>
      </c>
      <c r="E142" s="25">
        <v>46197.229166666701</v>
      </c>
      <c r="F142" s="24" t="s">
        <v>669</v>
      </c>
    </row>
    <row r="143" spans="1:6" ht="77.5" x14ac:dyDescent="0.35">
      <c r="A143" s="23" t="s">
        <v>335</v>
      </c>
      <c r="B143" s="23" t="s">
        <v>8</v>
      </c>
      <c r="C143" s="24" t="s">
        <v>336</v>
      </c>
      <c r="D143" s="25">
        <v>46196.916666666701</v>
      </c>
      <c r="E143" s="25">
        <v>46197.229166666701</v>
      </c>
      <c r="F143" s="24" t="s">
        <v>337</v>
      </c>
    </row>
    <row r="144" spans="1:6" ht="77.5" x14ac:dyDescent="0.35">
      <c r="A144" s="23" t="s">
        <v>335</v>
      </c>
      <c r="B144" s="23" t="s">
        <v>8</v>
      </c>
      <c r="C144" s="24" t="s">
        <v>340</v>
      </c>
      <c r="D144" s="25">
        <v>46196.916666666701</v>
      </c>
      <c r="E144" s="25">
        <v>46197.229166666701</v>
      </c>
      <c r="F144" s="24" t="s">
        <v>341</v>
      </c>
    </row>
    <row r="145" spans="1:6" ht="77.5" x14ac:dyDescent="0.35">
      <c r="A145" s="23" t="s">
        <v>335</v>
      </c>
      <c r="B145" s="23" t="s">
        <v>7</v>
      </c>
      <c r="C145" s="24" t="s">
        <v>350</v>
      </c>
      <c r="D145" s="25">
        <v>46196.916666666701</v>
      </c>
      <c r="E145" s="25">
        <v>46197.229166666701</v>
      </c>
      <c r="F145" s="24" t="s">
        <v>351</v>
      </c>
    </row>
    <row r="146" spans="1:6" ht="93" x14ac:dyDescent="0.35">
      <c r="A146" s="23" t="s">
        <v>335</v>
      </c>
      <c r="B146" s="23" t="s">
        <v>7</v>
      </c>
      <c r="C146" s="24" t="s">
        <v>355</v>
      </c>
      <c r="D146" s="25">
        <v>46196.916666666701</v>
      </c>
      <c r="E146" s="25">
        <v>46197.229166666701</v>
      </c>
      <c r="F146" s="24" t="s">
        <v>356</v>
      </c>
    </row>
    <row r="147" spans="1:6" ht="93" x14ac:dyDescent="0.35">
      <c r="A147" s="23" t="s">
        <v>335</v>
      </c>
      <c r="B147" s="23" t="s">
        <v>8</v>
      </c>
      <c r="C147" s="24" t="s">
        <v>357</v>
      </c>
      <c r="D147" s="25">
        <v>46196.916666666701</v>
      </c>
      <c r="E147" s="25">
        <v>46197.229166666701</v>
      </c>
      <c r="F147" s="24" t="s">
        <v>358</v>
      </c>
    </row>
    <row r="148" spans="1:6" ht="93" x14ac:dyDescent="0.35">
      <c r="A148" s="23" t="s">
        <v>335</v>
      </c>
      <c r="B148" s="23" t="s">
        <v>8</v>
      </c>
      <c r="C148" s="24" t="s">
        <v>672</v>
      </c>
      <c r="D148" s="25">
        <v>46196.916666666701</v>
      </c>
      <c r="E148" s="25">
        <v>46197.229166666701</v>
      </c>
      <c r="F148" s="24" t="s">
        <v>673</v>
      </c>
    </row>
    <row r="149" spans="1:6" ht="46.5" x14ac:dyDescent="0.35">
      <c r="A149" s="23" t="s">
        <v>256</v>
      </c>
      <c r="B149" s="23" t="s">
        <v>5</v>
      </c>
      <c r="C149" s="24" t="s">
        <v>257</v>
      </c>
      <c r="D149" s="25">
        <v>46196.875</v>
      </c>
      <c r="E149" s="25">
        <v>46197.25</v>
      </c>
      <c r="F149" s="24" t="s">
        <v>258</v>
      </c>
    </row>
    <row r="150" spans="1:6" ht="46.5" x14ac:dyDescent="0.35">
      <c r="A150" s="23" t="s">
        <v>256</v>
      </c>
      <c r="B150" s="23" t="s">
        <v>31</v>
      </c>
      <c r="C150" s="24" t="s">
        <v>261</v>
      </c>
      <c r="D150" s="25">
        <v>46196.875</v>
      </c>
      <c r="E150" s="25">
        <v>46197.25</v>
      </c>
      <c r="F150" s="24" t="s">
        <v>258</v>
      </c>
    </row>
    <row r="151" spans="1:6" ht="46.5" x14ac:dyDescent="0.35">
      <c r="A151" s="23" t="s">
        <v>256</v>
      </c>
      <c r="B151" s="23" t="s">
        <v>5</v>
      </c>
      <c r="C151" s="24" t="s">
        <v>263</v>
      </c>
      <c r="D151" s="25">
        <v>46196.875</v>
      </c>
      <c r="E151" s="25">
        <v>46197.25</v>
      </c>
      <c r="F151" s="24" t="s">
        <v>258</v>
      </c>
    </row>
    <row r="152" spans="1:6" ht="46.5" x14ac:dyDescent="0.35">
      <c r="A152" s="23" t="s">
        <v>259</v>
      </c>
      <c r="B152" s="23" t="s">
        <v>2</v>
      </c>
      <c r="C152" s="24" t="s">
        <v>260</v>
      </c>
      <c r="D152" s="25">
        <v>46196.875</v>
      </c>
      <c r="E152" s="25">
        <v>46197.25</v>
      </c>
      <c r="F152" s="24" t="s">
        <v>258</v>
      </c>
    </row>
    <row r="153" spans="1:6" ht="46.5" x14ac:dyDescent="0.35">
      <c r="A153" s="23" t="s">
        <v>259</v>
      </c>
      <c r="B153" s="23" t="s">
        <v>6</v>
      </c>
      <c r="C153" s="24" t="s">
        <v>262</v>
      </c>
      <c r="D153" s="25">
        <v>46196.875</v>
      </c>
      <c r="E153" s="25">
        <v>46197.25</v>
      </c>
      <c r="F153" s="24" t="s">
        <v>258</v>
      </c>
    </row>
    <row r="154" spans="1:6" ht="62" x14ac:dyDescent="0.35">
      <c r="A154" s="23" t="s">
        <v>347</v>
      </c>
      <c r="B154" s="23" t="s">
        <v>4</v>
      </c>
      <c r="C154" s="24" t="s">
        <v>348</v>
      </c>
      <c r="D154" s="25">
        <v>46196.916666666701</v>
      </c>
      <c r="E154" s="25">
        <v>46197.229166666701</v>
      </c>
      <c r="F154" s="24" t="s">
        <v>349</v>
      </c>
    </row>
    <row r="155" spans="1:6" ht="93" x14ac:dyDescent="0.35">
      <c r="A155" s="23" t="s">
        <v>347</v>
      </c>
      <c r="B155" s="23" t="s">
        <v>4</v>
      </c>
      <c r="C155" s="24" t="s">
        <v>359</v>
      </c>
      <c r="D155" s="25">
        <v>46196.916666666701</v>
      </c>
      <c r="E155" s="25">
        <v>46197.229166666701</v>
      </c>
      <c r="F155" s="24" t="s">
        <v>358</v>
      </c>
    </row>
    <row r="156" spans="1:6" ht="108.5" x14ac:dyDescent="0.35">
      <c r="A156" s="23" t="s">
        <v>347</v>
      </c>
      <c r="B156" s="23" t="s">
        <v>4</v>
      </c>
      <c r="C156" s="24" t="s">
        <v>678</v>
      </c>
      <c r="D156" s="25">
        <v>46196.875</v>
      </c>
      <c r="E156" s="25">
        <v>46197.25</v>
      </c>
      <c r="F156" s="24" t="s">
        <v>679</v>
      </c>
    </row>
    <row r="157" spans="1:6" ht="108.5" x14ac:dyDescent="0.35">
      <c r="A157" s="23" t="s">
        <v>347</v>
      </c>
      <c r="B157" s="23" t="s">
        <v>5</v>
      </c>
      <c r="C157" s="24" t="s">
        <v>682</v>
      </c>
      <c r="D157" s="25">
        <v>46196.875</v>
      </c>
      <c r="E157" s="25">
        <v>46197.25</v>
      </c>
      <c r="F157" s="24" t="s">
        <v>679</v>
      </c>
    </row>
    <row r="158" spans="1:6" ht="62" x14ac:dyDescent="0.35">
      <c r="A158" s="23" t="s">
        <v>62</v>
      </c>
      <c r="B158" s="23" t="s">
        <v>6</v>
      </c>
      <c r="C158" s="24" t="s">
        <v>591</v>
      </c>
      <c r="D158" s="25">
        <v>46196.927083333299</v>
      </c>
      <c r="E158" s="25">
        <v>46197.25</v>
      </c>
      <c r="F158" s="24" t="s">
        <v>592</v>
      </c>
    </row>
    <row r="159" spans="1:6" ht="62" x14ac:dyDescent="0.35">
      <c r="A159" s="23" t="s">
        <v>62</v>
      </c>
      <c r="B159" s="23" t="s">
        <v>6</v>
      </c>
      <c r="C159" s="24" t="s">
        <v>593</v>
      </c>
      <c r="D159" s="25">
        <v>46196.927083333299</v>
      </c>
      <c r="E159" s="25">
        <v>46197.25</v>
      </c>
      <c r="F159" s="24" t="s">
        <v>592</v>
      </c>
    </row>
    <row r="160" spans="1:6" ht="62" x14ac:dyDescent="0.35">
      <c r="A160" s="23" t="s">
        <v>62</v>
      </c>
      <c r="B160" s="23" t="s">
        <v>6</v>
      </c>
      <c r="C160" s="24" t="s">
        <v>594</v>
      </c>
      <c r="D160" s="25">
        <v>46196.927083333299</v>
      </c>
      <c r="E160" s="25">
        <v>46197.25</v>
      </c>
      <c r="F160" s="24" t="s">
        <v>592</v>
      </c>
    </row>
    <row r="161" spans="1:6" ht="77.5" x14ac:dyDescent="0.35">
      <c r="A161" s="23" t="s">
        <v>62</v>
      </c>
      <c r="B161" s="23" t="s">
        <v>2</v>
      </c>
      <c r="C161" s="24" t="s">
        <v>69</v>
      </c>
      <c r="D161" s="25">
        <v>46196.927083333299</v>
      </c>
      <c r="E161" s="25">
        <v>46197.25</v>
      </c>
      <c r="F161" s="24" t="s">
        <v>70</v>
      </c>
    </row>
    <row r="162" spans="1:6" ht="77.5" x14ac:dyDescent="0.35">
      <c r="A162" s="23" t="s">
        <v>62</v>
      </c>
      <c r="B162" s="23" t="s">
        <v>2</v>
      </c>
      <c r="C162" s="24" t="s">
        <v>71</v>
      </c>
      <c r="D162" s="25">
        <v>46196.927083333299</v>
      </c>
      <c r="E162" s="25">
        <v>46197.25</v>
      </c>
      <c r="F162" s="24" t="s">
        <v>70</v>
      </c>
    </row>
    <row r="163" spans="1:6" ht="77.5" x14ac:dyDescent="0.35">
      <c r="A163" s="23" t="s">
        <v>62</v>
      </c>
      <c r="B163" s="23" t="s">
        <v>2</v>
      </c>
      <c r="C163" s="24" t="s">
        <v>72</v>
      </c>
      <c r="D163" s="25">
        <v>46196.927083333299</v>
      </c>
      <c r="E163" s="25">
        <v>46197.25</v>
      </c>
      <c r="F163" s="24" t="s">
        <v>70</v>
      </c>
    </row>
    <row r="164" spans="1:6" ht="108.5" x14ac:dyDescent="0.35">
      <c r="A164" s="23" t="s">
        <v>62</v>
      </c>
      <c r="B164" s="23" t="s">
        <v>6</v>
      </c>
      <c r="C164" s="24" t="s">
        <v>595</v>
      </c>
      <c r="D164" s="25">
        <v>46196.927083333299</v>
      </c>
      <c r="E164" s="25">
        <v>46197.25</v>
      </c>
      <c r="F164" s="24" t="s">
        <v>596</v>
      </c>
    </row>
    <row r="165" spans="1:6" ht="108.5" x14ac:dyDescent="0.35">
      <c r="A165" s="23" t="s">
        <v>62</v>
      </c>
      <c r="B165" s="23" t="s">
        <v>6</v>
      </c>
      <c r="C165" s="24" t="s">
        <v>597</v>
      </c>
      <c r="D165" s="25">
        <v>46196.927083333299</v>
      </c>
      <c r="E165" s="25">
        <v>46197.25</v>
      </c>
      <c r="F165" s="24" t="s">
        <v>596</v>
      </c>
    </row>
    <row r="166" spans="1:6" ht="77.5" x14ac:dyDescent="0.35">
      <c r="A166" s="23" t="s">
        <v>418</v>
      </c>
      <c r="B166" s="23" t="s">
        <v>6</v>
      </c>
      <c r="C166" s="24" t="s">
        <v>419</v>
      </c>
      <c r="D166" s="25">
        <v>46196.875</v>
      </c>
      <c r="E166" s="25">
        <v>46197.25</v>
      </c>
      <c r="F166" s="24" t="s">
        <v>416</v>
      </c>
    </row>
    <row r="167" spans="1:6" ht="77.5" x14ac:dyDescent="0.35">
      <c r="A167" s="23" t="s">
        <v>418</v>
      </c>
      <c r="B167" s="23" t="s">
        <v>6</v>
      </c>
      <c r="C167" s="24" t="s">
        <v>420</v>
      </c>
      <c r="D167" s="25">
        <v>46196.875</v>
      </c>
      <c r="E167" s="25">
        <v>46197.25</v>
      </c>
      <c r="F167" s="24" t="s">
        <v>416</v>
      </c>
    </row>
    <row r="168" spans="1:6" ht="62" x14ac:dyDescent="0.35">
      <c r="A168" s="23" t="s">
        <v>409</v>
      </c>
      <c r="B168" s="23" t="s">
        <v>4</v>
      </c>
      <c r="C168" s="24" t="s">
        <v>683</v>
      </c>
      <c r="D168" s="25">
        <v>46196.833333333299</v>
      </c>
      <c r="E168" s="25">
        <v>46197.25</v>
      </c>
      <c r="F168" s="24" t="s">
        <v>684</v>
      </c>
    </row>
    <row r="169" spans="1:6" ht="31" x14ac:dyDescent="0.35">
      <c r="A169" s="23" t="s">
        <v>385</v>
      </c>
      <c r="B169" s="23" t="s">
        <v>2</v>
      </c>
      <c r="C169" s="24" t="s">
        <v>676</v>
      </c>
      <c r="D169" s="25">
        <v>46196.854166666701</v>
      </c>
      <c r="E169" s="25">
        <v>46197.25</v>
      </c>
      <c r="F169" s="24" t="s">
        <v>677</v>
      </c>
    </row>
    <row r="170" spans="1:6" ht="77.5" x14ac:dyDescent="0.35">
      <c r="A170" s="23" t="s">
        <v>385</v>
      </c>
      <c r="B170" s="23" t="s">
        <v>2</v>
      </c>
      <c r="C170" s="24" t="s">
        <v>386</v>
      </c>
      <c r="D170" s="25">
        <v>46196.916666666701</v>
      </c>
      <c r="E170" s="25">
        <v>46197.25</v>
      </c>
      <c r="F170" s="24" t="s">
        <v>387</v>
      </c>
    </row>
    <row r="171" spans="1:6" ht="108.5" x14ac:dyDescent="0.35">
      <c r="A171" s="23" t="s">
        <v>385</v>
      </c>
      <c r="B171" s="23" t="s">
        <v>6</v>
      </c>
      <c r="C171" s="24" t="s">
        <v>680</v>
      </c>
      <c r="D171" s="25">
        <v>46196.875</v>
      </c>
      <c r="E171" s="25">
        <v>46197.25</v>
      </c>
      <c r="F171" s="24" t="s">
        <v>679</v>
      </c>
    </row>
    <row r="172" spans="1:6" ht="108.5" x14ac:dyDescent="0.35">
      <c r="A172" s="23" t="s">
        <v>385</v>
      </c>
      <c r="B172" s="23" t="s">
        <v>6</v>
      </c>
      <c r="C172" s="24" t="s">
        <v>681</v>
      </c>
      <c r="D172" s="25">
        <v>46196.875</v>
      </c>
      <c r="E172" s="25">
        <v>46197.25</v>
      </c>
      <c r="F172" s="24" t="s">
        <v>679</v>
      </c>
    </row>
    <row r="173" spans="1:6" ht="46.5" x14ac:dyDescent="0.35">
      <c r="A173" s="23" t="s">
        <v>385</v>
      </c>
      <c r="B173" s="23" t="s">
        <v>6</v>
      </c>
      <c r="C173" s="24" t="s">
        <v>564</v>
      </c>
      <c r="D173" s="25">
        <v>46196.875</v>
      </c>
      <c r="E173" s="25">
        <v>46197.25</v>
      </c>
      <c r="F173" s="24" t="s">
        <v>565</v>
      </c>
    </row>
    <row r="174" spans="1:6" ht="93" x14ac:dyDescent="0.35">
      <c r="A174" s="23" t="s">
        <v>385</v>
      </c>
      <c r="B174" s="23" t="s">
        <v>6</v>
      </c>
      <c r="C174" s="24" t="s">
        <v>394</v>
      </c>
      <c r="D174" s="25">
        <v>46196.875</v>
      </c>
      <c r="E174" s="25">
        <v>46197.25</v>
      </c>
      <c r="F174" s="24" t="s">
        <v>395</v>
      </c>
    </row>
    <row r="175" spans="1:6" ht="46.5" x14ac:dyDescent="0.35">
      <c r="A175" s="23" t="s">
        <v>385</v>
      </c>
      <c r="B175" s="23" t="s">
        <v>6</v>
      </c>
      <c r="C175" s="24" t="s">
        <v>388</v>
      </c>
      <c r="D175" s="25">
        <v>46196.833333333299</v>
      </c>
      <c r="E175" s="25">
        <v>46197.25</v>
      </c>
      <c r="F175" s="24" t="s">
        <v>389</v>
      </c>
    </row>
    <row r="176" spans="1:6" ht="93" x14ac:dyDescent="0.35">
      <c r="A176" s="23" t="s">
        <v>424</v>
      </c>
      <c r="B176" s="23" t="s">
        <v>5</v>
      </c>
      <c r="C176" s="24" t="s">
        <v>425</v>
      </c>
      <c r="D176" s="25">
        <v>46196.875</v>
      </c>
      <c r="E176" s="25">
        <v>46197.25</v>
      </c>
      <c r="F176" s="24" t="s">
        <v>426</v>
      </c>
    </row>
    <row r="177" spans="1:6" ht="93" x14ac:dyDescent="0.35">
      <c r="A177" s="23" t="s">
        <v>424</v>
      </c>
      <c r="B177" s="23" t="s">
        <v>4</v>
      </c>
      <c r="C177" s="24" t="s">
        <v>427</v>
      </c>
      <c r="D177" s="25">
        <v>46196.875</v>
      </c>
      <c r="E177" s="25">
        <v>46197.25</v>
      </c>
      <c r="F177" s="24" t="s">
        <v>426</v>
      </c>
    </row>
    <row r="178" spans="1:6" ht="46.5" x14ac:dyDescent="0.35">
      <c r="A178" s="23" t="s">
        <v>235</v>
      </c>
      <c r="B178" s="23" t="s">
        <v>2</v>
      </c>
      <c r="C178" s="24" t="s">
        <v>236</v>
      </c>
      <c r="D178" s="25">
        <v>46196.875</v>
      </c>
      <c r="E178" s="25">
        <v>46197.208333333299</v>
      </c>
      <c r="F178" s="24" t="s">
        <v>237</v>
      </c>
    </row>
    <row r="179" spans="1:6" ht="77.5" x14ac:dyDescent="0.35">
      <c r="A179" s="23" t="s">
        <v>439</v>
      </c>
      <c r="B179" s="23" t="s">
        <v>5</v>
      </c>
      <c r="C179" s="24" t="s">
        <v>440</v>
      </c>
      <c r="D179" s="25">
        <v>46196.875</v>
      </c>
      <c r="E179" s="25">
        <v>46197.25</v>
      </c>
      <c r="F179" s="24" t="s">
        <v>441</v>
      </c>
    </row>
    <row r="180" spans="1:6" ht="77.5" x14ac:dyDescent="0.35">
      <c r="A180" s="23" t="s">
        <v>439</v>
      </c>
      <c r="B180" s="23" t="s">
        <v>4</v>
      </c>
      <c r="C180" s="24" t="s">
        <v>690</v>
      </c>
      <c r="D180" s="25">
        <v>46196.875</v>
      </c>
      <c r="E180" s="25">
        <v>46197.25</v>
      </c>
      <c r="F180" s="24" t="s">
        <v>451</v>
      </c>
    </row>
    <row r="181" spans="1:6" ht="62" x14ac:dyDescent="0.35">
      <c r="A181" s="23" t="s">
        <v>245</v>
      </c>
      <c r="B181" s="23" t="s">
        <v>5</v>
      </c>
      <c r="C181" s="24" t="s">
        <v>246</v>
      </c>
      <c r="D181" s="25">
        <v>46196.833333333299</v>
      </c>
      <c r="E181" s="25">
        <v>46197.25</v>
      </c>
      <c r="F181" s="24" t="s">
        <v>244</v>
      </c>
    </row>
    <row r="182" spans="1:6" ht="46.5" x14ac:dyDescent="0.35">
      <c r="A182" s="23" t="s">
        <v>191</v>
      </c>
      <c r="B182" s="23" t="s">
        <v>4</v>
      </c>
      <c r="C182" s="24" t="s">
        <v>192</v>
      </c>
      <c r="D182" s="25">
        <v>46196.875</v>
      </c>
      <c r="E182" s="25">
        <v>46197.25</v>
      </c>
      <c r="F182" s="24" t="s">
        <v>193</v>
      </c>
    </row>
    <row r="183" spans="1:6" ht="46.5" x14ac:dyDescent="0.35">
      <c r="A183" s="23" t="s">
        <v>191</v>
      </c>
      <c r="B183" s="23" t="s">
        <v>4</v>
      </c>
      <c r="C183" s="24" t="s">
        <v>194</v>
      </c>
      <c r="D183" s="25">
        <v>46196.875</v>
      </c>
      <c r="E183" s="25">
        <v>46197.25</v>
      </c>
      <c r="F183" s="24" t="s">
        <v>193</v>
      </c>
    </row>
    <row r="184" spans="1:6" ht="46.5" x14ac:dyDescent="0.35">
      <c r="A184" s="23" t="s">
        <v>176</v>
      </c>
      <c r="B184" s="23" t="s">
        <v>6</v>
      </c>
      <c r="C184" s="24" t="s">
        <v>177</v>
      </c>
      <c r="D184" s="25">
        <v>45804.208333333299</v>
      </c>
      <c r="E184" s="25">
        <v>46418.208333333299</v>
      </c>
      <c r="F184" s="24" t="s">
        <v>178</v>
      </c>
    </row>
    <row r="185" spans="1:6" ht="46.5" x14ac:dyDescent="0.35">
      <c r="A185" s="23" t="s">
        <v>210</v>
      </c>
      <c r="B185" s="23" t="s">
        <v>6</v>
      </c>
      <c r="C185" s="24" t="s">
        <v>211</v>
      </c>
      <c r="D185" s="25">
        <v>46196.958333333299</v>
      </c>
      <c r="E185" s="25">
        <v>46197.25</v>
      </c>
      <c r="F185" s="24" t="s">
        <v>212</v>
      </c>
    </row>
    <row r="186" spans="1:6" ht="46.5" x14ac:dyDescent="0.35">
      <c r="A186" s="23" t="s">
        <v>210</v>
      </c>
      <c r="B186" s="23" t="s">
        <v>6</v>
      </c>
      <c r="C186" s="24" t="s">
        <v>213</v>
      </c>
      <c r="D186" s="25">
        <v>46196.958333333299</v>
      </c>
      <c r="E186" s="25">
        <v>46197.25</v>
      </c>
      <c r="F186" s="24" t="s">
        <v>212</v>
      </c>
    </row>
    <row r="187" spans="1:6" ht="46.5" x14ac:dyDescent="0.35">
      <c r="A187" s="23" t="s">
        <v>210</v>
      </c>
      <c r="B187" s="23" t="s">
        <v>6</v>
      </c>
      <c r="C187" s="24" t="s">
        <v>214</v>
      </c>
      <c r="D187" s="25">
        <v>46196.958333333299</v>
      </c>
      <c r="E187" s="25">
        <v>46197.25</v>
      </c>
      <c r="F187" s="24" t="s">
        <v>212</v>
      </c>
    </row>
    <row r="188" spans="1:6" ht="46.5" x14ac:dyDescent="0.35">
      <c r="A188" s="23" t="s">
        <v>210</v>
      </c>
      <c r="B188" s="23" t="s">
        <v>6</v>
      </c>
      <c r="C188" s="24" t="s">
        <v>215</v>
      </c>
      <c r="D188" s="25">
        <v>46196.958333333299</v>
      </c>
      <c r="E188" s="25">
        <v>46197.25</v>
      </c>
      <c r="F188" s="24" t="s">
        <v>212</v>
      </c>
    </row>
    <row r="189" spans="1:6" ht="46.5" x14ac:dyDescent="0.35">
      <c r="A189" s="23" t="s">
        <v>210</v>
      </c>
      <c r="B189" s="23" t="s">
        <v>6</v>
      </c>
      <c r="C189" s="24" t="s">
        <v>637</v>
      </c>
      <c r="D189" s="25">
        <v>46196.875</v>
      </c>
      <c r="E189" s="25">
        <v>46197.25</v>
      </c>
      <c r="F189" s="24" t="s">
        <v>222</v>
      </c>
    </row>
    <row r="190" spans="1:6" ht="62" x14ac:dyDescent="0.35">
      <c r="A190" s="23" t="s">
        <v>210</v>
      </c>
      <c r="B190" s="23" t="s">
        <v>2</v>
      </c>
      <c r="C190" s="24" t="s">
        <v>243</v>
      </c>
      <c r="D190" s="25">
        <v>46196.833333333299</v>
      </c>
      <c r="E190" s="25">
        <v>46197.25</v>
      </c>
      <c r="F190" s="24" t="s">
        <v>244</v>
      </c>
    </row>
    <row r="191" spans="1:6" ht="77.5" x14ac:dyDescent="0.35">
      <c r="A191" s="23" t="s">
        <v>210</v>
      </c>
      <c r="B191" s="23" t="s">
        <v>6</v>
      </c>
      <c r="C191" s="24" t="s">
        <v>415</v>
      </c>
      <c r="D191" s="25">
        <v>46196.875</v>
      </c>
      <c r="E191" s="25">
        <v>46197.25</v>
      </c>
      <c r="F191" s="24" t="s">
        <v>416</v>
      </c>
    </row>
    <row r="192" spans="1:6" ht="77.5" x14ac:dyDescent="0.35">
      <c r="A192" s="23" t="s">
        <v>210</v>
      </c>
      <c r="B192" s="23" t="s">
        <v>6</v>
      </c>
      <c r="C192" s="24" t="s">
        <v>417</v>
      </c>
      <c r="D192" s="25">
        <v>46196.875</v>
      </c>
      <c r="E192" s="25">
        <v>46197.25</v>
      </c>
      <c r="F192" s="24" t="s">
        <v>416</v>
      </c>
    </row>
    <row r="193" spans="1:6" ht="93" x14ac:dyDescent="0.35">
      <c r="A193" s="23" t="s">
        <v>210</v>
      </c>
      <c r="B193" s="23" t="s">
        <v>2</v>
      </c>
      <c r="C193" s="24" t="s">
        <v>421</v>
      </c>
      <c r="D193" s="25">
        <v>46196.875</v>
      </c>
      <c r="E193" s="25">
        <v>46197.25</v>
      </c>
      <c r="F193" s="24" t="s">
        <v>422</v>
      </c>
    </row>
    <row r="194" spans="1:6" ht="93" x14ac:dyDescent="0.35">
      <c r="A194" s="23" t="s">
        <v>210</v>
      </c>
      <c r="B194" s="23" t="s">
        <v>6</v>
      </c>
      <c r="C194" s="24" t="s">
        <v>423</v>
      </c>
      <c r="D194" s="25">
        <v>46196.875</v>
      </c>
      <c r="E194" s="25">
        <v>46197.25</v>
      </c>
      <c r="F194" s="24" t="s">
        <v>422</v>
      </c>
    </row>
    <row r="195" spans="1:6" ht="46.5" x14ac:dyDescent="0.35">
      <c r="A195" s="23" t="s">
        <v>210</v>
      </c>
      <c r="B195" s="23" t="s">
        <v>2</v>
      </c>
      <c r="C195" s="24" t="s">
        <v>446</v>
      </c>
      <c r="D195" s="25">
        <v>46196.875</v>
      </c>
      <c r="E195" s="25">
        <v>46197.25</v>
      </c>
      <c r="F195" s="24" t="s">
        <v>447</v>
      </c>
    </row>
    <row r="196" spans="1:6" ht="46.5" x14ac:dyDescent="0.35">
      <c r="A196" s="23" t="s">
        <v>185</v>
      </c>
      <c r="B196" s="23" t="s">
        <v>7</v>
      </c>
      <c r="C196" s="24" t="s">
        <v>514</v>
      </c>
      <c r="D196" s="25">
        <v>46196.875</v>
      </c>
      <c r="E196" s="25">
        <v>46197.25</v>
      </c>
      <c r="F196" s="24" t="s">
        <v>515</v>
      </c>
    </row>
    <row r="197" spans="1:6" ht="46.5" x14ac:dyDescent="0.35">
      <c r="A197" s="23" t="s">
        <v>185</v>
      </c>
      <c r="B197" s="23" t="s">
        <v>7</v>
      </c>
      <c r="C197" s="24" t="s">
        <v>517</v>
      </c>
      <c r="D197" s="25">
        <v>46196.875</v>
      </c>
      <c r="E197" s="25">
        <v>46197.208333333299</v>
      </c>
      <c r="F197" s="24" t="s">
        <v>206</v>
      </c>
    </row>
    <row r="198" spans="1:6" ht="46.5" x14ac:dyDescent="0.35">
      <c r="A198" s="23" t="s">
        <v>185</v>
      </c>
      <c r="B198" s="23" t="s">
        <v>7</v>
      </c>
      <c r="C198" s="24" t="s">
        <v>518</v>
      </c>
      <c r="D198" s="25">
        <v>46196.875</v>
      </c>
      <c r="E198" s="25">
        <v>46197.208333333299</v>
      </c>
      <c r="F198" s="24" t="s">
        <v>206</v>
      </c>
    </row>
    <row r="199" spans="1:6" ht="46.5" x14ac:dyDescent="0.35">
      <c r="A199" s="23" t="s">
        <v>185</v>
      </c>
      <c r="B199" s="23" t="s">
        <v>7</v>
      </c>
      <c r="C199" s="24" t="s">
        <v>519</v>
      </c>
      <c r="D199" s="25">
        <v>46196.875</v>
      </c>
      <c r="E199" s="25">
        <v>46197.208333333299</v>
      </c>
      <c r="F199" s="24" t="s">
        <v>206</v>
      </c>
    </row>
    <row r="200" spans="1:6" ht="46.5" x14ac:dyDescent="0.35">
      <c r="A200" s="23" t="s">
        <v>185</v>
      </c>
      <c r="B200" s="23" t="s">
        <v>7</v>
      </c>
      <c r="C200" s="24" t="s">
        <v>520</v>
      </c>
      <c r="D200" s="25">
        <v>46196.875</v>
      </c>
      <c r="E200" s="25">
        <v>46197.208333333299</v>
      </c>
      <c r="F200" s="24" t="s">
        <v>206</v>
      </c>
    </row>
    <row r="201" spans="1:6" ht="46.5" x14ac:dyDescent="0.35">
      <c r="A201" s="23" t="s">
        <v>185</v>
      </c>
      <c r="B201" s="23" t="s">
        <v>8</v>
      </c>
      <c r="C201" s="24" t="s">
        <v>227</v>
      </c>
      <c r="D201" s="25">
        <v>46196.875</v>
      </c>
      <c r="E201" s="25">
        <v>46197.25</v>
      </c>
      <c r="F201" s="24" t="s">
        <v>228</v>
      </c>
    </row>
    <row r="202" spans="1:6" ht="46.5" x14ac:dyDescent="0.35">
      <c r="A202" s="23" t="s">
        <v>185</v>
      </c>
      <c r="B202" s="23" t="s">
        <v>8</v>
      </c>
      <c r="C202" s="24" t="s">
        <v>229</v>
      </c>
      <c r="D202" s="25">
        <v>46196.875</v>
      </c>
      <c r="E202" s="25">
        <v>46197.25</v>
      </c>
      <c r="F202" s="24" t="s">
        <v>228</v>
      </c>
    </row>
    <row r="203" spans="1:6" ht="46.5" x14ac:dyDescent="0.35">
      <c r="A203" s="23" t="s">
        <v>185</v>
      </c>
      <c r="B203" s="23" t="s">
        <v>8</v>
      </c>
      <c r="C203" s="24" t="s">
        <v>230</v>
      </c>
      <c r="D203" s="25">
        <v>46196.875</v>
      </c>
      <c r="E203" s="25">
        <v>46197.25</v>
      </c>
      <c r="F203" s="24" t="s">
        <v>228</v>
      </c>
    </row>
    <row r="204" spans="1:6" ht="46.5" x14ac:dyDescent="0.35">
      <c r="A204" s="23" t="s">
        <v>185</v>
      </c>
      <c r="B204" s="23" t="s">
        <v>8</v>
      </c>
      <c r="C204" s="24" t="s">
        <v>231</v>
      </c>
      <c r="D204" s="25">
        <v>46196.875</v>
      </c>
      <c r="E204" s="25">
        <v>46197.25</v>
      </c>
      <c r="F204" s="24" t="s">
        <v>228</v>
      </c>
    </row>
    <row r="205" spans="1:6" ht="46.5" x14ac:dyDescent="0.35">
      <c r="A205" s="23" t="s">
        <v>185</v>
      </c>
      <c r="B205" s="23" t="s">
        <v>8</v>
      </c>
      <c r="C205" s="24" t="s">
        <v>233</v>
      </c>
      <c r="D205" s="25">
        <v>46196.999305555597</v>
      </c>
      <c r="E205" s="25">
        <v>46197.25</v>
      </c>
      <c r="F205" s="24" t="s">
        <v>234</v>
      </c>
    </row>
    <row r="206" spans="1:6" ht="46.5" x14ac:dyDescent="0.35">
      <c r="A206" s="23" t="s">
        <v>185</v>
      </c>
      <c r="B206" s="23" t="s">
        <v>7</v>
      </c>
      <c r="C206" s="24" t="s">
        <v>646</v>
      </c>
      <c r="D206" s="25">
        <v>46196.999305555597</v>
      </c>
      <c r="E206" s="25">
        <v>46197.25</v>
      </c>
      <c r="F206" s="24" t="s">
        <v>647</v>
      </c>
    </row>
    <row r="207" spans="1:6" ht="62" x14ac:dyDescent="0.35">
      <c r="A207" s="23" t="s">
        <v>633</v>
      </c>
      <c r="B207" s="23" t="s">
        <v>31</v>
      </c>
      <c r="C207" s="24" t="s">
        <v>634</v>
      </c>
      <c r="D207" s="25">
        <v>46196.875</v>
      </c>
      <c r="E207" s="25">
        <v>46197.208333333299</v>
      </c>
      <c r="F207" s="24" t="s">
        <v>635</v>
      </c>
    </row>
    <row r="208" spans="1:6" ht="31" x14ac:dyDescent="0.35">
      <c r="A208" s="23" t="s">
        <v>633</v>
      </c>
      <c r="B208" s="23" t="s">
        <v>6</v>
      </c>
      <c r="C208" s="24" t="s">
        <v>641</v>
      </c>
      <c r="D208" s="25">
        <v>46196.875</v>
      </c>
      <c r="E208" s="25">
        <v>46197.208333333299</v>
      </c>
      <c r="F208" s="24" t="s">
        <v>642</v>
      </c>
    </row>
    <row r="209" spans="1:6" ht="31" x14ac:dyDescent="0.35">
      <c r="A209" s="23" t="s">
        <v>633</v>
      </c>
      <c r="B209" s="23" t="s">
        <v>6</v>
      </c>
      <c r="C209" s="24" t="s">
        <v>643</v>
      </c>
      <c r="D209" s="25">
        <v>46196.875</v>
      </c>
      <c r="E209" s="25">
        <v>46197.208333333299</v>
      </c>
      <c r="F209" s="24" t="s">
        <v>642</v>
      </c>
    </row>
    <row r="210" spans="1:6" ht="62" x14ac:dyDescent="0.35">
      <c r="A210" s="23" t="s">
        <v>138</v>
      </c>
      <c r="B210" s="23" t="s">
        <v>5</v>
      </c>
      <c r="C210" s="24" t="s">
        <v>620</v>
      </c>
      <c r="D210" s="25">
        <v>46196.833333333299</v>
      </c>
      <c r="E210" s="25">
        <v>46197.25</v>
      </c>
      <c r="F210" s="24" t="s">
        <v>621</v>
      </c>
    </row>
    <row r="211" spans="1:6" ht="77.5" x14ac:dyDescent="0.35">
      <c r="A211" s="23" t="s">
        <v>138</v>
      </c>
      <c r="B211" s="23" t="s">
        <v>5</v>
      </c>
      <c r="C211" s="24" t="s">
        <v>624</v>
      </c>
      <c r="D211" s="25">
        <v>46196.833333333299</v>
      </c>
      <c r="E211" s="25">
        <v>46197.25</v>
      </c>
      <c r="F211" s="24" t="s">
        <v>625</v>
      </c>
    </row>
    <row r="212" spans="1:6" ht="46.5" x14ac:dyDescent="0.35">
      <c r="A212" s="23" t="s">
        <v>138</v>
      </c>
      <c r="B212" s="23" t="s">
        <v>4</v>
      </c>
      <c r="C212" s="24" t="s">
        <v>626</v>
      </c>
      <c r="D212" s="25">
        <v>46196.895833333299</v>
      </c>
      <c r="E212" s="25">
        <v>46197.208333333299</v>
      </c>
      <c r="F212" s="24" t="s">
        <v>627</v>
      </c>
    </row>
    <row r="213" spans="1:6" ht="46.5" x14ac:dyDescent="0.35">
      <c r="A213" s="23" t="s">
        <v>138</v>
      </c>
      <c r="B213" s="23" t="s">
        <v>4</v>
      </c>
      <c r="C213" s="24" t="s">
        <v>628</v>
      </c>
      <c r="D213" s="25">
        <v>46196.895833333299</v>
      </c>
      <c r="E213" s="25">
        <v>46197.208333333299</v>
      </c>
      <c r="F213" s="24" t="s">
        <v>627</v>
      </c>
    </row>
    <row r="214" spans="1:6" ht="46.5" x14ac:dyDescent="0.35">
      <c r="A214" s="23" t="s">
        <v>138</v>
      </c>
      <c r="B214" s="23" t="s">
        <v>4</v>
      </c>
      <c r="C214" s="24" t="s">
        <v>629</v>
      </c>
      <c r="D214" s="25">
        <v>46196.895833333299</v>
      </c>
      <c r="E214" s="25">
        <v>46197.208333333299</v>
      </c>
      <c r="F214" s="24" t="s">
        <v>627</v>
      </c>
    </row>
    <row r="215" spans="1:6" ht="46.5" x14ac:dyDescent="0.35">
      <c r="A215" s="23" t="s">
        <v>138</v>
      </c>
      <c r="B215" s="23" t="s">
        <v>5</v>
      </c>
      <c r="C215" s="24" t="s">
        <v>179</v>
      </c>
      <c r="D215" s="25">
        <v>46196.875</v>
      </c>
      <c r="E215" s="25">
        <v>46197.25</v>
      </c>
      <c r="F215" s="24" t="s">
        <v>180</v>
      </c>
    </row>
    <row r="216" spans="1:6" ht="46.5" x14ac:dyDescent="0.35">
      <c r="A216" s="23" t="s">
        <v>138</v>
      </c>
      <c r="B216" s="23" t="s">
        <v>4</v>
      </c>
      <c r="C216" s="24" t="s">
        <v>181</v>
      </c>
      <c r="D216" s="25">
        <v>46196.875</v>
      </c>
      <c r="E216" s="25">
        <v>46197.25</v>
      </c>
      <c r="F216" s="24" t="s">
        <v>180</v>
      </c>
    </row>
    <row r="217" spans="1:6" ht="46.5" x14ac:dyDescent="0.35">
      <c r="A217" s="23" t="s">
        <v>138</v>
      </c>
      <c r="B217" s="23" t="s">
        <v>5</v>
      </c>
      <c r="C217" s="24" t="s">
        <v>630</v>
      </c>
      <c r="D217" s="25">
        <v>46196.875</v>
      </c>
      <c r="E217" s="25">
        <v>46197.25</v>
      </c>
      <c r="F217" s="24" t="s">
        <v>180</v>
      </c>
    </row>
    <row r="218" spans="1:6" ht="46.5" x14ac:dyDescent="0.35">
      <c r="A218" s="23" t="s">
        <v>138</v>
      </c>
      <c r="B218" s="23" t="s">
        <v>4</v>
      </c>
      <c r="C218" s="24" t="s">
        <v>631</v>
      </c>
      <c r="D218" s="25">
        <v>46196.875</v>
      </c>
      <c r="E218" s="25">
        <v>46197.25</v>
      </c>
      <c r="F218" s="24" t="s">
        <v>632</v>
      </c>
    </row>
    <row r="219" spans="1:6" ht="46.5" x14ac:dyDescent="0.35">
      <c r="A219" s="23" t="s">
        <v>138</v>
      </c>
      <c r="B219" s="23" t="s">
        <v>4</v>
      </c>
      <c r="C219" s="24" t="s">
        <v>636</v>
      </c>
      <c r="D219" s="25">
        <v>46196.875</v>
      </c>
      <c r="E219" s="25">
        <v>46197.25</v>
      </c>
      <c r="F219" s="24" t="s">
        <v>200</v>
      </c>
    </row>
    <row r="220" spans="1:6" ht="46.5" x14ac:dyDescent="0.35">
      <c r="A220" s="23" t="s">
        <v>138</v>
      </c>
      <c r="B220" s="23" t="s">
        <v>5</v>
      </c>
      <c r="C220" s="24" t="s">
        <v>232</v>
      </c>
      <c r="D220" s="25">
        <v>46196.875</v>
      </c>
      <c r="E220" s="25">
        <v>46197.25</v>
      </c>
      <c r="F220" s="24" t="s">
        <v>228</v>
      </c>
    </row>
    <row r="221" spans="1:6" ht="93" x14ac:dyDescent="0.35">
      <c r="A221" s="23" t="s">
        <v>123</v>
      </c>
      <c r="B221" s="23" t="s">
        <v>8</v>
      </c>
      <c r="C221" s="24" t="s">
        <v>612</v>
      </c>
      <c r="D221" s="25">
        <v>46196.833333333299</v>
      </c>
      <c r="E221" s="25">
        <v>46197.25</v>
      </c>
      <c r="F221" s="24" t="s">
        <v>613</v>
      </c>
    </row>
    <row r="222" spans="1:6" ht="93" x14ac:dyDescent="0.35">
      <c r="A222" s="23" t="s">
        <v>123</v>
      </c>
      <c r="B222" s="23" t="s">
        <v>8</v>
      </c>
      <c r="C222" s="24" t="s">
        <v>500</v>
      </c>
      <c r="D222" s="25">
        <v>46196.833333333299</v>
      </c>
      <c r="E222" s="25">
        <v>46197.25</v>
      </c>
      <c r="F222" s="24" t="s">
        <v>613</v>
      </c>
    </row>
    <row r="223" spans="1:6" ht="93" x14ac:dyDescent="0.35">
      <c r="A223" s="23" t="s">
        <v>123</v>
      </c>
      <c r="B223" s="23" t="s">
        <v>8</v>
      </c>
      <c r="C223" s="24" t="s">
        <v>614</v>
      </c>
      <c r="D223" s="25">
        <v>46196.833333333299</v>
      </c>
      <c r="E223" s="25">
        <v>46197.25</v>
      </c>
      <c r="F223" s="24" t="s">
        <v>613</v>
      </c>
    </row>
    <row r="224" spans="1:6" ht="77.5" x14ac:dyDescent="0.35">
      <c r="A224" s="23" t="s">
        <v>123</v>
      </c>
      <c r="B224" s="23" t="s">
        <v>7</v>
      </c>
      <c r="C224" s="24" t="s">
        <v>622</v>
      </c>
      <c r="D224" s="25">
        <v>46196.833333333299</v>
      </c>
      <c r="E224" s="25">
        <v>46197.25</v>
      </c>
      <c r="F224" s="24" t="s">
        <v>623</v>
      </c>
    </row>
    <row r="225" spans="1:6" ht="46.5" x14ac:dyDescent="0.35">
      <c r="A225" s="23" t="s">
        <v>195</v>
      </c>
      <c r="B225" s="23" t="s">
        <v>4</v>
      </c>
      <c r="C225" s="24" t="s">
        <v>196</v>
      </c>
      <c r="D225" s="25">
        <v>46196.875</v>
      </c>
      <c r="E225" s="25">
        <v>46197.25</v>
      </c>
      <c r="F225" s="24" t="s">
        <v>197</v>
      </c>
    </row>
    <row r="226" spans="1:6" ht="46.5" x14ac:dyDescent="0.35">
      <c r="A226" s="23" t="s">
        <v>195</v>
      </c>
      <c r="B226" s="23" t="s">
        <v>4</v>
      </c>
      <c r="C226" s="24" t="s">
        <v>198</v>
      </c>
      <c r="D226" s="25">
        <v>46196.875</v>
      </c>
      <c r="E226" s="25">
        <v>46197.25</v>
      </c>
      <c r="F226" s="24" t="s">
        <v>197</v>
      </c>
    </row>
    <row r="227" spans="1:6" ht="46.5" x14ac:dyDescent="0.35">
      <c r="A227" s="23" t="s">
        <v>195</v>
      </c>
      <c r="B227" s="23" t="s">
        <v>4</v>
      </c>
      <c r="C227" s="24" t="s">
        <v>644</v>
      </c>
      <c r="D227" s="25">
        <v>46196.875</v>
      </c>
      <c r="E227" s="25">
        <v>46197.25</v>
      </c>
      <c r="F227" s="24" t="s">
        <v>645</v>
      </c>
    </row>
    <row r="228" spans="1:6" ht="46.5" x14ac:dyDescent="0.35">
      <c r="A228" s="23" t="s">
        <v>638</v>
      </c>
      <c r="B228" s="23" t="s">
        <v>6</v>
      </c>
      <c r="C228" s="24" t="s">
        <v>639</v>
      </c>
      <c r="D228" s="25">
        <v>46196.916666666701</v>
      </c>
      <c r="E228" s="25">
        <v>46197.25</v>
      </c>
      <c r="F228" s="24" t="s">
        <v>640</v>
      </c>
    </row>
  </sheetData>
  <autoFilter ref="A2:F190" xr:uid="{296437B8-68A1-4AA4-99A5-E75D04C904AB}">
    <sortState xmlns:xlrd2="http://schemas.microsoft.com/office/spreadsheetml/2017/richdata2" ref="A3:F228">
      <sortCondition ref="A2:A190"/>
    </sortState>
  </autoFilter>
  <mergeCells count="1">
    <mergeCell ref="A1:F1"/>
  </mergeCells>
  <conditionalFormatting sqref="A3:F228">
    <cfRule type="expression" dxfId="5" priority="1">
      <formula>$J3="Over 12 hours"</formula>
    </cfRule>
  </conditionalFormatting>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B30846-AFD7-428B-8426-2D30A435D885}">
  <sheetPr>
    <tabColor theme="9"/>
  </sheetPr>
  <dimension ref="A1:K236"/>
  <sheetViews>
    <sheetView zoomScaleNormal="100" workbookViewId="0">
      <pane ySplit="1" topLeftCell="A2" activePane="bottomLeft" state="frozenSplit"/>
      <selection sqref="A1:F1"/>
      <selection pane="bottomLeft" activeCell="C7" sqref="C7"/>
    </sheetView>
  </sheetViews>
  <sheetFormatPr defaultColWidth="0" defaultRowHeight="15.5" x14ac:dyDescent="0.35"/>
  <cols>
    <col min="1" max="2" width="13.23046875" style="3" customWidth="1"/>
    <col min="3" max="3" width="62.53515625" style="3" customWidth="1"/>
    <col min="4" max="4" width="16.4609375" style="3" customWidth="1"/>
    <col min="5" max="5" width="16" style="13" customWidth="1"/>
    <col min="6" max="6" width="47" style="13" customWidth="1"/>
    <col min="7" max="11" width="0" hidden="1" customWidth="1"/>
    <col min="12" max="16384" width="8.765625" hidden="1"/>
  </cols>
  <sheetData>
    <row r="1" spans="1:6" ht="32.5" x14ac:dyDescent="0.35">
      <c r="A1" s="33" t="str">
        <f>"Daily closure report: "&amp;'Front page'!A9</f>
        <v>Daily closure report: Wednesday, 24 June</v>
      </c>
      <c r="B1" s="33"/>
      <c r="C1" s="33"/>
      <c r="D1" s="33"/>
      <c r="E1" s="33"/>
      <c r="F1" s="33"/>
    </row>
    <row r="2" spans="1:6" s="5" customFormat="1" ht="28" x14ac:dyDescent="0.35">
      <c r="A2" s="12" t="s">
        <v>9</v>
      </c>
      <c r="B2" s="12" t="s">
        <v>1</v>
      </c>
      <c r="C2" s="12" t="s">
        <v>0</v>
      </c>
      <c r="D2" s="11" t="s">
        <v>11</v>
      </c>
      <c r="E2" s="11" t="s">
        <v>12</v>
      </c>
      <c r="F2" s="12" t="s">
        <v>10</v>
      </c>
    </row>
    <row r="3" spans="1:6" s="5" customFormat="1" ht="62" x14ac:dyDescent="0.35">
      <c r="A3" s="23" t="s">
        <v>39</v>
      </c>
      <c r="B3" s="23" t="s">
        <v>31</v>
      </c>
      <c r="C3" s="24" t="s">
        <v>40</v>
      </c>
      <c r="D3" s="25">
        <v>45847.208333333299</v>
      </c>
      <c r="E3" s="25">
        <v>46507.999305555597</v>
      </c>
      <c r="F3" s="24" t="s">
        <v>41</v>
      </c>
    </row>
    <row r="4" spans="1:6" s="5" customFormat="1" ht="46.5" x14ac:dyDescent="0.35">
      <c r="A4" s="23" t="s">
        <v>39</v>
      </c>
      <c r="B4" s="23" t="s">
        <v>6</v>
      </c>
      <c r="C4" s="24" t="s">
        <v>467</v>
      </c>
      <c r="D4" s="25">
        <v>46197.833333333299</v>
      </c>
      <c r="E4" s="25">
        <v>46198.25</v>
      </c>
      <c r="F4" s="24" t="s">
        <v>101</v>
      </c>
    </row>
    <row r="5" spans="1:6" s="5" customFormat="1" ht="46.5" x14ac:dyDescent="0.35">
      <c r="A5" s="23" t="s">
        <v>39</v>
      </c>
      <c r="B5" s="23" t="s">
        <v>6</v>
      </c>
      <c r="C5" s="24" t="s">
        <v>102</v>
      </c>
      <c r="D5" s="25">
        <v>46197.833333333299</v>
      </c>
      <c r="E5" s="25">
        <v>46198.25</v>
      </c>
      <c r="F5" s="24" t="s">
        <v>101</v>
      </c>
    </row>
    <row r="6" spans="1:6" s="5" customFormat="1" ht="62" x14ac:dyDescent="0.35">
      <c r="A6" s="23" t="s">
        <v>39</v>
      </c>
      <c r="B6" s="23" t="s">
        <v>6</v>
      </c>
      <c r="C6" s="24" t="s">
        <v>468</v>
      </c>
      <c r="D6" s="25">
        <v>46197.833333333299</v>
      </c>
      <c r="E6" s="25">
        <v>46198.25</v>
      </c>
      <c r="F6" s="24" t="s">
        <v>101</v>
      </c>
    </row>
    <row r="7" spans="1:6" s="5" customFormat="1" ht="62" x14ac:dyDescent="0.35">
      <c r="A7" s="23" t="s">
        <v>39</v>
      </c>
      <c r="B7" s="23" t="s">
        <v>6</v>
      </c>
      <c r="C7" s="24" t="s">
        <v>469</v>
      </c>
      <c r="D7" s="25">
        <v>46197.833333333299</v>
      </c>
      <c r="E7" s="25">
        <v>46198.25</v>
      </c>
      <c r="F7" s="24" t="s">
        <v>101</v>
      </c>
    </row>
    <row r="8" spans="1:6" s="5" customFormat="1" ht="62" x14ac:dyDescent="0.35">
      <c r="A8" s="23" t="s">
        <v>39</v>
      </c>
      <c r="B8" s="23" t="s">
        <v>6</v>
      </c>
      <c r="C8" s="24" t="s">
        <v>470</v>
      </c>
      <c r="D8" s="25">
        <v>46197.833333333299</v>
      </c>
      <c r="E8" s="25">
        <v>46198.25</v>
      </c>
      <c r="F8" s="24" t="s">
        <v>101</v>
      </c>
    </row>
    <row r="9" spans="1:6" s="5" customFormat="1" ht="62" x14ac:dyDescent="0.35">
      <c r="A9" s="23" t="s">
        <v>39</v>
      </c>
      <c r="B9" s="23" t="s">
        <v>6</v>
      </c>
      <c r="C9" s="24" t="s">
        <v>471</v>
      </c>
      <c r="D9" s="25">
        <v>46197.833333333299</v>
      </c>
      <c r="E9" s="25">
        <v>46198.25</v>
      </c>
      <c r="F9" s="24" t="s">
        <v>101</v>
      </c>
    </row>
    <row r="10" spans="1:6" s="5" customFormat="1" ht="77.5" x14ac:dyDescent="0.35">
      <c r="A10" s="23" t="s">
        <v>53</v>
      </c>
      <c r="B10" s="23" t="s">
        <v>2</v>
      </c>
      <c r="C10" s="24" t="s">
        <v>148</v>
      </c>
      <c r="D10" s="25">
        <v>46197.833333333299</v>
      </c>
      <c r="E10" s="25">
        <v>46198.25</v>
      </c>
      <c r="F10" s="24" t="s">
        <v>149</v>
      </c>
    </row>
    <row r="11" spans="1:6" s="5" customFormat="1" ht="46.5" x14ac:dyDescent="0.35">
      <c r="A11" s="23" t="s">
        <v>53</v>
      </c>
      <c r="B11" s="23" t="s">
        <v>2</v>
      </c>
      <c r="C11" s="24" t="s">
        <v>150</v>
      </c>
      <c r="D11" s="25">
        <v>46197.833333333299</v>
      </c>
      <c r="E11" s="25">
        <v>46198.25</v>
      </c>
      <c r="F11" s="24" t="s">
        <v>149</v>
      </c>
    </row>
    <row r="12" spans="1:6" s="5" customFormat="1" ht="62" x14ac:dyDescent="0.35">
      <c r="A12" s="23" t="s">
        <v>53</v>
      </c>
      <c r="B12" s="23" t="s">
        <v>2</v>
      </c>
      <c r="C12" s="24" t="s">
        <v>151</v>
      </c>
      <c r="D12" s="25">
        <v>46197.833333333299</v>
      </c>
      <c r="E12" s="25">
        <v>46198.25</v>
      </c>
      <c r="F12" s="24" t="s">
        <v>149</v>
      </c>
    </row>
    <row r="13" spans="1:6" s="5" customFormat="1" ht="62" x14ac:dyDescent="0.35">
      <c r="A13" s="23" t="s">
        <v>53</v>
      </c>
      <c r="B13" s="23" t="s">
        <v>2</v>
      </c>
      <c r="C13" s="24" t="s">
        <v>152</v>
      </c>
      <c r="D13" s="25">
        <v>46197.833333333299</v>
      </c>
      <c r="E13" s="25">
        <v>46198.25</v>
      </c>
      <c r="F13" s="24" t="s">
        <v>153</v>
      </c>
    </row>
    <row r="14" spans="1:6" s="5" customFormat="1" ht="62" x14ac:dyDescent="0.35">
      <c r="A14" s="23" t="s">
        <v>53</v>
      </c>
      <c r="B14" s="23" t="s">
        <v>2</v>
      </c>
      <c r="C14" s="24" t="s">
        <v>154</v>
      </c>
      <c r="D14" s="25">
        <v>46197.833333333299</v>
      </c>
      <c r="E14" s="25">
        <v>46198.25</v>
      </c>
      <c r="F14" s="24" t="s">
        <v>153</v>
      </c>
    </row>
    <row r="15" spans="1:6" s="5" customFormat="1" ht="62" x14ac:dyDescent="0.35">
      <c r="A15" s="23" t="s">
        <v>53</v>
      </c>
      <c r="B15" s="23" t="s">
        <v>2</v>
      </c>
      <c r="C15" s="24" t="s">
        <v>155</v>
      </c>
      <c r="D15" s="25">
        <v>46197.833333333299</v>
      </c>
      <c r="E15" s="25">
        <v>46198.25</v>
      </c>
      <c r="F15" s="24" t="s">
        <v>153</v>
      </c>
    </row>
    <row r="16" spans="1:6" s="5" customFormat="1" ht="46.5" x14ac:dyDescent="0.35">
      <c r="A16" s="23" t="s">
        <v>53</v>
      </c>
      <c r="B16" s="23" t="s">
        <v>6</v>
      </c>
      <c r="C16" s="24" t="s">
        <v>156</v>
      </c>
      <c r="D16" s="25">
        <v>46197.833333333299</v>
      </c>
      <c r="E16" s="25">
        <v>46198.25</v>
      </c>
      <c r="F16" s="24" t="s">
        <v>157</v>
      </c>
    </row>
    <row r="17" spans="1:6" s="5" customFormat="1" ht="77.5" x14ac:dyDescent="0.35">
      <c r="A17" s="23" t="s">
        <v>53</v>
      </c>
      <c r="B17" s="23" t="s">
        <v>6</v>
      </c>
      <c r="C17" s="24" t="s">
        <v>512</v>
      </c>
      <c r="D17" s="25">
        <v>46197.833333333299</v>
      </c>
      <c r="E17" s="25">
        <v>46198.25</v>
      </c>
      <c r="F17" s="24" t="s">
        <v>513</v>
      </c>
    </row>
    <row r="18" spans="1:6" s="5" customFormat="1" ht="46.5" x14ac:dyDescent="0.35">
      <c r="A18" s="23" t="s">
        <v>53</v>
      </c>
      <c r="B18" s="23" t="s">
        <v>2</v>
      </c>
      <c r="C18" s="24" t="s">
        <v>338</v>
      </c>
      <c r="D18" s="25">
        <v>46197.916666666701</v>
      </c>
      <c r="E18" s="25">
        <v>46198.229166666701</v>
      </c>
      <c r="F18" s="24" t="s">
        <v>339</v>
      </c>
    </row>
    <row r="19" spans="1:6" s="5" customFormat="1" ht="93" x14ac:dyDescent="0.35">
      <c r="A19" s="23" t="s">
        <v>342</v>
      </c>
      <c r="B19" s="23" t="s">
        <v>2</v>
      </c>
      <c r="C19" s="24" t="s">
        <v>343</v>
      </c>
      <c r="D19" s="25">
        <v>46197.916666666701</v>
      </c>
      <c r="E19" s="25">
        <v>46198.229166666701</v>
      </c>
      <c r="F19" s="24" t="s">
        <v>344</v>
      </c>
    </row>
    <row r="20" spans="1:6" s="5" customFormat="1" ht="46.5" x14ac:dyDescent="0.35">
      <c r="A20" s="23" t="s">
        <v>25</v>
      </c>
      <c r="B20" s="23" t="s">
        <v>2</v>
      </c>
      <c r="C20" s="24" t="s">
        <v>26</v>
      </c>
      <c r="D20" s="25">
        <v>46197.875</v>
      </c>
      <c r="E20" s="25">
        <v>46198.208333333299</v>
      </c>
      <c r="F20" s="24" t="s">
        <v>27</v>
      </c>
    </row>
    <row r="21" spans="1:6" s="5" customFormat="1" ht="62" x14ac:dyDescent="0.35">
      <c r="A21" s="23" t="s">
        <v>28</v>
      </c>
      <c r="B21" s="23" t="s">
        <v>5</v>
      </c>
      <c r="C21" s="24" t="s">
        <v>29</v>
      </c>
      <c r="D21" s="25">
        <v>46197.833333333299</v>
      </c>
      <c r="E21" s="25">
        <v>46198.25</v>
      </c>
      <c r="F21" s="24" t="s">
        <v>30</v>
      </c>
    </row>
    <row r="22" spans="1:6" s="5" customFormat="1" ht="46.5" x14ac:dyDescent="0.35">
      <c r="A22" s="23" t="s">
        <v>20</v>
      </c>
      <c r="B22" s="23" t="s">
        <v>4</v>
      </c>
      <c r="C22" s="24" t="s">
        <v>23</v>
      </c>
      <c r="D22" s="25">
        <v>46197.833333333299</v>
      </c>
      <c r="E22" s="25">
        <v>46198.25</v>
      </c>
      <c r="F22" s="24" t="s">
        <v>24</v>
      </c>
    </row>
    <row r="23" spans="1:6" s="5" customFormat="1" ht="62" x14ac:dyDescent="0.35">
      <c r="A23" s="23" t="s">
        <v>20</v>
      </c>
      <c r="B23" s="23" t="s">
        <v>4</v>
      </c>
      <c r="C23" s="24" t="s">
        <v>34</v>
      </c>
      <c r="D23" s="25">
        <v>46197.833333333299</v>
      </c>
      <c r="E23" s="25">
        <v>46198.25</v>
      </c>
      <c r="F23" s="24" t="s">
        <v>35</v>
      </c>
    </row>
    <row r="24" spans="1:6" s="5" customFormat="1" ht="62" x14ac:dyDescent="0.35">
      <c r="A24" s="23" t="s">
        <v>20</v>
      </c>
      <c r="B24" s="23" t="s">
        <v>4</v>
      </c>
      <c r="C24" s="24" t="s">
        <v>461</v>
      </c>
      <c r="D24" s="25">
        <v>46197.833333333299</v>
      </c>
      <c r="E24" s="25">
        <v>46198.25</v>
      </c>
      <c r="F24" s="24" t="s">
        <v>60</v>
      </c>
    </row>
    <row r="25" spans="1:6" s="5" customFormat="1" ht="108.5" x14ac:dyDescent="0.35">
      <c r="A25" s="23" t="s">
        <v>20</v>
      </c>
      <c r="B25" s="23" t="s">
        <v>5</v>
      </c>
      <c r="C25" s="24" t="s">
        <v>77</v>
      </c>
      <c r="D25" s="25">
        <v>46041.229166666701</v>
      </c>
      <c r="E25" s="25">
        <v>46216.229166666701</v>
      </c>
      <c r="F25" s="24" t="s">
        <v>78</v>
      </c>
    </row>
    <row r="26" spans="1:6" s="5" customFormat="1" ht="108.5" x14ac:dyDescent="0.35">
      <c r="A26" s="23" t="s">
        <v>20</v>
      </c>
      <c r="B26" s="23" t="s">
        <v>5</v>
      </c>
      <c r="C26" s="24" t="s">
        <v>79</v>
      </c>
      <c r="D26" s="25">
        <v>46197.854166666701</v>
      </c>
      <c r="E26" s="25">
        <v>46198.229166666701</v>
      </c>
      <c r="F26" s="24" t="s">
        <v>78</v>
      </c>
    </row>
    <row r="27" spans="1:6" s="5" customFormat="1" ht="108.5" x14ac:dyDescent="0.35">
      <c r="A27" s="23" t="s">
        <v>20</v>
      </c>
      <c r="B27" s="23" t="s">
        <v>4</v>
      </c>
      <c r="C27" s="24" t="s">
        <v>80</v>
      </c>
      <c r="D27" s="25">
        <v>46197.854166666701</v>
      </c>
      <c r="E27" s="25">
        <v>46198.229166666701</v>
      </c>
      <c r="F27" s="24" t="s">
        <v>78</v>
      </c>
    </row>
    <row r="28" spans="1:6" s="5" customFormat="1" ht="93" x14ac:dyDescent="0.35">
      <c r="A28" s="23" t="s">
        <v>20</v>
      </c>
      <c r="B28" s="23" t="s">
        <v>4</v>
      </c>
      <c r="C28" s="24" t="s">
        <v>87</v>
      </c>
      <c r="D28" s="25">
        <v>46197.833333333299</v>
      </c>
      <c r="E28" s="25">
        <v>46198.25</v>
      </c>
      <c r="F28" s="24" t="s">
        <v>88</v>
      </c>
    </row>
    <row r="29" spans="1:6" s="5" customFormat="1" ht="93" x14ac:dyDescent="0.35">
      <c r="A29" s="23" t="s">
        <v>20</v>
      </c>
      <c r="B29" s="23" t="s">
        <v>4</v>
      </c>
      <c r="C29" s="24" t="s">
        <v>89</v>
      </c>
      <c r="D29" s="25">
        <v>46197.833333333299</v>
      </c>
      <c r="E29" s="25">
        <v>46198.25</v>
      </c>
      <c r="F29" s="24" t="s">
        <v>88</v>
      </c>
    </row>
    <row r="30" spans="1:6" s="5" customFormat="1" ht="93" x14ac:dyDescent="0.35">
      <c r="A30" s="23" t="s">
        <v>20</v>
      </c>
      <c r="B30" s="23" t="s">
        <v>4</v>
      </c>
      <c r="C30" s="24" t="s">
        <v>90</v>
      </c>
      <c r="D30" s="25">
        <v>46197.833333333299</v>
      </c>
      <c r="E30" s="25">
        <v>46198.25</v>
      </c>
      <c r="F30" s="24" t="s">
        <v>88</v>
      </c>
    </row>
    <row r="31" spans="1:6" s="5" customFormat="1" ht="93" x14ac:dyDescent="0.35">
      <c r="A31" s="23" t="s">
        <v>20</v>
      </c>
      <c r="B31" s="23" t="s">
        <v>4</v>
      </c>
      <c r="C31" s="24" t="s">
        <v>91</v>
      </c>
      <c r="D31" s="25">
        <v>46197.833333333299</v>
      </c>
      <c r="E31" s="25">
        <v>46198.25</v>
      </c>
      <c r="F31" s="24" t="s">
        <v>88</v>
      </c>
    </row>
    <row r="32" spans="1:6" s="5" customFormat="1" ht="93" x14ac:dyDescent="0.35">
      <c r="A32" s="23" t="s">
        <v>20</v>
      </c>
      <c r="B32" s="23" t="s">
        <v>4</v>
      </c>
      <c r="C32" s="24" t="s">
        <v>92</v>
      </c>
      <c r="D32" s="25">
        <v>46197.833333333299</v>
      </c>
      <c r="E32" s="25">
        <v>46198.25</v>
      </c>
      <c r="F32" s="24" t="s">
        <v>88</v>
      </c>
    </row>
    <row r="33" spans="1:6" s="5" customFormat="1" ht="93" x14ac:dyDescent="0.35">
      <c r="A33" s="23" t="s">
        <v>20</v>
      </c>
      <c r="B33" s="23" t="s">
        <v>4</v>
      </c>
      <c r="C33" s="24" t="s">
        <v>93</v>
      </c>
      <c r="D33" s="25">
        <v>46197.833333333299</v>
      </c>
      <c r="E33" s="25">
        <v>46198.25</v>
      </c>
      <c r="F33" s="24" t="s">
        <v>88</v>
      </c>
    </row>
    <row r="34" spans="1:6" s="5" customFormat="1" ht="93" x14ac:dyDescent="0.35">
      <c r="A34" s="23" t="s">
        <v>20</v>
      </c>
      <c r="B34" s="23" t="s">
        <v>4</v>
      </c>
      <c r="C34" s="24" t="s">
        <v>94</v>
      </c>
      <c r="D34" s="25">
        <v>46197.833333333299</v>
      </c>
      <c r="E34" s="25">
        <v>46198.25</v>
      </c>
      <c r="F34" s="24" t="s">
        <v>88</v>
      </c>
    </row>
    <row r="35" spans="1:6" s="5" customFormat="1" ht="93" x14ac:dyDescent="0.35">
      <c r="A35" s="23" t="s">
        <v>20</v>
      </c>
      <c r="B35" s="23" t="s">
        <v>4</v>
      </c>
      <c r="C35" s="24" t="s">
        <v>95</v>
      </c>
      <c r="D35" s="25">
        <v>46197.833333333299</v>
      </c>
      <c r="E35" s="25">
        <v>46198.25</v>
      </c>
      <c r="F35" s="24" t="s">
        <v>88</v>
      </c>
    </row>
    <row r="36" spans="1:6" s="5" customFormat="1" ht="93" x14ac:dyDescent="0.35">
      <c r="A36" s="23" t="s">
        <v>20</v>
      </c>
      <c r="B36" s="23" t="s">
        <v>4</v>
      </c>
      <c r="C36" s="24" t="s">
        <v>96</v>
      </c>
      <c r="D36" s="25">
        <v>46197.833333333299</v>
      </c>
      <c r="E36" s="25">
        <v>46198.25</v>
      </c>
      <c r="F36" s="24" t="s">
        <v>88</v>
      </c>
    </row>
    <row r="37" spans="1:6" s="5" customFormat="1" ht="93" x14ac:dyDescent="0.35">
      <c r="A37" s="23" t="s">
        <v>20</v>
      </c>
      <c r="B37" s="23" t="s">
        <v>4</v>
      </c>
      <c r="C37" s="24" t="s">
        <v>97</v>
      </c>
      <c r="D37" s="25">
        <v>46197.833333333299</v>
      </c>
      <c r="E37" s="25">
        <v>46198.25</v>
      </c>
      <c r="F37" s="24" t="s">
        <v>88</v>
      </c>
    </row>
    <row r="38" spans="1:6" s="5" customFormat="1" ht="93" x14ac:dyDescent="0.35">
      <c r="A38" s="23" t="s">
        <v>20</v>
      </c>
      <c r="B38" s="23" t="s">
        <v>4</v>
      </c>
      <c r="C38" s="24" t="s">
        <v>98</v>
      </c>
      <c r="D38" s="25">
        <v>46197.833333333299</v>
      </c>
      <c r="E38" s="25">
        <v>46198.25</v>
      </c>
      <c r="F38" s="24" t="s">
        <v>88</v>
      </c>
    </row>
    <row r="39" spans="1:6" s="5" customFormat="1" ht="93" x14ac:dyDescent="0.35">
      <c r="A39" s="23" t="s">
        <v>20</v>
      </c>
      <c r="B39" s="23" t="s">
        <v>4</v>
      </c>
      <c r="C39" s="24" t="s">
        <v>99</v>
      </c>
      <c r="D39" s="25">
        <v>46197.833333333299</v>
      </c>
      <c r="E39" s="25">
        <v>46198.25</v>
      </c>
      <c r="F39" s="24" t="s">
        <v>88</v>
      </c>
    </row>
    <row r="40" spans="1:6" s="5" customFormat="1" ht="77.5" x14ac:dyDescent="0.35">
      <c r="A40" s="23" t="s">
        <v>117</v>
      </c>
      <c r="B40" s="23" t="s">
        <v>4</v>
      </c>
      <c r="C40" s="24" t="s">
        <v>118</v>
      </c>
      <c r="D40" s="25">
        <v>46197.833333333299</v>
      </c>
      <c r="E40" s="25">
        <v>46198.25</v>
      </c>
      <c r="F40" s="24" t="s">
        <v>119</v>
      </c>
    </row>
    <row r="41" spans="1:6" s="5" customFormat="1" ht="46.5" x14ac:dyDescent="0.35">
      <c r="A41" s="23" t="s">
        <v>166</v>
      </c>
      <c r="B41" s="23" t="s">
        <v>4</v>
      </c>
      <c r="C41" s="24" t="s">
        <v>167</v>
      </c>
      <c r="D41" s="25">
        <v>46083.999305555597</v>
      </c>
      <c r="E41" s="25">
        <v>46293.999305555597</v>
      </c>
      <c r="F41" s="24" t="s">
        <v>168</v>
      </c>
    </row>
    <row r="42" spans="1:6" s="5" customFormat="1" ht="46.5" x14ac:dyDescent="0.35">
      <c r="A42" s="23" t="s">
        <v>166</v>
      </c>
      <c r="B42" s="23" t="s">
        <v>5</v>
      </c>
      <c r="C42" s="24" t="s">
        <v>169</v>
      </c>
      <c r="D42" s="25">
        <v>46083.999305555597</v>
      </c>
      <c r="E42" s="25">
        <v>46293.999305555597</v>
      </c>
      <c r="F42" s="24" t="s">
        <v>168</v>
      </c>
    </row>
    <row r="43" spans="1:6" s="5" customFormat="1" ht="62" x14ac:dyDescent="0.35">
      <c r="A43" s="23" t="s">
        <v>160</v>
      </c>
      <c r="B43" s="23" t="s">
        <v>6</v>
      </c>
      <c r="C43" s="24" t="s">
        <v>161</v>
      </c>
      <c r="D43" s="25">
        <v>46197.833333333299</v>
      </c>
      <c r="E43" s="25">
        <v>46198.25</v>
      </c>
      <c r="F43" s="24" t="s">
        <v>162</v>
      </c>
    </row>
    <row r="44" spans="1:6" s="5" customFormat="1" ht="77.5" x14ac:dyDescent="0.35">
      <c r="A44" s="23" t="s">
        <v>160</v>
      </c>
      <c r="B44" s="23" t="s">
        <v>6</v>
      </c>
      <c r="C44" s="24" t="s">
        <v>163</v>
      </c>
      <c r="D44" s="25">
        <v>46197.833333333299</v>
      </c>
      <c r="E44" s="25">
        <v>46198.25</v>
      </c>
      <c r="F44" s="24" t="s">
        <v>164</v>
      </c>
    </row>
    <row r="45" spans="1:6" s="5" customFormat="1" ht="77.5" x14ac:dyDescent="0.35">
      <c r="A45" s="23" t="s">
        <v>160</v>
      </c>
      <c r="B45" s="23" t="s">
        <v>2</v>
      </c>
      <c r="C45" s="24" t="s">
        <v>165</v>
      </c>
      <c r="D45" s="25">
        <v>46197.833333333299</v>
      </c>
      <c r="E45" s="25">
        <v>46198.25</v>
      </c>
      <c r="F45" s="24" t="s">
        <v>164</v>
      </c>
    </row>
    <row r="46" spans="1:6" s="5" customFormat="1" ht="46.5" x14ac:dyDescent="0.35">
      <c r="A46" s="23" t="s">
        <v>160</v>
      </c>
      <c r="B46" s="23" t="s">
        <v>6</v>
      </c>
      <c r="C46" s="24" t="s">
        <v>170</v>
      </c>
      <c r="D46" s="25">
        <v>46197.833333333299</v>
      </c>
      <c r="E46" s="25">
        <v>46198.25</v>
      </c>
      <c r="F46" s="24" t="s">
        <v>171</v>
      </c>
    </row>
    <row r="47" spans="1:6" s="5" customFormat="1" ht="62" x14ac:dyDescent="0.35">
      <c r="A47" s="23" t="s">
        <v>160</v>
      </c>
      <c r="B47" s="23" t="s">
        <v>2</v>
      </c>
      <c r="C47" s="24" t="s">
        <v>172</v>
      </c>
      <c r="D47" s="25">
        <v>46197.833333333299</v>
      </c>
      <c r="E47" s="25">
        <v>46198.25</v>
      </c>
      <c r="F47" s="24" t="s">
        <v>173</v>
      </c>
    </row>
    <row r="48" spans="1:6" s="5" customFormat="1" ht="46.5" x14ac:dyDescent="0.35">
      <c r="A48" s="23" t="s">
        <v>160</v>
      </c>
      <c r="B48" s="23" t="s">
        <v>6</v>
      </c>
      <c r="C48" s="24" t="s">
        <v>174</v>
      </c>
      <c r="D48" s="25">
        <v>46197.833333333299</v>
      </c>
      <c r="E48" s="25">
        <v>46198.25</v>
      </c>
      <c r="F48" s="24" t="s">
        <v>175</v>
      </c>
    </row>
    <row r="49" spans="1:6" s="5" customFormat="1" ht="62" x14ac:dyDescent="0.35">
      <c r="A49" s="23" t="s">
        <v>298</v>
      </c>
      <c r="B49" s="23" t="s">
        <v>31</v>
      </c>
      <c r="C49" s="24" t="s">
        <v>537</v>
      </c>
      <c r="D49" s="25">
        <v>46197.833333333299</v>
      </c>
      <c r="E49" s="25">
        <v>46198.208333333299</v>
      </c>
      <c r="F49" s="24" t="s">
        <v>538</v>
      </c>
    </row>
    <row r="50" spans="1:6" s="5" customFormat="1" ht="31" x14ac:dyDescent="0.35">
      <c r="A50" s="23" t="s">
        <v>298</v>
      </c>
      <c r="B50" s="23" t="s">
        <v>4</v>
      </c>
      <c r="C50" s="24" t="s">
        <v>539</v>
      </c>
      <c r="D50" s="25">
        <v>46197.833333333299</v>
      </c>
      <c r="E50" s="25">
        <v>46198.25</v>
      </c>
      <c r="F50" s="24" t="s">
        <v>540</v>
      </c>
    </row>
    <row r="51" spans="1:6" s="5" customFormat="1" ht="31" x14ac:dyDescent="0.35">
      <c r="A51" s="23" t="s">
        <v>298</v>
      </c>
      <c r="B51" s="23" t="s">
        <v>4</v>
      </c>
      <c r="C51" s="24" t="s">
        <v>541</v>
      </c>
      <c r="D51" s="25">
        <v>46197.833333333299</v>
      </c>
      <c r="E51" s="25">
        <v>46198.25</v>
      </c>
      <c r="F51" s="24" t="s">
        <v>540</v>
      </c>
    </row>
    <row r="52" spans="1:6" s="5" customFormat="1" ht="46.5" x14ac:dyDescent="0.35">
      <c r="A52" s="23" t="s">
        <v>286</v>
      </c>
      <c r="B52" s="23" t="s">
        <v>4</v>
      </c>
      <c r="C52" s="24" t="s">
        <v>533</v>
      </c>
      <c r="D52" s="25">
        <v>46197.833333333299</v>
      </c>
      <c r="E52" s="25">
        <v>46198.25</v>
      </c>
      <c r="F52" s="24" t="s">
        <v>534</v>
      </c>
    </row>
    <row r="53" spans="1:6" s="5" customFormat="1" ht="46.5" x14ac:dyDescent="0.35">
      <c r="A53" s="23" t="s">
        <v>309</v>
      </c>
      <c r="B53" s="23" t="s">
        <v>31</v>
      </c>
      <c r="C53" s="24" t="s">
        <v>531</v>
      </c>
      <c r="D53" s="25">
        <v>46197.833333333299</v>
      </c>
      <c r="E53" s="25">
        <v>46198.208333333299</v>
      </c>
      <c r="F53" s="24" t="s">
        <v>532</v>
      </c>
    </row>
    <row r="54" spans="1:6" s="5" customFormat="1" ht="46.5" x14ac:dyDescent="0.35">
      <c r="A54" s="23" t="s">
        <v>301</v>
      </c>
      <c r="B54" s="23" t="s">
        <v>6</v>
      </c>
      <c r="C54" s="24" t="s">
        <v>542</v>
      </c>
      <c r="D54" s="25">
        <v>46197.999305555597</v>
      </c>
      <c r="E54" s="25">
        <v>46198.25</v>
      </c>
      <c r="F54" s="24" t="s">
        <v>543</v>
      </c>
    </row>
    <row r="55" spans="1:6" s="5" customFormat="1" ht="46.5" x14ac:dyDescent="0.35">
      <c r="A55" s="23" t="s">
        <v>301</v>
      </c>
      <c r="B55" s="23" t="s">
        <v>6</v>
      </c>
      <c r="C55" s="24" t="s">
        <v>544</v>
      </c>
      <c r="D55" s="25">
        <v>46197.833333333299</v>
      </c>
      <c r="E55" s="25">
        <v>46198.25</v>
      </c>
      <c r="F55" s="24" t="s">
        <v>545</v>
      </c>
    </row>
    <row r="56" spans="1:6" s="5" customFormat="1" ht="62" x14ac:dyDescent="0.35">
      <c r="A56" s="23" t="s">
        <v>301</v>
      </c>
      <c r="B56" s="23" t="s">
        <v>2</v>
      </c>
      <c r="C56" s="24" t="s">
        <v>302</v>
      </c>
      <c r="D56" s="25">
        <v>46197.875</v>
      </c>
      <c r="E56" s="25">
        <v>46198.25</v>
      </c>
      <c r="F56" s="24" t="s">
        <v>317</v>
      </c>
    </row>
    <row r="57" spans="1:6" s="5" customFormat="1" ht="62" x14ac:dyDescent="0.35">
      <c r="A57" s="23" t="s">
        <v>301</v>
      </c>
      <c r="B57" s="23" t="s">
        <v>2</v>
      </c>
      <c r="C57" s="24" t="s">
        <v>304</v>
      </c>
      <c r="D57" s="25">
        <v>46197.875</v>
      </c>
      <c r="E57" s="25">
        <v>46198.25</v>
      </c>
      <c r="F57" s="24" t="s">
        <v>317</v>
      </c>
    </row>
    <row r="58" spans="1:6" s="5" customFormat="1" ht="77.5" x14ac:dyDescent="0.35">
      <c r="A58" s="23" t="s">
        <v>328</v>
      </c>
      <c r="B58" s="23" t="s">
        <v>2</v>
      </c>
      <c r="C58" s="24" t="s">
        <v>546</v>
      </c>
      <c r="D58" s="25">
        <v>46197.291666666701</v>
      </c>
      <c r="E58" s="25">
        <v>46197.666666666701</v>
      </c>
      <c r="F58" s="24" t="s">
        <v>547</v>
      </c>
    </row>
    <row r="59" spans="1:6" s="5" customFormat="1" ht="77.5" x14ac:dyDescent="0.35">
      <c r="A59" s="23" t="s">
        <v>328</v>
      </c>
      <c r="B59" s="23" t="s">
        <v>6</v>
      </c>
      <c r="C59" s="24" t="s">
        <v>548</v>
      </c>
      <c r="D59" s="25">
        <v>46197.395833333299</v>
      </c>
      <c r="E59" s="25">
        <v>46197.666666666701</v>
      </c>
      <c r="F59" s="24" t="s">
        <v>547</v>
      </c>
    </row>
    <row r="60" spans="1:6" s="5" customFormat="1" ht="46.5" x14ac:dyDescent="0.35">
      <c r="A60" s="23" t="s">
        <v>283</v>
      </c>
      <c r="B60" s="23" t="s">
        <v>31</v>
      </c>
      <c r="C60" s="24" t="s">
        <v>284</v>
      </c>
      <c r="D60" s="25">
        <v>46197.833333333299</v>
      </c>
      <c r="E60" s="25">
        <v>46198.25</v>
      </c>
      <c r="F60" s="24" t="s">
        <v>285</v>
      </c>
    </row>
    <row r="61" spans="1:6" s="5" customFormat="1" ht="46.5" x14ac:dyDescent="0.35">
      <c r="A61" s="23" t="s">
        <v>283</v>
      </c>
      <c r="B61" s="23" t="s">
        <v>31</v>
      </c>
      <c r="C61" s="24" t="s">
        <v>307</v>
      </c>
      <c r="D61" s="25">
        <v>46197.875</v>
      </c>
      <c r="E61" s="25">
        <v>46198.25</v>
      </c>
      <c r="F61" s="24" t="s">
        <v>308</v>
      </c>
    </row>
    <row r="62" spans="1:6" s="5" customFormat="1" ht="31" x14ac:dyDescent="0.35">
      <c r="A62" s="23" t="s">
        <v>267</v>
      </c>
      <c r="B62" s="23" t="s">
        <v>4</v>
      </c>
      <c r="C62" s="24" t="s">
        <v>268</v>
      </c>
      <c r="D62" s="25">
        <v>46197.875</v>
      </c>
      <c r="E62" s="25">
        <v>46198.25</v>
      </c>
      <c r="F62" s="24" t="s">
        <v>269</v>
      </c>
    </row>
    <row r="63" spans="1:6" s="5" customFormat="1" ht="31" x14ac:dyDescent="0.35">
      <c r="A63" s="23" t="s">
        <v>267</v>
      </c>
      <c r="B63" s="23" t="s">
        <v>5</v>
      </c>
      <c r="C63" s="24" t="s">
        <v>270</v>
      </c>
      <c r="D63" s="25">
        <v>46197.875</v>
      </c>
      <c r="E63" s="25">
        <v>46198.25</v>
      </c>
      <c r="F63" s="24" t="s">
        <v>269</v>
      </c>
    </row>
    <row r="64" spans="1:6" s="5" customFormat="1" ht="46.5" x14ac:dyDescent="0.35">
      <c r="A64" s="23" t="s">
        <v>267</v>
      </c>
      <c r="B64" s="23" t="s">
        <v>4</v>
      </c>
      <c r="C64" s="24" t="s">
        <v>535</v>
      </c>
      <c r="D64" s="25">
        <v>46197.916666666701</v>
      </c>
      <c r="E64" s="25">
        <v>46198.25</v>
      </c>
      <c r="F64" s="24" t="s">
        <v>291</v>
      </c>
    </row>
    <row r="65" spans="1:6" s="5" customFormat="1" ht="46.5" x14ac:dyDescent="0.35">
      <c r="A65" s="23" t="s">
        <v>267</v>
      </c>
      <c r="B65" s="23" t="s">
        <v>4</v>
      </c>
      <c r="C65" s="24" t="s">
        <v>536</v>
      </c>
      <c r="D65" s="25">
        <v>46197.916666666701</v>
      </c>
      <c r="E65" s="25">
        <v>46198.25</v>
      </c>
      <c r="F65" s="24" t="s">
        <v>291</v>
      </c>
    </row>
    <row r="66" spans="1:6" s="5" customFormat="1" ht="62" x14ac:dyDescent="0.35">
      <c r="A66" s="23" t="s">
        <v>331</v>
      </c>
      <c r="B66" s="23" t="s">
        <v>2</v>
      </c>
      <c r="C66" s="24" t="s">
        <v>360</v>
      </c>
      <c r="D66" s="25">
        <v>46197.916666666701</v>
      </c>
      <c r="E66" s="25">
        <v>46198.229166666701</v>
      </c>
      <c r="F66" s="24" t="s">
        <v>361</v>
      </c>
    </row>
    <row r="67" spans="1:6" s="5" customFormat="1" ht="62" x14ac:dyDescent="0.35">
      <c r="A67" s="23" t="s">
        <v>264</v>
      </c>
      <c r="B67" s="23" t="s">
        <v>2</v>
      </c>
      <c r="C67" s="24" t="s">
        <v>265</v>
      </c>
      <c r="D67" s="25">
        <v>46197.875</v>
      </c>
      <c r="E67" s="25">
        <v>46198.25</v>
      </c>
      <c r="F67" s="24" t="s">
        <v>266</v>
      </c>
    </row>
    <row r="68" spans="1:6" s="5" customFormat="1" ht="93" x14ac:dyDescent="0.35">
      <c r="A68" s="23" t="s">
        <v>264</v>
      </c>
      <c r="B68" s="23" t="s">
        <v>6</v>
      </c>
      <c r="C68" s="24" t="s">
        <v>362</v>
      </c>
      <c r="D68" s="25">
        <v>46197.916666666701</v>
      </c>
      <c r="E68" s="25">
        <v>46198.229166666701</v>
      </c>
      <c r="F68" s="24" t="s">
        <v>363</v>
      </c>
    </row>
    <row r="69" spans="1:6" s="5" customFormat="1" ht="62" x14ac:dyDescent="0.35">
      <c r="A69" s="23" t="s">
        <v>367</v>
      </c>
      <c r="B69" s="23" t="s">
        <v>4</v>
      </c>
      <c r="C69" s="24" t="s">
        <v>368</v>
      </c>
      <c r="D69" s="25">
        <v>46197.791666666701</v>
      </c>
      <c r="E69" s="25">
        <v>46198.25</v>
      </c>
      <c r="F69" s="24" t="s">
        <v>369</v>
      </c>
    </row>
    <row r="70" spans="1:6" s="5" customFormat="1" ht="170.5" x14ac:dyDescent="0.35">
      <c r="A70" s="23" t="s">
        <v>367</v>
      </c>
      <c r="B70" s="23" t="s">
        <v>5</v>
      </c>
      <c r="C70" s="24" t="s">
        <v>370</v>
      </c>
      <c r="D70" s="25">
        <v>46197.833333333299</v>
      </c>
      <c r="E70" s="25">
        <v>46198.25</v>
      </c>
      <c r="F70" s="24" t="s">
        <v>371</v>
      </c>
    </row>
    <row r="71" spans="1:6" s="5" customFormat="1" ht="170.5" x14ac:dyDescent="0.35">
      <c r="A71" s="23" t="s">
        <v>367</v>
      </c>
      <c r="B71" s="23" t="s">
        <v>5</v>
      </c>
      <c r="C71" s="24" t="s">
        <v>372</v>
      </c>
      <c r="D71" s="25">
        <v>46197.833333333299</v>
      </c>
      <c r="E71" s="25">
        <v>46198.25</v>
      </c>
      <c r="F71" s="24" t="s">
        <v>371</v>
      </c>
    </row>
    <row r="72" spans="1:6" s="5" customFormat="1" ht="77.5" x14ac:dyDescent="0.35">
      <c r="A72" s="23" t="s">
        <v>367</v>
      </c>
      <c r="B72" s="23" t="s">
        <v>4</v>
      </c>
      <c r="C72" s="24" t="s">
        <v>556</v>
      </c>
      <c r="D72" s="25">
        <v>46197.875</v>
      </c>
      <c r="E72" s="25">
        <v>46198.25</v>
      </c>
      <c r="F72" s="24" t="s">
        <v>557</v>
      </c>
    </row>
    <row r="73" spans="1:6" s="5" customFormat="1" ht="46.5" x14ac:dyDescent="0.35">
      <c r="A73" s="23" t="s">
        <v>251</v>
      </c>
      <c r="B73" s="23" t="s">
        <v>4</v>
      </c>
      <c r="C73" s="24" t="s">
        <v>524</v>
      </c>
      <c r="D73" s="25">
        <v>46197.875</v>
      </c>
      <c r="E73" s="25">
        <v>46198.25</v>
      </c>
      <c r="F73" s="24" t="s">
        <v>525</v>
      </c>
    </row>
    <row r="74" spans="1:6" s="5" customFormat="1" ht="46.5" x14ac:dyDescent="0.35">
      <c r="A74" s="23" t="s">
        <v>251</v>
      </c>
      <c r="B74" s="23" t="s">
        <v>4</v>
      </c>
      <c r="C74" s="24" t="s">
        <v>526</v>
      </c>
      <c r="D74" s="25">
        <v>46197.916666666701</v>
      </c>
      <c r="E74" s="25">
        <v>46198.25</v>
      </c>
      <c r="F74" s="24" t="s">
        <v>525</v>
      </c>
    </row>
    <row r="75" spans="1:6" s="5" customFormat="1" ht="46.5" x14ac:dyDescent="0.35">
      <c r="A75" s="23" t="s">
        <v>251</v>
      </c>
      <c r="B75" s="23" t="s">
        <v>4</v>
      </c>
      <c r="C75" s="24" t="s">
        <v>527</v>
      </c>
      <c r="D75" s="25">
        <v>46197.875</v>
      </c>
      <c r="E75" s="25">
        <v>46198.25</v>
      </c>
      <c r="F75" s="24" t="s">
        <v>528</v>
      </c>
    </row>
    <row r="76" spans="1:6" s="5" customFormat="1" ht="46.5" x14ac:dyDescent="0.35">
      <c r="A76" s="23" t="s">
        <v>271</v>
      </c>
      <c r="B76" s="23" t="s">
        <v>6</v>
      </c>
      <c r="C76" s="24" t="s">
        <v>521</v>
      </c>
      <c r="D76" s="25">
        <v>46197.875</v>
      </c>
      <c r="E76" s="25">
        <v>46198.25</v>
      </c>
      <c r="F76" s="24" t="s">
        <v>522</v>
      </c>
    </row>
    <row r="77" spans="1:6" s="5" customFormat="1" ht="46.5" x14ac:dyDescent="0.35">
      <c r="A77" s="23" t="s">
        <v>271</v>
      </c>
      <c r="B77" s="23" t="s">
        <v>6</v>
      </c>
      <c r="C77" s="24" t="s">
        <v>523</v>
      </c>
      <c r="D77" s="25">
        <v>46197.875</v>
      </c>
      <c r="E77" s="25">
        <v>46198.25</v>
      </c>
      <c r="F77" s="24" t="s">
        <v>522</v>
      </c>
    </row>
    <row r="78" spans="1:6" s="5" customFormat="1" ht="31" x14ac:dyDescent="0.35">
      <c r="A78" s="23" t="s">
        <v>271</v>
      </c>
      <c r="B78" s="23" t="s">
        <v>6</v>
      </c>
      <c r="C78" s="24" t="s">
        <v>272</v>
      </c>
      <c r="D78" s="25">
        <v>46197.875</v>
      </c>
      <c r="E78" s="25">
        <v>46198.25</v>
      </c>
      <c r="F78" s="24" t="s">
        <v>273</v>
      </c>
    </row>
    <row r="79" spans="1:6" s="5" customFormat="1" ht="46.5" x14ac:dyDescent="0.35">
      <c r="A79" s="23" t="s">
        <v>271</v>
      </c>
      <c r="B79" s="23" t="s">
        <v>2</v>
      </c>
      <c r="C79" s="24" t="s">
        <v>274</v>
      </c>
      <c r="D79" s="25">
        <v>46176.833333333299</v>
      </c>
      <c r="E79" s="25">
        <v>46206.25</v>
      </c>
      <c r="F79" s="24" t="s">
        <v>275</v>
      </c>
    </row>
    <row r="80" spans="1:6" s="5" customFormat="1" ht="46.5" x14ac:dyDescent="0.35">
      <c r="A80" s="23" t="s">
        <v>271</v>
      </c>
      <c r="B80" s="23" t="s">
        <v>2</v>
      </c>
      <c r="C80" s="24" t="s">
        <v>276</v>
      </c>
      <c r="D80" s="25">
        <v>46197.875</v>
      </c>
      <c r="E80" s="25">
        <v>46198.25</v>
      </c>
      <c r="F80" s="24" t="s">
        <v>277</v>
      </c>
    </row>
    <row r="81" spans="1:6" s="5" customFormat="1" ht="31" x14ac:dyDescent="0.35">
      <c r="A81" s="23" t="s">
        <v>401</v>
      </c>
      <c r="B81" s="23" t="s">
        <v>31</v>
      </c>
      <c r="C81" s="24" t="s">
        <v>566</v>
      </c>
      <c r="D81" s="25">
        <v>46197.833333333299</v>
      </c>
      <c r="E81" s="25">
        <v>46198.25</v>
      </c>
      <c r="F81" s="24" t="s">
        <v>403</v>
      </c>
    </row>
    <row r="82" spans="1:6" s="5" customFormat="1" ht="124" x14ac:dyDescent="0.35">
      <c r="A82" s="23" t="s">
        <v>381</v>
      </c>
      <c r="B82" s="23" t="s">
        <v>31</v>
      </c>
      <c r="C82" s="24" t="s">
        <v>382</v>
      </c>
      <c r="D82" s="25">
        <v>46197.833333333299</v>
      </c>
      <c r="E82" s="25">
        <v>46198.25</v>
      </c>
      <c r="F82" s="24" t="s">
        <v>383</v>
      </c>
    </row>
    <row r="83" spans="1:6" s="5" customFormat="1" ht="124" x14ac:dyDescent="0.35">
      <c r="A83" s="23" t="s">
        <v>381</v>
      </c>
      <c r="B83" s="23" t="s">
        <v>2</v>
      </c>
      <c r="C83" s="24" t="s">
        <v>384</v>
      </c>
      <c r="D83" s="25">
        <v>46197.833333333299</v>
      </c>
      <c r="E83" s="25">
        <v>46198.25</v>
      </c>
      <c r="F83" s="24" t="s">
        <v>383</v>
      </c>
    </row>
    <row r="84" spans="1:6" s="5" customFormat="1" ht="77.5" x14ac:dyDescent="0.35">
      <c r="A84" s="23" t="s">
        <v>83</v>
      </c>
      <c r="B84" s="23" t="s">
        <v>2</v>
      </c>
      <c r="C84" s="24" t="s">
        <v>463</v>
      </c>
      <c r="D84" s="25">
        <v>46197.833333333299</v>
      </c>
      <c r="E84" s="25">
        <v>46198.25</v>
      </c>
      <c r="F84" s="24" t="s">
        <v>85</v>
      </c>
    </row>
    <row r="85" spans="1:6" s="5" customFormat="1" ht="77.5" x14ac:dyDescent="0.35">
      <c r="A85" s="23" t="s">
        <v>83</v>
      </c>
      <c r="B85" s="23" t="s">
        <v>2</v>
      </c>
      <c r="C85" s="24" t="s">
        <v>464</v>
      </c>
      <c r="D85" s="25">
        <v>46197.833333333299</v>
      </c>
      <c r="E85" s="25">
        <v>46198.25</v>
      </c>
      <c r="F85" s="24" t="s">
        <v>85</v>
      </c>
    </row>
    <row r="86" spans="1:6" s="5" customFormat="1" ht="62" x14ac:dyDescent="0.35">
      <c r="A86" s="23" t="s">
        <v>83</v>
      </c>
      <c r="B86" s="23" t="s">
        <v>6</v>
      </c>
      <c r="C86" s="24" t="s">
        <v>465</v>
      </c>
      <c r="D86" s="25">
        <v>46197.395833333299</v>
      </c>
      <c r="E86" s="25">
        <v>46197.625</v>
      </c>
      <c r="F86" s="24" t="s">
        <v>466</v>
      </c>
    </row>
    <row r="87" spans="1:6" s="5" customFormat="1" ht="93" x14ac:dyDescent="0.35">
      <c r="A87" s="23" t="s">
        <v>83</v>
      </c>
      <c r="B87" s="23" t="s">
        <v>6</v>
      </c>
      <c r="C87" s="24" t="s">
        <v>474</v>
      </c>
      <c r="D87" s="25">
        <v>46197.833333333299</v>
      </c>
      <c r="E87" s="25">
        <v>46198.25</v>
      </c>
      <c r="F87" s="24" t="s">
        <v>475</v>
      </c>
    </row>
    <row r="88" spans="1:6" s="5" customFormat="1" ht="46.5" x14ac:dyDescent="0.35">
      <c r="A88" s="23" t="s">
        <v>83</v>
      </c>
      <c r="B88" s="23" t="s">
        <v>4</v>
      </c>
      <c r="C88" s="24" t="s">
        <v>373</v>
      </c>
      <c r="D88" s="25">
        <v>46197.8125</v>
      </c>
      <c r="E88" s="25">
        <v>46198.25</v>
      </c>
      <c r="F88" s="24" t="s">
        <v>374</v>
      </c>
    </row>
    <row r="89" spans="1:6" s="5" customFormat="1" ht="62" x14ac:dyDescent="0.35">
      <c r="A89" s="23" t="s">
        <v>83</v>
      </c>
      <c r="B89" s="23" t="s">
        <v>5</v>
      </c>
      <c r="C89" s="24" t="s">
        <v>375</v>
      </c>
      <c r="D89" s="25">
        <v>46197.8125</v>
      </c>
      <c r="E89" s="25">
        <v>46198.25</v>
      </c>
      <c r="F89" s="24" t="s">
        <v>376</v>
      </c>
    </row>
    <row r="90" spans="1:6" s="5" customFormat="1" ht="62" x14ac:dyDescent="0.35">
      <c r="A90" s="23" t="s">
        <v>83</v>
      </c>
      <c r="B90" s="23" t="s">
        <v>5</v>
      </c>
      <c r="C90" s="24" t="s">
        <v>553</v>
      </c>
      <c r="D90" s="25">
        <v>46197.833333333299</v>
      </c>
      <c r="E90" s="25">
        <v>46198.25</v>
      </c>
      <c r="F90" s="24" t="s">
        <v>554</v>
      </c>
    </row>
    <row r="91" spans="1:6" s="5" customFormat="1" ht="62" x14ac:dyDescent="0.35">
      <c r="A91" s="23" t="s">
        <v>83</v>
      </c>
      <c r="B91" s="23" t="s">
        <v>5</v>
      </c>
      <c r="C91" s="24" t="s">
        <v>555</v>
      </c>
      <c r="D91" s="25">
        <v>46197.833333333299</v>
      </c>
      <c r="E91" s="25">
        <v>46198.25</v>
      </c>
      <c r="F91" s="24" t="s">
        <v>554</v>
      </c>
    </row>
    <row r="92" spans="1:6" s="5" customFormat="1" ht="46.5" x14ac:dyDescent="0.35">
      <c r="A92" s="23" t="s">
        <v>83</v>
      </c>
      <c r="B92" s="23" t="s">
        <v>4</v>
      </c>
      <c r="C92" s="24" t="s">
        <v>558</v>
      </c>
      <c r="D92" s="25">
        <v>46197.875</v>
      </c>
      <c r="E92" s="25">
        <v>46198.25</v>
      </c>
      <c r="F92" s="24" t="s">
        <v>559</v>
      </c>
    </row>
    <row r="93" spans="1:6" s="5" customFormat="1" ht="46.5" x14ac:dyDescent="0.35">
      <c r="A93" s="23" t="s">
        <v>83</v>
      </c>
      <c r="B93" s="23" t="s">
        <v>4</v>
      </c>
      <c r="C93" s="24" t="s">
        <v>560</v>
      </c>
      <c r="D93" s="25">
        <v>46197.875</v>
      </c>
      <c r="E93" s="25">
        <v>46198.25</v>
      </c>
      <c r="F93" s="24" t="s">
        <v>559</v>
      </c>
    </row>
    <row r="94" spans="1:6" s="5" customFormat="1" ht="46.5" x14ac:dyDescent="0.35">
      <c r="A94" s="23" t="s">
        <v>278</v>
      </c>
      <c r="B94" s="23" t="s">
        <v>2</v>
      </c>
      <c r="C94" s="24" t="s">
        <v>529</v>
      </c>
      <c r="D94" s="25">
        <v>46197.875</v>
      </c>
      <c r="E94" s="25">
        <v>46198.25</v>
      </c>
      <c r="F94" s="24" t="s">
        <v>530</v>
      </c>
    </row>
    <row r="95" spans="1:6" s="5" customFormat="1" ht="62" x14ac:dyDescent="0.35">
      <c r="A95" s="23" t="s">
        <v>42</v>
      </c>
      <c r="B95" s="23" t="s">
        <v>5</v>
      </c>
      <c r="C95" s="24" t="s">
        <v>43</v>
      </c>
      <c r="D95" s="25">
        <v>46197.833333333299</v>
      </c>
      <c r="E95" s="25">
        <v>46198.25</v>
      </c>
      <c r="F95" s="24" t="s">
        <v>44</v>
      </c>
    </row>
    <row r="96" spans="1:6" s="5" customFormat="1" ht="77.5" x14ac:dyDescent="0.35">
      <c r="A96" s="23" t="s">
        <v>36</v>
      </c>
      <c r="B96" s="23" t="s">
        <v>31</v>
      </c>
      <c r="C96" s="24" t="s">
        <v>37</v>
      </c>
      <c r="D96" s="25">
        <v>46197.833333333299</v>
      </c>
      <c r="E96" s="25">
        <v>46198.25</v>
      </c>
      <c r="F96" s="24" t="s">
        <v>38</v>
      </c>
    </row>
    <row r="97" spans="1:6" s="5" customFormat="1" ht="108.5" x14ac:dyDescent="0.35">
      <c r="A97" s="23" t="s">
        <v>476</v>
      </c>
      <c r="B97" s="23" t="s">
        <v>6</v>
      </c>
      <c r="C97" s="24" t="s">
        <v>477</v>
      </c>
      <c r="D97" s="25">
        <v>46197.875</v>
      </c>
      <c r="E97" s="25">
        <v>46198.25</v>
      </c>
      <c r="F97" s="24" t="s">
        <v>478</v>
      </c>
    </row>
    <row r="98" spans="1:6" s="5" customFormat="1" ht="108.5" x14ac:dyDescent="0.35">
      <c r="A98" s="23" t="s">
        <v>476</v>
      </c>
      <c r="B98" s="23" t="s">
        <v>6</v>
      </c>
      <c r="C98" s="24" t="s">
        <v>479</v>
      </c>
      <c r="D98" s="25">
        <v>46197.875</v>
      </c>
      <c r="E98" s="25">
        <v>46198.25</v>
      </c>
      <c r="F98" s="24" t="s">
        <v>478</v>
      </c>
    </row>
    <row r="99" spans="1:6" s="5" customFormat="1" ht="108.5" x14ac:dyDescent="0.35">
      <c r="A99" s="23" t="s">
        <v>476</v>
      </c>
      <c r="B99" s="23" t="s">
        <v>6</v>
      </c>
      <c r="C99" s="24" t="s">
        <v>480</v>
      </c>
      <c r="D99" s="25">
        <v>46197.875</v>
      </c>
      <c r="E99" s="25">
        <v>46198.25</v>
      </c>
      <c r="F99" s="24" t="s">
        <v>478</v>
      </c>
    </row>
    <row r="100" spans="1:6" s="5" customFormat="1" ht="77.5" x14ac:dyDescent="0.35">
      <c r="A100" s="23" t="s">
        <v>412</v>
      </c>
      <c r="B100" s="23" t="s">
        <v>31</v>
      </c>
      <c r="C100" s="24" t="s">
        <v>413</v>
      </c>
      <c r="D100" s="25">
        <v>46197.833333333299</v>
      </c>
      <c r="E100" s="25">
        <v>46198.25</v>
      </c>
      <c r="F100" s="24" t="s">
        <v>414</v>
      </c>
    </row>
    <row r="101" spans="1:6" s="5" customFormat="1" ht="77.5" x14ac:dyDescent="0.35">
      <c r="A101" s="23" t="s">
        <v>412</v>
      </c>
      <c r="B101" s="23" t="s">
        <v>2</v>
      </c>
      <c r="C101" s="24" t="s">
        <v>428</v>
      </c>
      <c r="D101" s="25">
        <v>46197.875</v>
      </c>
      <c r="E101" s="25">
        <v>46198.25</v>
      </c>
      <c r="F101" s="24" t="s">
        <v>429</v>
      </c>
    </row>
    <row r="102" spans="1:6" s="5" customFormat="1" ht="77.5" x14ac:dyDescent="0.35">
      <c r="A102" s="23" t="s">
        <v>412</v>
      </c>
      <c r="B102" s="23" t="s">
        <v>6</v>
      </c>
      <c r="C102" s="24" t="s">
        <v>567</v>
      </c>
      <c r="D102" s="25">
        <v>46197.875</v>
      </c>
      <c r="E102" s="25">
        <v>46198.25</v>
      </c>
      <c r="F102" s="24" t="s">
        <v>434</v>
      </c>
    </row>
    <row r="103" spans="1:6" s="5" customFormat="1" ht="62" x14ac:dyDescent="0.35">
      <c r="A103" s="23" t="s">
        <v>17</v>
      </c>
      <c r="B103" s="23" t="s">
        <v>4</v>
      </c>
      <c r="C103" s="24" t="s">
        <v>18</v>
      </c>
      <c r="D103" s="25">
        <v>46197.833333333299</v>
      </c>
      <c r="E103" s="25">
        <v>46198.25</v>
      </c>
      <c r="F103" s="24" t="s">
        <v>19</v>
      </c>
    </row>
    <row r="104" spans="1:6" s="5" customFormat="1" ht="62" x14ac:dyDescent="0.35">
      <c r="A104" s="23" t="s">
        <v>17</v>
      </c>
      <c r="B104" s="23" t="s">
        <v>31</v>
      </c>
      <c r="C104" s="24" t="s">
        <v>32</v>
      </c>
      <c r="D104" s="25">
        <v>46197.833333333299</v>
      </c>
      <c r="E104" s="25">
        <v>46198.25</v>
      </c>
      <c r="F104" s="24" t="s">
        <v>33</v>
      </c>
    </row>
    <row r="105" spans="1:6" s="5" customFormat="1" ht="62" x14ac:dyDescent="0.35">
      <c r="A105" s="23" t="s">
        <v>17</v>
      </c>
      <c r="B105" s="23" t="s">
        <v>5</v>
      </c>
      <c r="C105" s="24" t="s">
        <v>458</v>
      </c>
      <c r="D105" s="25">
        <v>46197.833333333299</v>
      </c>
      <c r="E105" s="25">
        <v>46198.25</v>
      </c>
      <c r="F105" s="24" t="s">
        <v>459</v>
      </c>
    </row>
    <row r="106" spans="1:6" s="5" customFormat="1" ht="93" x14ac:dyDescent="0.35">
      <c r="A106" s="23" t="s">
        <v>430</v>
      </c>
      <c r="B106" s="23" t="s">
        <v>31</v>
      </c>
      <c r="C106" s="24" t="s">
        <v>431</v>
      </c>
      <c r="D106" s="25">
        <v>46197.833333333299</v>
      </c>
      <c r="E106" s="25">
        <v>46198.25</v>
      </c>
      <c r="F106" s="24" t="s">
        <v>432</v>
      </c>
    </row>
    <row r="107" spans="1:6" s="5" customFormat="1" ht="77.5" x14ac:dyDescent="0.35">
      <c r="A107" s="23" t="s">
        <v>48</v>
      </c>
      <c r="B107" s="23" t="s">
        <v>6</v>
      </c>
      <c r="C107" s="24" t="s">
        <v>49</v>
      </c>
      <c r="D107" s="25">
        <v>46197.833333333299</v>
      </c>
      <c r="E107" s="25">
        <v>46198.25</v>
      </c>
      <c r="F107" s="24" t="s">
        <v>50</v>
      </c>
    </row>
    <row r="108" spans="1:6" s="5" customFormat="1" ht="77.5" x14ac:dyDescent="0.35">
      <c r="A108" s="23" t="s">
        <v>48</v>
      </c>
      <c r="B108" s="23" t="s">
        <v>31</v>
      </c>
      <c r="C108" s="24" t="s">
        <v>81</v>
      </c>
      <c r="D108" s="25">
        <v>46197.833333333299</v>
      </c>
      <c r="E108" s="25">
        <v>46198.25</v>
      </c>
      <c r="F108" s="24" t="s">
        <v>82</v>
      </c>
    </row>
    <row r="109" spans="1:6" s="5" customFormat="1" ht="77.5" x14ac:dyDescent="0.35">
      <c r="A109" s="23" t="s">
        <v>48</v>
      </c>
      <c r="B109" s="23" t="s">
        <v>5</v>
      </c>
      <c r="C109" s="24" t="s">
        <v>442</v>
      </c>
      <c r="D109" s="25">
        <v>46197.875</v>
      </c>
      <c r="E109" s="25">
        <v>46198.25</v>
      </c>
      <c r="F109" s="24" t="s">
        <v>443</v>
      </c>
    </row>
    <row r="110" spans="1:6" s="5" customFormat="1" ht="77.5" x14ac:dyDescent="0.35">
      <c r="A110" s="23" t="s">
        <v>48</v>
      </c>
      <c r="B110" s="23" t="s">
        <v>31</v>
      </c>
      <c r="C110" s="24" t="s">
        <v>452</v>
      </c>
      <c r="D110" s="25">
        <v>46197.875</v>
      </c>
      <c r="E110" s="25">
        <v>46198.25</v>
      </c>
      <c r="F110" s="24" t="s">
        <v>453</v>
      </c>
    </row>
    <row r="111" spans="1:6" s="5" customFormat="1" ht="46.5" x14ac:dyDescent="0.35">
      <c r="A111" s="23" t="s">
        <v>454</v>
      </c>
      <c r="B111" s="23" t="s">
        <v>5</v>
      </c>
      <c r="C111" s="24" t="s">
        <v>571</v>
      </c>
      <c r="D111" s="25">
        <v>46197.833333333299</v>
      </c>
      <c r="E111" s="25">
        <v>46198.208333333299</v>
      </c>
      <c r="F111" s="24" t="s">
        <v>456</v>
      </c>
    </row>
    <row r="112" spans="1:6" s="5" customFormat="1" ht="46.5" x14ac:dyDescent="0.35">
      <c r="A112" s="23" t="s">
        <v>454</v>
      </c>
      <c r="B112" s="23" t="s">
        <v>5</v>
      </c>
      <c r="C112" s="24" t="s">
        <v>572</v>
      </c>
      <c r="D112" s="25">
        <v>46197.833333333299</v>
      </c>
      <c r="E112" s="25">
        <v>46198.208333333299</v>
      </c>
      <c r="F112" s="24" t="s">
        <v>456</v>
      </c>
    </row>
    <row r="113" spans="1:6" s="5" customFormat="1" ht="46.5" x14ac:dyDescent="0.35">
      <c r="A113" s="23" t="s">
        <v>454</v>
      </c>
      <c r="B113" s="23" t="s">
        <v>4</v>
      </c>
      <c r="C113" s="24" t="s">
        <v>573</v>
      </c>
      <c r="D113" s="25">
        <v>46197.833333333299</v>
      </c>
      <c r="E113" s="25">
        <v>46198.208333333299</v>
      </c>
      <c r="F113" s="24" t="s">
        <v>574</v>
      </c>
    </row>
    <row r="114" spans="1:6" s="5" customFormat="1" ht="93" x14ac:dyDescent="0.35">
      <c r="A114" s="23" t="s">
        <v>435</v>
      </c>
      <c r="B114" s="23" t="s">
        <v>6</v>
      </c>
      <c r="C114" s="24" t="s">
        <v>568</v>
      </c>
      <c r="D114" s="25">
        <v>46197.875</v>
      </c>
      <c r="E114" s="25">
        <v>46198.25</v>
      </c>
      <c r="F114" s="24" t="s">
        <v>437</v>
      </c>
    </row>
    <row r="115" spans="1:6" s="5" customFormat="1" ht="93" x14ac:dyDescent="0.35">
      <c r="A115" s="23" t="s">
        <v>435</v>
      </c>
      <c r="B115" s="23" t="s">
        <v>6</v>
      </c>
      <c r="C115" s="24" t="s">
        <v>569</v>
      </c>
      <c r="D115" s="25">
        <v>46197.875</v>
      </c>
      <c r="E115" s="25">
        <v>46198.25</v>
      </c>
      <c r="F115" s="24" t="s">
        <v>437</v>
      </c>
    </row>
    <row r="116" spans="1:6" ht="93" x14ac:dyDescent="0.35">
      <c r="A116" s="23" t="s">
        <v>435</v>
      </c>
      <c r="B116" s="23" t="s">
        <v>6</v>
      </c>
      <c r="C116" s="24" t="s">
        <v>570</v>
      </c>
      <c r="D116" s="25">
        <v>46197.875</v>
      </c>
      <c r="E116" s="25">
        <v>46198.25</v>
      </c>
      <c r="F116" s="24" t="s">
        <v>437</v>
      </c>
    </row>
    <row r="117" spans="1:6" ht="93" x14ac:dyDescent="0.35">
      <c r="A117" s="23" t="s">
        <v>73</v>
      </c>
      <c r="B117" s="23" t="s">
        <v>4</v>
      </c>
      <c r="C117" s="24" t="s">
        <v>74</v>
      </c>
      <c r="D117" s="25">
        <v>46197.833333333299</v>
      </c>
      <c r="E117" s="25">
        <v>46198.25</v>
      </c>
      <c r="F117" s="24" t="s">
        <v>75</v>
      </c>
    </row>
    <row r="118" spans="1:6" ht="93" x14ac:dyDescent="0.35">
      <c r="A118" s="23" t="s">
        <v>73</v>
      </c>
      <c r="B118" s="23" t="s">
        <v>5</v>
      </c>
      <c r="C118" s="24" t="s">
        <v>76</v>
      </c>
      <c r="D118" s="25">
        <v>46197.833333333299</v>
      </c>
      <c r="E118" s="25">
        <v>46198.25</v>
      </c>
      <c r="F118" s="24" t="s">
        <v>75</v>
      </c>
    </row>
    <row r="119" spans="1:6" ht="93" x14ac:dyDescent="0.35">
      <c r="A119" s="23" t="s">
        <v>73</v>
      </c>
      <c r="B119" s="23" t="s">
        <v>31</v>
      </c>
      <c r="C119" s="24" t="s">
        <v>462</v>
      </c>
      <c r="D119" s="25">
        <v>46197.833333333299</v>
      </c>
      <c r="E119" s="25">
        <v>46198.25</v>
      </c>
      <c r="F119" s="24" t="s">
        <v>75</v>
      </c>
    </row>
    <row r="120" spans="1:6" ht="77.5" x14ac:dyDescent="0.35">
      <c r="A120" s="23" t="s">
        <v>509</v>
      </c>
      <c r="B120" s="23" t="s">
        <v>2</v>
      </c>
      <c r="C120" s="24" t="s">
        <v>510</v>
      </c>
      <c r="D120" s="25">
        <v>46197.958333333299</v>
      </c>
      <c r="E120" s="25">
        <v>46198.25</v>
      </c>
      <c r="F120" s="24" t="s">
        <v>511</v>
      </c>
    </row>
    <row r="121" spans="1:6" ht="77.5" x14ac:dyDescent="0.35">
      <c r="A121" s="23" t="s">
        <v>113</v>
      </c>
      <c r="B121" s="23" t="s">
        <v>4</v>
      </c>
      <c r="C121" s="24" t="s">
        <v>114</v>
      </c>
      <c r="D121" s="25">
        <v>46197.833333333299</v>
      </c>
      <c r="E121" s="25">
        <v>46198.25</v>
      </c>
      <c r="F121" s="24" t="s">
        <v>115</v>
      </c>
    </row>
    <row r="122" spans="1:6" ht="77.5" x14ac:dyDescent="0.35">
      <c r="A122" s="23" t="s">
        <v>113</v>
      </c>
      <c r="B122" s="23" t="s">
        <v>4</v>
      </c>
      <c r="C122" s="24" t="s">
        <v>116</v>
      </c>
      <c r="D122" s="25">
        <v>46197.833333333299</v>
      </c>
      <c r="E122" s="25">
        <v>46198.25</v>
      </c>
      <c r="F122" s="24" t="s">
        <v>115</v>
      </c>
    </row>
    <row r="123" spans="1:6" ht="93" x14ac:dyDescent="0.35">
      <c r="A123" s="23" t="s">
        <v>45</v>
      </c>
      <c r="B123" s="23" t="s">
        <v>6</v>
      </c>
      <c r="C123" s="24" t="s">
        <v>46</v>
      </c>
      <c r="D123" s="25">
        <v>46197.916666666701</v>
      </c>
      <c r="E123" s="25">
        <v>46198.208333333299</v>
      </c>
      <c r="F123" s="24" t="s">
        <v>47</v>
      </c>
    </row>
    <row r="124" spans="1:6" ht="62" x14ac:dyDescent="0.35">
      <c r="A124" s="23" t="s">
        <v>45</v>
      </c>
      <c r="B124" s="23" t="s">
        <v>2</v>
      </c>
      <c r="C124" s="24" t="s">
        <v>460</v>
      </c>
      <c r="D124" s="25">
        <v>46197.916666666701</v>
      </c>
      <c r="E124" s="25">
        <v>46198.208333333299</v>
      </c>
      <c r="F124" s="24" t="s">
        <v>52</v>
      </c>
    </row>
    <row r="125" spans="1:6" ht="77.5" x14ac:dyDescent="0.35">
      <c r="A125" s="23" t="s">
        <v>45</v>
      </c>
      <c r="B125" s="23" t="s">
        <v>2</v>
      </c>
      <c r="C125" s="24" t="s">
        <v>472</v>
      </c>
      <c r="D125" s="25">
        <v>46197.833333333299</v>
      </c>
      <c r="E125" s="25">
        <v>46198.25</v>
      </c>
      <c r="F125" s="24" t="s">
        <v>473</v>
      </c>
    </row>
    <row r="126" spans="1:6" ht="93" x14ac:dyDescent="0.35">
      <c r="A126" s="23" t="s">
        <v>45</v>
      </c>
      <c r="B126" s="23" t="s">
        <v>2</v>
      </c>
      <c r="C126" s="24" t="s">
        <v>104</v>
      </c>
      <c r="D126" s="25">
        <v>46197.833333333299</v>
      </c>
      <c r="E126" s="25">
        <v>46198.25</v>
      </c>
      <c r="F126" s="24" t="s">
        <v>105</v>
      </c>
    </row>
    <row r="127" spans="1:6" ht="93" x14ac:dyDescent="0.35">
      <c r="A127" s="23" t="s">
        <v>45</v>
      </c>
      <c r="B127" s="23" t="s">
        <v>2</v>
      </c>
      <c r="C127" s="24" t="s">
        <v>106</v>
      </c>
      <c r="D127" s="25">
        <v>46197.833333333299</v>
      </c>
      <c r="E127" s="25">
        <v>46198.25</v>
      </c>
      <c r="F127" s="24" t="s">
        <v>105</v>
      </c>
    </row>
    <row r="128" spans="1:6" ht="77.5" x14ac:dyDescent="0.35">
      <c r="A128" s="23" t="s">
        <v>45</v>
      </c>
      <c r="B128" s="23" t="s">
        <v>6</v>
      </c>
      <c r="C128" s="24" t="s">
        <v>107</v>
      </c>
      <c r="D128" s="25">
        <v>46197.833333333299</v>
      </c>
      <c r="E128" s="25">
        <v>46198.25</v>
      </c>
      <c r="F128" s="24" t="s">
        <v>108</v>
      </c>
    </row>
    <row r="129" spans="1:6" ht="77.5" x14ac:dyDescent="0.35">
      <c r="A129" s="23" t="s">
        <v>45</v>
      </c>
      <c r="B129" s="23" t="s">
        <v>2</v>
      </c>
      <c r="C129" s="24" t="s">
        <v>120</v>
      </c>
      <c r="D129" s="25">
        <v>46197.833333333299</v>
      </c>
      <c r="E129" s="25">
        <v>46198.25</v>
      </c>
      <c r="F129" s="24" t="s">
        <v>121</v>
      </c>
    </row>
    <row r="130" spans="1:6" ht="77.5" x14ac:dyDescent="0.35">
      <c r="A130" s="23" t="s">
        <v>45</v>
      </c>
      <c r="B130" s="23" t="s">
        <v>2</v>
      </c>
      <c r="C130" s="24" t="s">
        <v>122</v>
      </c>
      <c r="D130" s="25">
        <v>46197.833333333299</v>
      </c>
      <c r="E130" s="25">
        <v>46198.25</v>
      </c>
      <c r="F130" s="24" t="s">
        <v>121</v>
      </c>
    </row>
    <row r="131" spans="1:6" ht="77.5" x14ac:dyDescent="0.35">
      <c r="A131" s="23" t="s">
        <v>45</v>
      </c>
      <c r="B131" s="23" t="s">
        <v>2</v>
      </c>
      <c r="C131" s="24" t="s">
        <v>494</v>
      </c>
      <c r="D131" s="25">
        <v>46197.833333333299</v>
      </c>
      <c r="E131" s="25">
        <v>46198.25</v>
      </c>
      <c r="F131" s="24" t="s">
        <v>495</v>
      </c>
    </row>
    <row r="132" spans="1:6" ht="77.5" x14ac:dyDescent="0.35">
      <c r="A132" s="23" t="s">
        <v>45</v>
      </c>
      <c r="B132" s="23" t="s">
        <v>2</v>
      </c>
      <c r="C132" s="24" t="s">
        <v>496</v>
      </c>
      <c r="D132" s="25">
        <v>46197.833333333299</v>
      </c>
      <c r="E132" s="25">
        <v>46198.25</v>
      </c>
      <c r="F132" s="24" t="s">
        <v>495</v>
      </c>
    </row>
    <row r="133" spans="1:6" ht="77.5" x14ac:dyDescent="0.35">
      <c r="A133" s="23" t="s">
        <v>45</v>
      </c>
      <c r="B133" s="23" t="s">
        <v>2</v>
      </c>
      <c r="C133" s="24" t="s">
        <v>497</v>
      </c>
      <c r="D133" s="25">
        <v>46197.833333333299</v>
      </c>
      <c r="E133" s="25">
        <v>46198.25</v>
      </c>
      <c r="F133" s="24" t="s">
        <v>495</v>
      </c>
    </row>
    <row r="134" spans="1:6" ht="77.5" x14ac:dyDescent="0.35">
      <c r="A134" s="23" t="s">
        <v>45</v>
      </c>
      <c r="B134" s="23" t="s">
        <v>6</v>
      </c>
      <c r="C134" s="24" t="s">
        <v>141</v>
      </c>
      <c r="D134" s="25">
        <v>46197.875</v>
      </c>
      <c r="E134" s="25">
        <v>46198.25</v>
      </c>
      <c r="F134" s="24" t="s">
        <v>142</v>
      </c>
    </row>
    <row r="135" spans="1:6" ht="77.5" x14ac:dyDescent="0.35">
      <c r="A135" s="23" t="s">
        <v>45</v>
      </c>
      <c r="B135" s="23" t="s">
        <v>2</v>
      </c>
      <c r="C135" s="24" t="s">
        <v>503</v>
      </c>
      <c r="D135" s="25">
        <v>46197.854166666701</v>
      </c>
      <c r="E135" s="25">
        <v>46198.25</v>
      </c>
      <c r="F135" s="24" t="s">
        <v>504</v>
      </c>
    </row>
    <row r="136" spans="1:6" ht="77.5" x14ac:dyDescent="0.35">
      <c r="A136" s="23" t="s">
        <v>45</v>
      </c>
      <c r="B136" s="23" t="s">
        <v>2</v>
      </c>
      <c r="C136" s="24" t="s">
        <v>505</v>
      </c>
      <c r="D136" s="25">
        <v>46197.854166666701</v>
      </c>
      <c r="E136" s="25">
        <v>46198.25</v>
      </c>
      <c r="F136" s="24" t="s">
        <v>504</v>
      </c>
    </row>
    <row r="137" spans="1:6" ht="77.5" x14ac:dyDescent="0.35">
      <c r="A137" s="23" t="s">
        <v>45</v>
      </c>
      <c r="B137" s="23" t="s">
        <v>2</v>
      </c>
      <c r="C137" s="24" t="s">
        <v>506</v>
      </c>
      <c r="D137" s="25">
        <v>46197.854166666701</v>
      </c>
      <c r="E137" s="25">
        <v>46198.25</v>
      </c>
      <c r="F137" s="24" t="s">
        <v>504</v>
      </c>
    </row>
    <row r="138" spans="1:6" ht="62" x14ac:dyDescent="0.35">
      <c r="A138" s="23" t="s">
        <v>56</v>
      </c>
      <c r="B138" s="23" t="s">
        <v>2</v>
      </c>
      <c r="C138" s="24" t="s">
        <v>57</v>
      </c>
      <c r="D138" s="25">
        <v>46197.875</v>
      </c>
      <c r="E138" s="25">
        <v>46198.208333333299</v>
      </c>
      <c r="F138" s="24" t="s">
        <v>58</v>
      </c>
    </row>
    <row r="139" spans="1:6" ht="46.5" x14ac:dyDescent="0.35">
      <c r="A139" s="23" t="s">
        <v>292</v>
      </c>
      <c r="B139" s="23" t="s">
        <v>4</v>
      </c>
      <c r="C139" s="24" t="s">
        <v>293</v>
      </c>
      <c r="D139" s="25">
        <v>46197.833333333299</v>
      </c>
      <c r="E139" s="25">
        <v>46198.25</v>
      </c>
      <c r="F139" s="24" t="s">
        <v>294</v>
      </c>
    </row>
    <row r="140" spans="1:6" ht="46.5" x14ac:dyDescent="0.35">
      <c r="A140" s="23" t="s">
        <v>295</v>
      </c>
      <c r="B140" s="23" t="s">
        <v>4</v>
      </c>
      <c r="C140" s="24" t="s">
        <v>324</v>
      </c>
      <c r="D140" s="25">
        <v>46197.833333333299</v>
      </c>
      <c r="E140" s="25">
        <v>46198.25</v>
      </c>
      <c r="F140" s="24" t="s">
        <v>534</v>
      </c>
    </row>
    <row r="141" spans="1:6" ht="46.5" x14ac:dyDescent="0.35">
      <c r="A141" s="23" t="s">
        <v>295</v>
      </c>
      <c r="B141" s="23" t="s">
        <v>4</v>
      </c>
      <c r="C141" s="24" t="s">
        <v>296</v>
      </c>
      <c r="D141" s="25">
        <v>46197.833333333299</v>
      </c>
      <c r="E141" s="25">
        <v>46198.25</v>
      </c>
      <c r="F141" s="24" t="s">
        <v>297</v>
      </c>
    </row>
    <row r="142" spans="1:6" ht="77.5" x14ac:dyDescent="0.35">
      <c r="A142" s="23" t="s">
        <v>335</v>
      </c>
      <c r="B142" s="23" t="s">
        <v>8</v>
      </c>
      <c r="C142" s="24" t="s">
        <v>336</v>
      </c>
      <c r="D142" s="25">
        <v>46197.916666666701</v>
      </c>
      <c r="E142" s="25">
        <v>46198.229166666701</v>
      </c>
      <c r="F142" s="24" t="s">
        <v>337</v>
      </c>
    </row>
    <row r="143" spans="1:6" ht="77.5" x14ac:dyDescent="0.35">
      <c r="A143" s="23" t="s">
        <v>335</v>
      </c>
      <c r="B143" s="23" t="s">
        <v>8</v>
      </c>
      <c r="C143" s="24" t="s">
        <v>340</v>
      </c>
      <c r="D143" s="25">
        <v>46197.916666666701</v>
      </c>
      <c r="E143" s="25">
        <v>46198.229166666701</v>
      </c>
      <c r="F143" s="24" t="s">
        <v>341</v>
      </c>
    </row>
    <row r="144" spans="1:6" ht="77.5" x14ac:dyDescent="0.35">
      <c r="A144" s="23" t="s">
        <v>335</v>
      </c>
      <c r="B144" s="23" t="s">
        <v>7</v>
      </c>
      <c r="C144" s="24" t="s">
        <v>350</v>
      </c>
      <c r="D144" s="25">
        <v>46197.916666666701</v>
      </c>
      <c r="E144" s="25">
        <v>46198.229166666701</v>
      </c>
      <c r="F144" s="24" t="s">
        <v>351</v>
      </c>
    </row>
    <row r="145" spans="1:6" ht="93" x14ac:dyDescent="0.35">
      <c r="A145" s="23" t="s">
        <v>335</v>
      </c>
      <c r="B145" s="23" t="s">
        <v>8</v>
      </c>
      <c r="C145" s="24" t="s">
        <v>549</v>
      </c>
      <c r="D145" s="25">
        <v>46197.916666666701</v>
      </c>
      <c r="E145" s="25">
        <v>46198.229166666701</v>
      </c>
      <c r="F145" s="24" t="s">
        <v>550</v>
      </c>
    </row>
    <row r="146" spans="1:6" ht="93" x14ac:dyDescent="0.35">
      <c r="A146" s="23" t="s">
        <v>335</v>
      </c>
      <c r="B146" s="23" t="s">
        <v>7</v>
      </c>
      <c r="C146" s="24" t="s">
        <v>355</v>
      </c>
      <c r="D146" s="25">
        <v>46197.916666666701</v>
      </c>
      <c r="E146" s="25">
        <v>46198.229166666701</v>
      </c>
      <c r="F146" s="24" t="s">
        <v>356</v>
      </c>
    </row>
    <row r="147" spans="1:6" ht="93" x14ac:dyDescent="0.35">
      <c r="A147" s="23" t="s">
        <v>335</v>
      </c>
      <c r="B147" s="23" t="s">
        <v>8</v>
      </c>
      <c r="C147" s="24" t="s">
        <v>551</v>
      </c>
      <c r="D147" s="25">
        <v>46197.916666666701</v>
      </c>
      <c r="E147" s="25">
        <v>46198.229166666701</v>
      </c>
      <c r="F147" s="24" t="s">
        <v>552</v>
      </c>
    </row>
    <row r="148" spans="1:6" ht="93" x14ac:dyDescent="0.35">
      <c r="A148" s="23" t="s">
        <v>335</v>
      </c>
      <c r="B148" s="23" t="s">
        <v>8</v>
      </c>
      <c r="C148" s="24" t="s">
        <v>357</v>
      </c>
      <c r="D148" s="25">
        <v>46197.916666666701</v>
      </c>
      <c r="E148" s="25">
        <v>46198.229166666701</v>
      </c>
      <c r="F148" s="24" t="s">
        <v>358</v>
      </c>
    </row>
    <row r="149" spans="1:6" ht="46.5" x14ac:dyDescent="0.35">
      <c r="A149" s="23" t="s">
        <v>256</v>
      </c>
      <c r="B149" s="23" t="s">
        <v>5</v>
      </c>
      <c r="C149" s="24" t="s">
        <v>257</v>
      </c>
      <c r="D149" s="25">
        <v>46197.875</v>
      </c>
      <c r="E149" s="25">
        <v>46198.25</v>
      </c>
      <c r="F149" s="24" t="s">
        <v>258</v>
      </c>
    </row>
    <row r="150" spans="1:6" ht="46.5" x14ac:dyDescent="0.35">
      <c r="A150" s="23" t="s">
        <v>256</v>
      </c>
      <c r="B150" s="23" t="s">
        <v>31</v>
      </c>
      <c r="C150" s="24" t="s">
        <v>261</v>
      </c>
      <c r="D150" s="25">
        <v>46197.875</v>
      </c>
      <c r="E150" s="25">
        <v>46198.25</v>
      </c>
      <c r="F150" s="24" t="s">
        <v>258</v>
      </c>
    </row>
    <row r="151" spans="1:6" ht="46.5" x14ac:dyDescent="0.35">
      <c r="A151" s="23" t="s">
        <v>256</v>
      </c>
      <c r="B151" s="23" t="s">
        <v>5</v>
      </c>
      <c r="C151" s="24" t="s">
        <v>263</v>
      </c>
      <c r="D151" s="25">
        <v>46197.875</v>
      </c>
      <c r="E151" s="25">
        <v>46198.25</v>
      </c>
      <c r="F151" s="24" t="s">
        <v>258</v>
      </c>
    </row>
    <row r="152" spans="1:6" ht="46.5" x14ac:dyDescent="0.35">
      <c r="A152" s="23" t="s">
        <v>259</v>
      </c>
      <c r="B152" s="23" t="s">
        <v>2</v>
      </c>
      <c r="C152" s="24" t="s">
        <v>260</v>
      </c>
      <c r="D152" s="25">
        <v>46197.875</v>
      </c>
      <c r="E152" s="25">
        <v>46198.25</v>
      </c>
      <c r="F152" s="24" t="s">
        <v>258</v>
      </c>
    </row>
    <row r="153" spans="1:6" ht="46.5" x14ac:dyDescent="0.35">
      <c r="A153" s="23" t="s">
        <v>259</v>
      </c>
      <c r="B153" s="23" t="s">
        <v>6</v>
      </c>
      <c r="C153" s="24" t="s">
        <v>262</v>
      </c>
      <c r="D153" s="25">
        <v>46197.875</v>
      </c>
      <c r="E153" s="25">
        <v>46198.25</v>
      </c>
      <c r="F153" s="24" t="s">
        <v>258</v>
      </c>
    </row>
    <row r="154" spans="1:6" ht="62" x14ac:dyDescent="0.35">
      <c r="A154" s="23" t="s">
        <v>347</v>
      </c>
      <c r="B154" s="23" t="s">
        <v>4</v>
      </c>
      <c r="C154" s="24" t="s">
        <v>348</v>
      </c>
      <c r="D154" s="25">
        <v>46197.916666666701</v>
      </c>
      <c r="E154" s="25">
        <v>46198.229166666701</v>
      </c>
      <c r="F154" s="24" t="s">
        <v>349</v>
      </c>
    </row>
    <row r="155" spans="1:6" ht="93" x14ac:dyDescent="0.35">
      <c r="A155" s="23" t="s">
        <v>347</v>
      </c>
      <c r="B155" s="23" t="s">
        <v>4</v>
      </c>
      <c r="C155" s="24" t="s">
        <v>359</v>
      </c>
      <c r="D155" s="25">
        <v>46197.916666666701</v>
      </c>
      <c r="E155" s="25">
        <v>46198.229166666701</v>
      </c>
      <c r="F155" s="24" t="s">
        <v>358</v>
      </c>
    </row>
    <row r="156" spans="1:6" ht="62" x14ac:dyDescent="0.35">
      <c r="A156" s="23" t="s">
        <v>62</v>
      </c>
      <c r="B156" s="23" t="s">
        <v>6</v>
      </c>
      <c r="C156" s="24" t="s">
        <v>63</v>
      </c>
      <c r="D156" s="25">
        <v>46197.927083333299</v>
      </c>
      <c r="E156" s="25">
        <v>46198.25</v>
      </c>
      <c r="F156" s="24" t="s">
        <v>64</v>
      </c>
    </row>
    <row r="157" spans="1:6" ht="62" x14ac:dyDescent="0.35">
      <c r="A157" s="23" t="s">
        <v>62</v>
      </c>
      <c r="B157" s="23" t="s">
        <v>6</v>
      </c>
      <c r="C157" s="24" t="s">
        <v>65</v>
      </c>
      <c r="D157" s="25">
        <v>46197.927083333299</v>
      </c>
      <c r="E157" s="25">
        <v>46198.25</v>
      </c>
      <c r="F157" s="24" t="s">
        <v>64</v>
      </c>
    </row>
    <row r="158" spans="1:6" ht="62" x14ac:dyDescent="0.35">
      <c r="A158" s="23" t="s">
        <v>62</v>
      </c>
      <c r="B158" s="23" t="s">
        <v>6</v>
      </c>
      <c r="C158" s="24" t="s">
        <v>66</v>
      </c>
      <c r="D158" s="25">
        <v>46197.927083333299</v>
      </c>
      <c r="E158" s="25">
        <v>46198.25</v>
      </c>
      <c r="F158" s="24" t="s">
        <v>64</v>
      </c>
    </row>
    <row r="159" spans="1:6" ht="62" x14ac:dyDescent="0.35">
      <c r="A159" s="23" t="s">
        <v>62</v>
      </c>
      <c r="B159" s="23" t="s">
        <v>6</v>
      </c>
      <c r="C159" s="24" t="s">
        <v>67</v>
      </c>
      <c r="D159" s="25">
        <v>46197.927083333299</v>
      </c>
      <c r="E159" s="25">
        <v>46198.25</v>
      </c>
      <c r="F159" s="24" t="s">
        <v>64</v>
      </c>
    </row>
    <row r="160" spans="1:6" ht="62" x14ac:dyDescent="0.35">
      <c r="A160" s="23" t="s">
        <v>62</v>
      </c>
      <c r="B160" s="23" t="s">
        <v>6</v>
      </c>
      <c r="C160" s="24" t="s">
        <v>68</v>
      </c>
      <c r="D160" s="25">
        <v>46197.927083333299</v>
      </c>
      <c r="E160" s="25">
        <v>46198.25</v>
      </c>
      <c r="F160" s="24" t="s">
        <v>64</v>
      </c>
    </row>
    <row r="161" spans="1:6" ht="77.5" x14ac:dyDescent="0.35">
      <c r="A161" s="23" t="s">
        <v>62</v>
      </c>
      <c r="B161" s="23" t="s">
        <v>2</v>
      </c>
      <c r="C161" s="24" t="s">
        <v>69</v>
      </c>
      <c r="D161" s="25">
        <v>46197.927083333299</v>
      </c>
      <c r="E161" s="25">
        <v>46198.25</v>
      </c>
      <c r="F161" s="24" t="s">
        <v>70</v>
      </c>
    </row>
    <row r="162" spans="1:6" ht="77.5" x14ac:dyDescent="0.35">
      <c r="A162" s="23" t="s">
        <v>62</v>
      </c>
      <c r="B162" s="23" t="s">
        <v>2</v>
      </c>
      <c r="C162" s="24" t="s">
        <v>71</v>
      </c>
      <c r="D162" s="25">
        <v>46197.927083333299</v>
      </c>
      <c r="E162" s="25">
        <v>46198.25</v>
      </c>
      <c r="F162" s="24" t="s">
        <v>70</v>
      </c>
    </row>
    <row r="163" spans="1:6" ht="77.5" x14ac:dyDescent="0.35">
      <c r="A163" s="23" t="s">
        <v>62</v>
      </c>
      <c r="B163" s="23" t="s">
        <v>2</v>
      </c>
      <c r="C163" s="24" t="s">
        <v>72</v>
      </c>
      <c r="D163" s="25">
        <v>46197.927083333299</v>
      </c>
      <c r="E163" s="25">
        <v>46198.25</v>
      </c>
      <c r="F163" s="24" t="s">
        <v>70</v>
      </c>
    </row>
    <row r="164" spans="1:6" ht="77.5" x14ac:dyDescent="0.35">
      <c r="A164" s="23" t="s">
        <v>418</v>
      </c>
      <c r="B164" s="23" t="s">
        <v>6</v>
      </c>
      <c r="C164" s="24" t="s">
        <v>419</v>
      </c>
      <c r="D164" s="25">
        <v>46197.875</v>
      </c>
      <c r="E164" s="25">
        <v>46198.25</v>
      </c>
      <c r="F164" s="24" t="s">
        <v>416</v>
      </c>
    </row>
    <row r="165" spans="1:6" ht="77.5" x14ac:dyDescent="0.35">
      <c r="A165" s="23" t="s">
        <v>418</v>
      </c>
      <c r="B165" s="23" t="s">
        <v>6</v>
      </c>
      <c r="C165" s="24" t="s">
        <v>420</v>
      </c>
      <c r="D165" s="25">
        <v>46197.875</v>
      </c>
      <c r="E165" s="25">
        <v>46198.25</v>
      </c>
      <c r="F165" s="24" t="s">
        <v>416</v>
      </c>
    </row>
    <row r="166" spans="1:6" ht="93" x14ac:dyDescent="0.35">
      <c r="A166" s="23" t="s">
        <v>418</v>
      </c>
      <c r="B166" s="23" t="s">
        <v>2</v>
      </c>
      <c r="C166" s="24" t="s">
        <v>444</v>
      </c>
      <c r="D166" s="25">
        <v>46197.875</v>
      </c>
      <c r="E166" s="25">
        <v>46198.25</v>
      </c>
      <c r="F166" s="24" t="s">
        <v>445</v>
      </c>
    </row>
    <row r="167" spans="1:6" ht="62" x14ac:dyDescent="0.35">
      <c r="A167" s="23" t="s">
        <v>409</v>
      </c>
      <c r="B167" s="23" t="s">
        <v>5</v>
      </c>
      <c r="C167" s="24" t="s">
        <v>410</v>
      </c>
      <c r="D167" s="25">
        <v>46197.833333333299</v>
      </c>
      <c r="E167" s="25">
        <v>46198.25</v>
      </c>
      <c r="F167" s="24" t="s">
        <v>411</v>
      </c>
    </row>
    <row r="168" spans="1:6" ht="77.5" x14ac:dyDescent="0.35">
      <c r="A168" s="23" t="s">
        <v>385</v>
      </c>
      <c r="B168" s="23" t="s">
        <v>2</v>
      </c>
      <c r="C168" s="24" t="s">
        <v>392</v>
      </c>
      <c r="D168" s="25">
        <v>46197.875</v>
      </c>
      <c r="E168" s="25">
        <v>46198.25</v>
      </c>
      <c r="F168" s="24" t="s">
        <v>391</v>
      </c>
    </row>
    <row r="169" spans="1:6" ht="62" x14ac:dyDescent="0.35">
      <c r="A169" s="23" t="s">
        <v>385</v>
      </c>
      <c r="B169" s="23" t="s">
        <v>2</v>
      </c>
      <c r="C169" s="24" t="s">
        <v>561</v>
      </c>
      <c r="D169" s="25">
        <v>46197.854166666701</v>
      </c>
      <c r="E169" s="25">
        <v>46198.25</v>
      </c>
      <c r="F169" s="24" t="s">
        <v>562</v>
      </c>
    </row>
    <row r="170" spans="1:6" ht="62" x14ac:dyDescent="0.35">
      <c r="A170" s="23" t="s">
        <v>385</v>
      </c>
      <c r="B170" s="23" t="s">
        <v>2</v>
      </c>
      <c r="C170" s="24" t="s">
        <v>563</v>
      </c>
      <c r="D170" s="25">
        <v>46197.854166666701</v>
      </c>
      <c r="E170" s="25">
        <v>46198.25</v>
      </c>
      <c r="F170" s="24" t="s">
        <v>562</v>
      </c>
    </row>
    <row r="171" spans="1:6" ht="77.5" x14ac:dyDescent="0.35">
      <c r="A171" s="23" t="s">
        <v>385</v>
      </c>
      <c r="B171" s="23" t="s">
        <v>2</v>
      </c>
      <c r="C171" s="24" t="s">
        <v>386</v>
      </c>
      <c r="D171" s="25">
        <v>46197.916666666701</v>
      </c>
      <c r="E171" s="25">
        <v>46198.25</v>
      </c>
      <c r="F171" s="24" t="s">
        <v>387</v>
      </c>
    </row>
    <row r="172" spans="1:6" ht="46.5" x14ac:dyDescent="0.35">
      <c r="A172" s="23" t="s">
        <v>385</v>
      </c>
      <c r="B172" s="23" t="s">
        <v>6</v>
      </c>
      <c r="C172" s="24" t="s">
        <v>388</v>
      </c>
      <c r="D172" s="25">
        <v>46197.833333333299</v>
      </c>
      <c r="E172" s="25">
        <v>46198.25</v>
      </c>
      <c r="F172" s="24" t="s">
        <v>389</v>
      </c>
    </row>
    <row r="173" spans="1:6" ht="77.5" x14ac:dyDescent="0.35">
      <c r="A173" s="23" t="s">
        <v>385</v>
      </c>
      <c r="B173" s="23" t="s">
        <v>2</v>
      </c>
      <c r="C173" s="24" t="s">
        <v>390</v>
      </c>
      <c r="D173" s="25">
        <v>46197.875</v>
      </c>
      <c r="E173" s="25">
        <v>46198.25</v>
      </c>
      <c r="F173" s="24" t="s">
        <v>391</v>
      </c>
    </row>
    <row r="174" spans="1:6" ht="77.5" x14ac:dyDescent="0.35">
      <c r="A174" s="23" t="s">
        <v>385</v>
      </c>
      <c r="B174" s="23" t="s">
        <v>2</v>
      </c>
      <c r="C174" s="24" t="s">
        <v>393</v>
      </c>
      <c r="D174" s="25">
        <v>46197.875</v>
      </c>
      <c r="E174" s="25">
        <v>46198.25</v>
      </c>
      <c r="F174" s="24" t="s">
        <v>391</v>
      </c>
    </row>
    <row r="175" spans="1:6" ht="46.5" x14ac:dyDescent="0.35">
      <c r="A175" s="23" t="s">
        <v>385</v>
      </c>
      <c r="B175" s="23" t="s">
        <v>6</v>
      </c>
      <c r="C175" s="24" t="s">
        <v>564</v>
      </c>
      <c r="D175" s="25">
        <v>46197.875</v>
      </c>
      <c r="E175" s="25">
        <v>46198.25</v>
      </c>
      <c r="F175" s="24" t="s">
        <v>565</v>
      </c>
    </row>
    <row r="176" spans="1:6" ht="93" x14ac:dyDescent="0.35">
      <c r="A176" s="23" t="s">
        <v>385</v>
      </c>
      <c r="B176" s="23" t="s">
        <v>6</v>
      </c>
      <c r="C176" s="24" t="s">
        <v>394</v>
      </c>
      <c r="D176" s="25">
        <v>46197.875</v>
      </c>
      <c r="E176" s="25">
        <v>46198.25</v>
      </c>
      <c r="F176" s="24" t="s">
        <v>395</v>
      </c>
    </row>
    <row r="177" spans="1:6" ht="93" x14ac:dyDescent="0.35">
      <c r="A177" s="23" t="s">
        <v>385</v>
      </c>
      <c r="B177" s="23" t="s">
        <v>6</v>
      </c>
      <c r="C177" s="24" t="s">
        <v>396</v>
      </c>
      <c r="D177" s="25">
        <v>46197.875</v>
      </c>
      <c r="E177" s="25">
        <v>46198.25</v>
      </c>
      <c r="F177" s="24" t="s">
        <v>397</v>
      </c>
    </row>
    <row r="178" spans="1:6" ht="93" x14ac:dyDescent="0.35">
      <c r="A178" s="23" t="s">
        <v>424</v>
      </c>
      <c r="B178" s="23" t="s">
        <v>5</v>
      </c>
      <c r="C178" s="24" t="s">
        <v>425</v>
      </c>
      <c r="D178" s="25">
        <v>46197.875</v>
      </c>
      <c r="E178" s="25">
        <v>46198.25</v>
      </c>
      <c r="F178" s="24" t="s">
        <v>426</v>
      </c>
    </row>
    <row r="179" spans="1:6" ht="93" x14ac:dyDescent="0.35">
      <c r="A179" s="23" t="s">
        <v>424</v>
      </c>
      <c r="B179" s="23" t="s">
        <v>4</v>
      </c>
      <c r="C179" s="24" t="s">
        <v>427</v>
      </c>
      <c r="D179" s="25">
        <v>46197.875</v>
      </c>
      <c r="E179" s="25">
        <v>46198.25</v>
      </c>
      <c r="F179" s="24" t="s">
        <v>426</v>
      </c>
    </row>
    <row r="180" spans="1:6" ht="46.5" x14ac:dyDescent="0.35">
      <c r="A180" s="23" t="s">
        <v>235</v>
      </c>
      <c r="B180" s="23" t="s">
        <v>2</v>
      </c>
      <c r="C180" s="24" t="s">
        <v>236</v>
      </c>
      <c r="D180" s="25">
        <v>46197.875</v>
      </c>
      <c r="E180" s="25">
        <v>46198.208333333299</v>
      </c>
      <c r="F180" s="24" t="s">
        <v>237</v>
      </c>
    </row>
    <row r="181" spans="1:6" ht="77.5" x14ac:dyDescent="0.35">
      <c r="A181" s="23" t="s">
        <v>439</v>
      </c>
      <c r="B181" s="23" t="s">
        <v>5</v>
      </c>
      <c r="C181" s="24" t="s">
        <v>440</v>
      </c>
      <c r="D181" s="25">
        <v>46197.875</v>
      </c>
      <c r="E181" s="25">
        <v>46198.25</v>
      </c>
      <c r="F181" s="24" t="s">
        <v>441</v>
      </c>
    </row>
    <row r="182" spans="1:6" ht="62" x14ac:dyDescent="0.35">
      <c r="A182" s="23" t="s">
        <v>245</v>
      </c>
      <c r="B182" s="23" t="s">
        <v>5</v>
      </c>
      <c r="C182" s="24" t="s">
        <v>246</v>
      </c>
      <c r="D182" s="25">
        <v>46197.833333333299</v>
      </c>
      <c r="E182" s="25">
        <v>46198.25</v>
      </c>
      <c r="F182" s="24" t="s">
        <v>244</v>
      </c>
    </row>
    <row r="183" spans="1:6" ht="46.5" x14ac:dyDescent="0.35">
      <c r="A183" s="23" t="s">
        <v>191</v>
      </c>
      <c r="B183" s="23" t="s">
        <v>4</v>
      </c>
      <c r="C183" s="24" t="s">
        <v>192</v>
      </c>
      <c r="D183" s="25">
        <v>46197.875</v>
      </c>
      <c r="E183" s="25">
        <v>46198.25</v>
      </c>
      <c r="F183" s="24" t="s">
        <v>193</v>
      </c>
    </row>
    <row r="184" spans="1:6" ht="46.5" x14ac:dyDescent="0.35">
      <c r="A184" s="23" t="s">
        <v>191</v>
      </c>
      <c r="B184" s="23" t="s">
        <v>4</v>
      </c>
      <c r="C184" s="24" t="s">
        <v>194</v>
      </c>
      <c r="D184" s="25">
        <v>46197.875</v>
      </c>
      <c r="E184" s="25">
        <v>46198.25</v>
      </c>
      <c r="F184" s="24" t="s">
        <v>193</v>
      </c>
    </row>
    <row r="185" spans="1:6" ht="46.5" x14ac:dyDescent="0.35">
      <c r="A185" s="23" t="s">
        <v>176</v>
      </c>
      <c r="B185" s="23" t="s">
        <v>6</v>
      </c>
      <c r="C185" s="24" t="s">
        <v>177</v>
      </c>
      <c r="D185" s="25">
        <v>45804.208333333299</v>
      </c>
      <c r="E185" s="25">
        <v>46418.208333333299</v>
      </c>
      <c r="F185" s="24" t="s">
        <v>178</v>
      </c>
    </row>
    <row r="186" spans="1:6" ht="46.5" x14ac:dyDescent="0.35">
      <c r="A186" s="23" t="s">
        <v>210</v>
      </c>
      <c r="B186" s="23" t="s">
        <v>6</v>
      </c>
      <c r="C186" s="24" t="s">
        <v>211</v>
      </c>
      <c r="D186" s="25">
        <v>46197.958333333299</v>
      </c>
      <c r="E186" s="25">
        <v>46198.25</v>
      </c>
      <c r="F186" s="24" t="s">
        <v>212</v>
      </c>
    </row>
    <row r="187" spans="1:6" ht="46.5" x14ac:dyDescent="0.35">
      <c r="A187" s="23" t="s">
        <v>210</v>
      </c>
      <c r="B187" s="23" t="s">
        <v>6</v>
      </c>
      <c r="C187" s="24" t="s">
        <v>213</v>
      </c>
      <c r="D187" s="25">
        <v>46197.958333333299</v>
      </c>
      <c r="E187" s="25">
        <v>46198.25</v>
      </c>
      <c r="F187" s="24" t="s">
        <v>212</v>
      </c>
    </row>
    <row r="188" spans="1:6" ht="46.5" x14ac:dyDescent="0.35">
      <c r="A188" s="23" t="s">
        <v>210</v>
      </c>
      <c r="B188" s="23" t="s">
        <v>6</v>
      </c>
      <c r="C188" s="24" t="s">
        <v>214</v>
      </c>
      <c r="D188" s="25">
        <v>46197.958333333299</v>
      </c>
      <c r="E188" s="25">
        <v>46198.25</v>
      </c>
      <c r="F188" s="24" t="s">
        <v>212</v>
      </c>
    </row>
    <row r="189" spans="1:6" ht="46.5" x14ac:dyDescent="0.35">
      <c r="A189" s="23" t="s">
        <v>210</v>
      </c>
      <c r="B189" s="23" t="s">
        <v>6</v>
      </c>
      <c r="C189" s="24" t="s">
        <v>215</v>
      </c>
      <c r="D189" s="25">
        <v>46197.958333333299</v>
      </c>
      <c r="E189" s="25">
        <v>46198.25</v>
      </c>
      <c r="F189" s="24" t="s">
        <v>212</v>
      </c>
    </row>
    <row r="190" spans="1:6" ht="46.5" x14ac:dyDescent="0.35">
      <c r="A190" s="23" t="s">
        <v>210</v>
      </c>
      <c r="B190" s="23" t="s">
        <v>6</v>
      </c>
      <c r="C190" s="24" t="s">
        <v>221</v>
      </c>
      <c r="D190" s="25">
        <v>46197.875</v>
      </c>
      <c r="E190" s="25">
        <v>46198.25</v>
      </c>
      <c r="F190" s="24" t="s">
        <v>222</v>
      </c>
    </row>
    <row r="191" spans="1:6" ht="46.5" x14ac:dyDescent="0.35">
      <c r="A191" s="23" t="s">
        <v>210</v>
      </c>
      <c r="B191" s="23" t="s">
        <v>6</v>
      </c>
      <c r="C191" s="24" t="s">
        <v>223</v>
      </c>
      <c r="D191" s="25">
        <v>46197.875</v>
      </c>
      <c r="E191" s="25">
        <v>46198.25</v>
      </c>
      <c r="F191" s="24" t="s">
        <v>222</v>
      </c>
    </row>
    <row r="192" spans="1:6" ht="62" x14ac:dyDescent="0.35">
      <c r="A192" s="23" t="s">
        <v>210</v>
      </c>
      <c r="B192" s="23" t="s">
        <v>2</v>
      </c>
      <c r="C192" s="24" t="s">
        <v>243</v>
      </c>
      <c r="D192" s="25">
        <v>46197.833333333299</v>
      </c>
      <c r="E192" s="25">
        <v>46198.25</v>
      </c>
      <c r="F192" s="24" t="s">
        <v>244</v>
      </c>
    </row>
    <row r="193" spans="1:6" ht="77.5" x14ac:dyDescent="0.35">
      <c r="A193" s="23" t="s">
        <v>210</v>
      </c>
      <c r="B193" s="23" t="s">
        <v>6</v>
      </c>
      <c r="C193" s="24" t="s">
        <v>415</v>
      </c>
      <c r="D193" s="25">
        <v>46197.875</v>
      </c>
      <c r="E193" s="25">
        <v>46198.25</v>
      </c>
      <c r="F193" s="24" t="s">
        <v>416</v>
      </c>
    </row>
    <row r="194" spans="1:6" ht="77.5" x14ac:dyDescent="0.35">
      <c r="A194" s="23" t="s">
        <v>210</v>
      </c>
      <c r="B194" s="23" t="s">
        <v>6</v>
      </c>
      <c r="C194" s="24" t="s">
        <v>417</v>
      </c>
      <c r="D194" s="25">
        <v>46197.875</v>
      </c>
      <c r="E194" s="25">
        <v>46198.25</v>
      </c>
      <c r="F194" s="24" t="s">
        <v>416</v>
      </c>
    </row>
    <row r="195" spans="1:6" ht="93" x14ac:dyDescent="0.35">
      <c r="A195" s="23" t="s">
        <v>210</v>
      </c>
      <c r="B195" s="23" t="s">
        <v>2</v>
      </c>
      <c r="C195" s="24" t="s">
        <v>421</v>
      </c>
      <c r="D195" s="25">
        <v>46197.875</v>
      </c>
      <c r="E195" s="25">
        <v>46198.25</v>
      </c>
      <c r="F195" s="24" t="s">
        <v>422</v>
      </c>
    </row>
    <row r="196" spans="1:6" ht="93" x14ac:dyDescent="0.35">
      <c r="A196" s="23" t="s">
        <v>210</v>
      </c>
      <c r="B196" s="23" t="s">
        <v>6</v>
      </c>
      <c r="C196" s="24" t="s">
        <v>423</v>
      </c>
      <c r="D196" s="25">
        <v>46197.875</v>
      </c>
      <c r="E196" s="25">
        <v>46198.25</v>
      </c>
      <c r="F196" s="24" t="s">
        <v>422</v>
      </c>
    </row>
    <row r="197" spans="1:6" ht="46.5" x14ac:dyDescent="0.35">
      <c r="A197" s="23" t="s">
        <v>210</v>
      </c>
      <c r="B197" s="23" t="s">
        <v>2</v>
      </c>
      <c r="C197" s="24" t="s">
        <v>446</v>
      </c>
      <c r="D197" s="25">
        <v>46197.875</v>
      </c>
      <c r="E197" s="25">
        <v>46198.25</v>
      </c>
      <c r="F197" s="24" t="s">
        <v>447</v>
      </c>
    </row>
    <row r="198" spans="1:6" ht="31" x14ac:dyDescent="0.35">
      <c r="A198" s="23" t="s">
        <v>185</v>
      </c>
      <c r="B198" s="23" t="s">
        <v>8</v>
      </c>
      <c r="C198" s="24" t="s">
        <v>186</v>
      </c>
      <c r="D198" s="25">
        <v>46197.958333333299</v>
      </c>
      <c r="E198" s="25">
        <v>46198.25</v>
      </c>
      <c r="F198" s="24" t="s">
        <v>184</v>
      </c>
    </row>
    <row r="199" spans="1:6" ht="46.5" x14ac:dyDescent="0.35">
      <c r="A199" s="23" t="s">
        <v>185</v>
      </c>
      <c r="B199" s="23" t="s">
        <v>7</v>
      </c>
      <c r="C199" s="24" t="s">
        <v>514</v>
      </c>
      <c r="D199" s="25">
        <v>46197.875</v>
      </c>
      <c r="E199" s="25">
        <v>46198.25</v>
      </c>
      <c r="F199" s="24" t="s">
        <v>515</v>
      </c>
    </row>
    <row r="200" spans="1:6" ht="46.5" x14ac:dyDescent="0.35">
      <c r="A200" s="23" t="s">
        <v>185</v>
      </c>
      <c r="B200" s="23" t="s">
        <v>7</v>
      </c>
      <c r="C200" s="24" t="s">
        <v>517</v>
      </c>
      <c r="D200" s="25">
        <v>46197.875</v>
      </c>
      <c r="E200" s="25">
        <v>46198.208333333299</v>
      </c>
      <c r="F200" s="24" t="s">
        <v>206</v>
      </c>
    </row>
    <row r="201" spans="1:6" ht="46.5" x14ac:dyDescent="0.35">
      <c r="A201" s="23" t="s">
        <v>185</v>
      </c>
      <c r="B201" s="23" t="s">
        <v>7</v>
      </c>
      <c r="C201" s="24" t="s">
        <v>518</v>
      </c>
      <c r="D201" s="25">
        <v>46197.875</v>
      </c>
      <c r="E201" s="25">
        <v>46198.208333333299</v>
      </c>
      <c r="F201" s="24" t="s">
        <v>206</v>
      </c>
    </row>
    <row r="202" spans="1:6" ht="46.5" x14ac:dyDescent="0.35">
      <c r="A202" s="23" t="s">
        <v>185</v>
      </c>
      <c r="B202" s="23" t="s">
        <v>7</v>
      </c>
      <c r="C202" s="24" t="s">
        <v>519</v>
      </c>
      <c r="D202" s="25">
        <v>46197.875</v>
      </c>
      <c r="E202" s="25">
        <v>46198.208333333299</v>
      </c>
      <c r="F202" s="24" t="s">
        <v>206</v>
      </c>
    </row>
    <row r="203" spans="1:6" ht="46.5" x14ac:dyDescent="0.35">
      <c r="A203" s="23" t="s">
        <v>185</v>
      </c>
      <c r="B203" s="23" t="s">
        <v>7</v>
      </c>
      <c r="C203" s="24" t="s">
        <v>520</v>
      </c>
      <c r="D203" s="25">
        <v>46197.875</v>
      </c>
      <c r="E203" s="25">
        <v>46198.208333333299</v>
      </c>
      <c r="F203" s="24" t="s">
        <v>206</v>
      </c>
    </row>
    <row r="204" spans="1:6" ht="46.5" x14ac:dyDescent="0.35">
      <c r="A204" s="23" t="s">
        <v>185</v>
      </c>
      <c r="B204" s="23" t="s">
        <v>8</v>
      </c>
      <c r="C204" s="24" t="s">
        <v>227</v>
      </c>
      <c r="D204" s="25">
        <v>46197.875</v>
      </c>
      <c r="E204" s="25">
        <v>46198.25</v>
      </c>
      <c r="F204" s="24" t="s">
        <v>228</v>
      </c>
    </row>
    <row r="205" spans="1:6" ht="46.5" x14ac:dyDescent="0.35">
      <c r="A205" s="23" t="s">
        <v>185</v>
      </c>
      <c r="B205" s="23" t="s">
        <v>8</v>
      </c>
      <c r="C205" s="24" t="s">
        <v>229</v>
      </c>
      <c r="D205" s="25">
        <v>46197.875</v>
      </c>
      <c r="E205" s="25">
        <v>46198.25</v>
      </c>
      <c r="F205" s="24" t="s">
        <v>228</v>
      </c>
    </row>
    <row r="206" spans="1:6" ht="46.5" x14ac:dyDescent="0.35">
      <c r="A206" s="23" t="s">
        <v>185</v>
      </c>
      <c r="B206" s="23" t="s">
        <v>8</v>
      </c>
      <c r="C206" s="24" t="s">
        <v>230</v>
      </c>
      <c r="D206" s="25">
        <v>46197.875</v>
      </c>
      <c r="E206" s="25">
        <v>46198.25</v>
      </c>
      <c r="F206" s="24" t="s">
        <v>228</v>
      </c>
    </row>
    <row r="207" spans="1:6" ht="46.5" x14ac:dyDescent="0.35">
      <c r="A207" s="23" t="s">
        <v>185</v>
      </c>
      <c r="B207" s="23" t="s">
        <v>8</v>
      </c>
      <c r="C207" s="24" t="s">
        <v>231</v>
      </c>
      <c r="D207" s="25">
        <v>46197.875</v>
      </c>
      <c r="E207" s="25">
        <v>46198.25</v>
      </c>
      <c r="F207" s="24" t="s">
        <v>228</v>
      </c>
    </row>
    <row r="208" spans="1:6" ht="46.5" x14ac:dyDescent="0.35">
      <c r="A208" s="23" t="s">
        <v>185</v>
      </c>
      <c r="B208" s="23" t="s">
        <v>8</v>
      </c>
      <c r="C208" s="24" t="s">
        <v>233</v>
      </c>
      <c r="D208" s="25">
        <v>46197.875</v>
      </c>
      <c r="E208" s="25">
        <v>46198.25</v>
      </c>
      <c r="F208" s="24" t="s">
        <v>234</v>
      </c>
    </row>
    <row r="209" spans="1:6" ht="31" x14ac:dyDescent="0.35">
      <c r="A209" s="23" t="s">
        <v>182</v>
      </c>
      <c r="B209" s="23" t="s">
        <v>5</v>
      </c>
      <c r="C209" s="24" t="s">
        <v>183</v>
      </c>
      <c r="D209" s="25">
        <v>46197.958333333299</v>
      </c>
      <c r="E209" s="25">
        <v>46198.25</v>
      </c>
      <c r="F209" s="24" t="s">
        <v>184</v>
      </c>
    </row>
    <row r="210" spans="1:6" ht="93" x14ac:dyDescent="0.35">
      <c r="A210" s="23" t="s">
        <v>138</v>
      </c>
      <c r="B210" s="23" t="s">
        <v>5</v>
      </c>
      <c r="C210" s="24" t="s">
        <v>481</v>
      </c>
      <c r="D210" s="25">
        <v>46197.833333333299</v>
      </c>
      <c r="E210" s="25">
        <v>46198.25</v>
      </c>
      <c r="F210" s="24" t="s">
        <v>482</v>
      </c>
    </row>
    <row r="211" spans="1:6" ht="93" x14ac:dyDescent="0.35">
      <c r="A211" s="23" t="s">
        <v>138</v>
      </c>
      <c r="B211" s="23" t="s">
        <v>5</v>
      </c>
      <c r="C211" s="24" t="s">
        <v>483</v>
      </c>
      <c r="D211" s="25">
        <v>46197.833333333299</v>
      </c>
      <c r="E211" s="25">
        <v>46198.25</v>
      </c>
      <c r="F211" s="24" t="s">
        <v>482</v>
      </c>
    </row>
    <row r="212" spans="1:6" ht="93" x14ac:dyDescent="0.35">
      <c r="A212" s="23" t="s">
        <v>138</v>
      </c>
      <c r="B212" s="23" t="s">
        <v>5</v>
      </c>
      <c r="C212" s="24" t="s">
        <v>484</v>
      </c>
      <c r="D212" s="25">
        <v>46197.833333333299</v>
      </c>
      <c r="E212" s="25">
        <v>46198.25</v>
      </c>
      <c r="F212" s="24" t="s">
        <v>482</v>
      </c>
    </row>
    <row r="213" spans="1:6" ht="77.5" x14ac:dyDescent="0.35">
      <c r="A213" s="23" t="s">
        <v>138</v>
      </c>
      <c r="B213" s="23" t="s">
        <v>5</v>
      </c>
      <c r="C213" s="24" t="s">
        <v>498</v>
      </c>
      <c r="D213" s="25">
        <v>46197.916666666701</v>
      </c>
      <c r="E213" s="25">
        <v>46198.208333333299</v>
      </c>
      <c r="F213" s="24" t="s">
        <v>499</v>
      </c>
    </row>
    <row r="214" spans="1:6" ht="46.5" x14ac:dyDescent="0.35">
      <c r="A214" s="23" t="s">
        <v>138</v>
      </c>
      <c r="B214" s="23" t="s">
        <v>5</v>
      </c>
      <c r="C214" s="24" t="s">
        <v>179</v>
      </c>
      <c r="D214" s="25">
        <v>46197.875</v>
      </c>
      <c r="E214" s="25">
        <v>46198.25</v>
      </c>
      <c r="F214" s="24" t="s">
        <v>180</v>
      </c>
    </row>
    <row r="215" spans="1:6" ht="46.5" x14ac:dyDescent="0.35">
      <c r="A215" s="23" t="s">
        <v>138</v>
      </c>
      <c r="B215" s="23" t="s">
        <v>4</v>
      </c>
      <c r="C215" s="24" t="s">
        <v>181</v>
      </c>
      <c r="D215" s="25">
        <v>46197.875</v>
      </c>
      <c r="E215" s="25">
        <v>46198.25</v>
      </c>
      <c r="F215" s="24" t="s">
        <v>180</v>
      </c>
    </row>
    <row r="216" spans="1:6" ht="31" x14ac:dyDescent="0.35">
      <c r="A216" s="23" t="s">
        <v>138</v>
      </c>
      <c r="B216" s="23" t="s">
        <v>4</v>
      </c>
      <c r="C216" s="24" t="s">
        <v>187</v>
      </c>
      <c r="D216" s="25">
        <v>46197.958333333299</v>
      </c>
      <c r="E216" s="25">
        <v>46198.25</v>
      </c>
      <c r="F216" s="24" t="s">
        <v>184</v>
      </c>
    </row>
    <row r="217" spans="1:6" ht="31" x14ac:dyDescent="0.35">
      <c r="A217" s="23" t="s">
        <v>138</v>
      </c>
      <c r="B217" s="23" t="s">
        <v>4</v>
      </c>
      <c r="C217" s="24" t="s">
        <v>188</v>
      </c>
      <c r="D217" s="25">
        <v>46197.958333333299</v>
      </c>
      <c r="E217" s="25">
        <v>46198.25</v>
      </c>
      <c r="F217" s="24" t="s">
        <v>184</v>
      </c>
    </row>
    <row r="218" spans="1:6" ht="31" x14ac:dyDescent="0.35">
      <c r="A218" s="23" t="s">
        <v>138</v>
      </c>
      <c r="B218" s="23" t="s">
        <v>4</v>
      </c>
      <c r="C218" s="24" t="s">
        <v>189</v>
      </c>
      <c r="D218" s="25">
        <v>46197.958333333299</v>
      </c>
      <c r="E218" s="25">
        <v>46198.25</v>
      </c>
      <c r="F218" s="24" t="s">
        <v>184</v>
      </c>
    </row>
    <row r="219" spans="1:6" ht="31" x14ac:dyDescent="0.35">
      <c r="A219" s="23" t="s">
        <v>138</v>
      </c>
      <c r="B219" s="23" t="s">
        <v>4</v>
      </c>
      <c r="C219" s="24" t="s">
        <v>190</v>
      </c>
      <c r="D219" s="25">
        <v>46197.958333333299</v>
      </c>
      <c r="E219" s="25">
        <v>46198.25</v>
      </c>
      <c r="F219" s="24" t="s">
        <v>184</v>
      </c>
    </row>
    <row r="220" spans="1:6" ht="46.5" x14ac:dyDescent="0.35">
      <c r="A220" s="23" t="s">
        <v>138</v>
      </c>
      <c r="B220" s="23" t="s">
        <v>5</v>
      </c>
      <c r="C220" s="24" t="s">
        <v>516</v>
      </c>
      <c r="D220" s="25">
        <v>46197.875</v>
      </c>
      <c r="E220" s="25">
        <v>46198.25</v>
      </c>
      <c r="F220" s="24" t="s">
        <v>200</v>
      </c>
    </row>
    <row r="221" spans="1:6" ht="77.5" x14ac:dyDescent="0.35">
      <c r="A221" s="23" t="s">
        <v>123</v>
      </c>
      <c r="B221" s="23" t="s">
        <v>7</v>
      </c>
      <c r="C221" s="24" t="s">
        <v>485</v>
      </c>
      <c r="D221" s="25">
        <v>46197.833333333299</v>
      </c>
      <c r="E221" s="25">
        <v>46198.25</v>
      </c>
      <c r="F221" s="24" t="s">
        <v>486</v>
      </c>
    </row>
    <row r="222" spans="1:6" ht="77.5" x14ac:dyDescent="0.35">
      <c r="A222" s="23" t="s">
        <v>123</v>
      </c>
      <c r="B222" s="23" t="s">
        <v>7</v>
      </c>
      <c r="C222" s="24" t="s">
        <v>487</v>
      </c>
      <c r="D222" s="25">
        <v>46197.833333333299</v>
      </c>
      <c r="E222" s="25">
        <v>46198.25</v>
      </c>
      <c r="F222" s="24" t="s">
        <v>486</v>
      </c>
    </row>
    <row r="223" spans="1:6" ht="77.5" x14ac:dyDescent="0.35">
      <c r="A223" s="23" t="s">
        <v>123</v>
      </c>
      <c r="B223" s="23" t="s">
        <v>7</v>
      </c>
      <c r="C223" s="24" t="s">
        <v>488</v>
      </c>
      <c r="D223" s="25">
        <v>46197.833333333299</v>
      </c>
      <c r="E223" s="25">
        <v>46198.25</v>
      </c>
      <c r="F223" s="24" t="s">
        <v>486</v>
      </c>
    </row>
    <row r="224" spans="1:6" ht="77.5" x14ac:dyDescent="0.35">
      <c r="A224" s="23" t="s">
        <v>123</v>
      </c>
      <c r="B224" s="23" t="s">
        <v>7</v>
      </c>
      <c r="C224" s="24" t="s">
        <v>489</v>
      </c>
      <c r="D224" s="25">
        <v>46197.833333333299</v>
      </c>
      <c r="E224" s="25">
        <v>46198.25</v>
      </c>
      <c r="F224" s="24" t="s">
        <v>486</v>
      </c>
    </row>
    <row r="225" spans="1:6" ht="77.5" x14ac:dyDescent="0.35">
      <c r="A225" s="23" t="s">
        <v>123</v>
      </c>
      <c r="B225" s="23" t="s">
        <v>7</v>
      </c>
      <c r="C225" s="24" t="s">
        <v>490</v>
      </c>
      <c r="D225" s="25">
        <v>46197.833333333299</v>
      </c>
      <c r="E225" s="25">
        <v>46198.25</v>
      </c>
      <c r="F225" s="24" t="s">
        <v>486</v>
      </c>
    </row>
    <row r="226" spans="1:6" ht="77.5" x14ac:dyDescent="0.35">
      <c r="A226" s="23" t="s">
        <v>123</v>
      </c>
      <c r="B226" s="23" t="s">
        <v>7</v>
      </c>
      <c r="C226" s="24" t="s">
        <v>491</v>
      </c>
      <c r="D226" s="25">
        <v>46197.833333333299</v>
      </c>
      <c r="E226" s="25">
        <v>46198.25</v>
      </c>
      <c r="F226" s="24" t="s">
        <v>486</v>
      </c>
    </row>
    <row r="227" spans="1:6" ht="77.5" x14ac:dyDescent="0.35">
      <c r="A227" s="23" t="s">
        <v>123</v>
      </c>
      <c r="B227" s="23" t="s">
        <v>7</v>
      </c>
      <c r="C227" s="24" t="s">
        <v>492</v>
      </c>
      <c r="D227" s="25">
        <v>46197.833333333299</v>
      </c>
      <c r="E227" s="25">
        <v>46198.25</v>
      </c>
      <c r="F227" s="24" t="s">
        <v>486</v>
      </c>
    </row>
    <row r="228" spans="1:6" ht="77.5" x14ac:dyDescent="0.35">
      <c r="A228" s="23" t="s">
        <v>123</v>
      </c>
      <c r="B228" s="23" t="s">
        <v>7</v>
      </c>
      <c r="C228" s="24" t="s">
        <v>493</v>
      </c>
      <c r="D228" s="25">
        <v>46197.833333333299</v>
      </c>
      <c r="E228" s="25">
        <v>46198.25</v>
      </c>
      <c r="F228" s="24" t="s">
        <v>486</v>
      </c>
    </row>
    <row r="229" spans="1:6" ht="93" x14ac:dyDescent="0.35">
      <c r="A229" s="23" t="s">
        <v>123</v>
      </c>
      <c r="B229" s="23" t="s">
        <v>8</v>
      </c>
      <c r="C229" s="24" t="s">
        <v>500</v>
      </c>
      <c r="D229" s="25">
        <v>46197.875</v>
      </c>
      <c r="E229" s="25">
        <v>46197.979166666701</v>
      </c>
      <c r="F229" s="24" t="s">
        <v>501</v>
      </c>
    </row>
    <row r="230" spans="1:6" ht="93" x14ac:dyDescent="0.35">
      <c r="A230" s="23" t="s">
        <v>123</v>
      </c>
      <c r="B230" s="23" t="s">
        <v>8</v>
      </c>
      <c r="C230" s="24" t="s">
        <v>502</v>
      </c>
      <c r="D230" s="25">
        <v>46197.979166666701</v>
      </c>
      <c r="E230" s="25">
        <v>46198.25</v>
      </c>
      <c r="F230" s="24" t="s">
        <v>501</v>
      </c>
    </row>
    <row r="231" spans="1:6" ht="77.5" x14ac:dyDescent="0.35">
      <c r="A231" s="23" t="s">
        <v>123</v>
      </c>
      <c r="B231" s="23" t="s">
        <v>8</v>
      </c>
      <c r="C231" s="24" t="s">
        <v>507</v>
      </c>
      <c r="D231" s="25">
        <v>46197.833333333299</v>
      </c>
      <c r="E231" s="25">
        <v>46198.25</v>
      </c>
      <c r="F231" s="24" t="s">
        <v>508</v>
      </c>
    </row>
    <row r="232" spans="1:6" ht="46.5" x14ac:dyDescent="0.35">
      <c r="A232" s="23" t="s">
        <v>195</v>
      </c>
      <c r="B232" s="23" t="s">
        <v>4</v>
      </c>
      <c r="C232" s="24" t="s">
        <v>196</v>
      </c>
      <c r="D232" s="25">
        <v>46197.875</v>
      </c>
      <c r="E232" s="25">
        <v>46198.25</v>
      </c>
      <c r="F232" s="24" t="s">
        <v>197</v>
      </c>
    </row>
    <row r="233" spans="1:6" ht="46.5" x14ac:dyDescent="0.35">
      <c r="A233" s="23" t="s">
        <v>195</v>
      </c>
      <c r="B233" s="23" t="s">
        <v>4</v>
      </c>
      <c r="C233" s="24" t="s">
        <v>198</v>
      </c>
      <c r="D233" s="25">
        <v>46197.875</v>
      </c>
      <c r="E233" s="25">
        <v>46198.25</v>
      </c>
      <c r="F233" s="24" t="s">
        <v>197</v>
      </c>
    </row>
    <row r="234" spans="1:6" ht="62" x14ac:dyDescent="0.35">
      <c r="A234" s="23" t="s">
        <v>195</v>
      </c>
      <c r="B234" s="23" t="s">
        <v>4</v>
      </c>
      <c r="C234" s="24" t="s">
        <v>201</v>
      </c>
      <c r="D234" s="25">
        <v>46197.875</v>
      </c>
      <c r="E234" s="25">
        <v>46198.208333333299</v>
      </c>
      <c r="F234" s="24" t="s">
        <v>202</v>
      </c>
    </row>
    <row r="235" spans="1:6" ht="62" x14ac:dyDescent="0.35">
      <c r="A235" s="23" t="s">
        <v>195</v>
      </c>
      <c r="B235" s="23" t="s">
        <v>4</v>
      </c>
      <c r="C235" s="24" t="s">
        <v>203</v>
      </c>
      <c r="D235" s="25">
        <v>46197.875</v>
      </c>
      <c r="E235" s="25">
        <v>46198.208333333299</v>
      </c>
      <c r="F235" s="24" t="s">
        <v>202</v>
      </c>
    </row>
    <row r="236" spans="1:6" ht="62" x14ac:dyDescent="0.35">
      <c r="A236" s="23" t="s">
        <v>195</v>
      </c>
      <c r="B236" s="23" t="s">
        <v>4</v>
      </c>
      <c r="C236" s="24" t="s">
        <v>204</v>
      </c>
      <c r="D236" s="25">
        <v>46197.875</v>
      </c>
      <c r="E236" s="25">
        <v>46198.208333333299</v>
      </c>
      <c r="F236" s="24" t="s">
        <v>202</v>
      </c>
    </row>
  </sheetData>
  <autoFilter ref="A2:F87" xr:uid="{8E28860C-F965-40C0-9C49-A8B021D34924}">
    <sortState xmlns:xlrd2="http://schemas.microsoft.com/office/spreadsheetml/2017/richdata2" ref="A3:F236">
      <sortCondition ref="A2:A87"/>
    </sortState>
  </autoFilter>
  <mergeCells count="1">
    <mergeCell ref="A1:F1"/>
  </mergeCells>
  <conditionalFormatting sqref="A3:F236">
    <cfRule type="expression" dxfId="4" priority="1">
      <formula>$J3="Over 12 hours"</formula>
    </cfRule>
  </conditionalFormatting>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CE3BE4-81BC-4910-9191-065F47840FDE}">
  <sheetPr>
    <tabColor rgb="FFFFC000"/>
  </sheetPr>
  <dimension ref="A1:K236"/>
  <sheetViews>
    <sheetView zoomScaleNormal="100" workbookViewId="0">
      <pane ySplit="1" topLeftCell="A2" activePane="bottomLeft" state="frozenSplit"/>
      <selection sqref="A1:F1"/>
      <selection pane="bottomLeft" activeCell="C7" sqref="C7"/>
    </sheetView>
  </sheetViews>
  <sheetFormatPr defaultColWidth="0" defaultRowHeight="15.5" x14ac:dyDescent="0.35"/>
  <cols>
    <col min="1" max="2" width="13.23046875" style="3" customWidth="1"/>
    <col min="3" max="3" width="60.23046875" style="3" customWidth="1"/>
    <col min="4" max="4" width="15.765625" style="3" customWidth="1"/>
    <col min="5" max="5" width="15.765625" style="13" customWidth="1"/>
    <col min="6" max="6" width="47" style="13" customWidth="1"/>
    <col min="7" max="11" width="0" hidden="1" customWidth="1"/>
    <col min="12" max="16384" width="8.765625" hidden="1"/>
  </cols>
  <sheetData>
    <row r="1" spans="1:6" ht="32.5" x14ac:dyDescent="0.35">
      <c r="A1" s="33" t="str">
        <f>"Daily closure report: "&amp;'Front page'!A10</f>
        <v>Daily closure report: Thursday, 25 June</v>
      </c>
      <c r="B1" s="33"/>
      <c r="C1" s="33"/>
      <c r="D1" s="33"/>
      <c r="E1" s="33"/>
      <c r="F1" s="33"/>
    </row>
    <row r="2" spans="1:6" s="5" customFormat="1" ht="28" x14ac:dyDescent="0.35">
      <c r="A2" s="12" t="s">
        <v>9</v>
      </c>
      <c r="B2" s="12" t="s">
        <v>1</v>
      </c>
      <c r="C2" s="12" t="s">
        <v>0</v>
      </c>
      <c r="D2" s="11" t="s">
        <v>11</v>
      </c>
      <c r="E2" s="11" t="s">
        <v>12</v>
      </c>
      <c r="F2" s="12" t="s">
        <v>10</v>
      </c>
    </row>
    <row r="3" spans="1:6" s="5" customFormat="1" ht="62" x14ac:dyDescent="0.35">
      <c r="A3" s="23" t="s">
        <v>39</v>
      </c>
      <c r="B3" s="23" t="s">
        <v>31</v>
      </c>
      <c r="C3" s="24" t="s">
        <v>40</v>
      </c>
      <c r="D3" s="25">
        <v>45847.208333333299</v>
      </c>
      <c r="E3" s="25">
        <v>46507.999305555597</v>
      </c>
      <c r="F3" s="24" t="s">
        <v>41</v>
      </c>
    </row>
    <row r="4" spans="1:6" s="5" customFormat="1" ht="46.5" x14ac:dyDescent="0.35">
      <c r="A4" s="23" t="s">
        <v>39</v>
      </c>
      <c r="B4" s="23" t="s">
        <v>6</v>
      </c>
      <c r="C4" s="24" t="s">
        <v>100</v>
      </c>
      <c r="D4" s="25">
        <v>46198.833333333299</v>
      </c>
      <c r="E4" s="25">
        <v>46199.25</v>
      </c>
      <c r="F4" s="24" t="s">
        <v>101</v>
      </c>
    </row>
    <row r="5" spans="1:6" s="5" customFormat="1" ht="46.5" x14ac:dyDescent="0.35">
      <c r="A5" s="23" t="s">
        <v>39</v>
      </c>
      <c r="B5" s="23" t="s">
        <v>6</v>
      </c>
      <c r="C5" s="24" t="s">
        <v>102</v>
      </c>
      <c r="D5" s="25">
        <v>46198.833333333299</v>
      </c>
      <c r="E5" s="25">
        <v>46199.25</v>
      </c>
      <c r="F5" s="24" t="s">
        <v>101</v>
      </c>
    </row>
    <row r="6" spans="1:6" s="5" customFormat="1" ht="46.5" x14ac:dyDescent="0.35">
      <c r="A6" s="23" t="s">
        <v>39</v>
      </c>
      <c r="B6" s="23" t="s">
        <v>6</v>
      </c>
      <c r="C6" s="24" t="s">
        <v>103</v>
      </c>
      <c r="D6" s="25">
        <v>46198.833333333299</v>
      </c>
      <c r="E6" s="25">
        <v>46199.25</v>
      </c>
      <c r="F6" s="24" t="s">
        <v>101</v>
      </c>
    </row>
    <row r="7" spans="1:6" s="5" customFormat="1" ht="62" x14ac:dyDescent="0.35">
      <c r="A7" s="23" t="s">
        <v>53</v>
      </c>
      <c r="B7" s="23" t="s">
        <v>6</v>
      </c>
      <c r="C7" s="24" t="s">
        <v>54</v>
      </c>
      <c r="D7" s="25">
        <v>46198.875</v>
      </c>
      <c r="E7" s="25">
        <v>46199.208333333299</v>
      </c>
      <c r="F7" s="24" t="s">
        <v>55</v>
      </c>
    </row>
    <row r="8" spans="1:6" s="5" customFormat="1" ht="62" x14ac:dyDescent="0.35">
      <c r="A8" s="23" t="s">
        <v>53</v>
      </c>
      <c r="B8" s="23" t="s">
        <v>2</v>
      </c>
      <c r="C8" s="24" t="s">
        <v>148</v>
      </c>
      <c r="D8" s="25">
        <v>46198.833333333299</v>
      </c>
      <c r="E8" s="25">
        <v>46199.25</v>
      </c>
      <c r="F8" s="24" t="s">
        <v>149</v>
      </c>
    </row>
    <row r="9" spans="1:6" s="5" customFormat="1" ht="62" x14ac:dyDescent="0.35">
      <c r="A9" s="23" t="s">
        <v>53</v>
      </c>
      <c r="B9" s="23" t="s">
        <v>2</v>
      </c>
      <c r="C9" s="24" t="s">
        <v>150</v>
      </c>
      <c r="D9" s="25">
        <v>46198.833333333299</v>
      </c>
      <c r="E9" s="25">
        <v>46199.25</v>
      </c>
      <c r="F9" s="24" t="s">
        <v>149</v>
      </c>
    </row>
    <row r="10" spans="1:6" s="5" customFormat="1" ht="77.5" x14ac:dyDescent="0.35">
      <c r="A10" s="23" t="s">
        <v>53</v>
      </c>
      <c r="B10" s="23" t="s">
        <v>2</v>
      </c>
      <c r="C10" s="24" t="s">
        <v>151</v>
      </c>
      <c r="D10" s="25">
        <v>46198.833333333299</v>
      </c>
      <c r="E10" s="25">
        <v>46199.25</v>
      </c>
      <c r="F10" s="24" t="s">
        <v>149</v>
      </c>
    </row>
    <row r="11" spans="1:6" s="5" customFormat="1" ht="46.5" x14ac:dyDescent="0.35">
      <c r="A11" s="23" t="s">
        <v>53</v>
      </c>
      <c r="B11" s="23" t="s">
        <v>2</v>
      </c>
      <c r="C11" s="24" t="s">
        <v>152</v>
      </c>
      <c r="D11" s="25">
        <v>46198.833333333299</v>
      </c>
      <c r="E11" s="25">
        <v>46199.25</v>
      </c>
      <c r="F11" s="24" t="s">
        <v>153</v>
      </c>
    </row>
    <row r="12" spans="1:6" s="5" customFormat="1" ht="62" x14ac:dyDescent="0.35">
      <c r="A12" s="23" t="s">
        <v>53</v>
      </c>
      <c r="B12" s="23" t="s">
        <v>2</v>
      </c>
      <c r="C12" s="24" t="s">
        <v>154</v>
      </c>
      <c r="D12" s="25">
        <v>46198.833333333299</v>
      </c>
      <c r="E12" s="25">
        <v>46199.25</v>
      </c>
      <c r="F12" s="24" t="s">
        <v>153</v>
      </c>
    </row>
    <row r="13" spans="1:6" s="5" customFormat="1" ht="62" x14ac:dyDescent="0.35">
      <c r="A13" s="23" t="s">
        <v>53</v>
      </c>
      <c r="B13" s="23" t="s">
        <v>2</v>
      </c>
      <c r="C13" s="24" t="s">
        <v>155</v>
      </c>
      <c r="D13" s="25">
        <v>46198.833333333299</v>
      </c>
      <c r="E13" s="25">
        <v>46199.25</v>
      </c>
      <c r="F13" s="24" t="s">
        <v>153</v>
      </c>
    </row>
    <row r="14" spans="1:6" s="5" customFormat="1" ht="46.5" x14ac:dyDescent="0.35">
      <c r="A14" s="23" t="s">
        <v>53</v>
      </c>
      <c r="B14" s="23" t="s">
        <v>6</v>
      </c>
      <c r="C14" s="24" t="s">
        <v>156</v>
      </c>
      <c r="D14" s="25">
        <v>46198.833333333299</v>
      </c>
      <c r="E14" s="25">
        <v>46199.25</v>
      </c>
      <c r="F14" s="24" t="s">
        <v>157</v>
      </c>
    </row>
    <row r="15" spans="1:6" s="5" customFormat="1" ht="77.5" x14ac:dyDescent="0.35">
      <c r="A15" s="23" t="s">
        <v>53</v>
      </c>
      <c r="B15" s="23" t="s">
        <v>2</v>
      </c>
      <c r="C15" s="24" t="s">
        <v>158</v>
      </c>
      <c r="D15" s="25">
        <v>46198.833333333299</v>
      </c>
      <c r="E15" s="25">
        <v>46199.25</v>
      </c>
      <c r="F15" s="24" t="s">
        <v>159</v>
      </c>
    </row>
    <row r="16" spans="1:6" s="5" customFormat="1" ht="46.5" x14ac:dyDescent="0.35">
      <c r="A16" s="23" t="s">
        <v>53</v>
      </c>
      <c r="B16" s="23" t="s">
        <v>2</v>
      </c>
      <c r="C16" s="24" t="s">
        <v>338</v>
      </c>
      <c r="D16" s="25">
        <v>46198.916666666701</v>
      </c>
      <c r="E16" s="25">
        <v>46199.229166666701</v>
      </c>
      <c r="F16" s="24" t="s">
        <v>339</v>
      </c>
    </row>
    <row r="17" spans="1:6" s="5" customFormat="1" ht="93" x14ac:dyDescent="0.35">
      <c r="A17" s="23" t="s">
        <v>342</v>
      </c>
      <c r="B17" s="23" t="s">
        <v>2</v>
      </c>
      <c r="C17" s="24" t="s">
        <v>343</v>
      </c>
      <c r="D17" s="25">
        <v>46198.916666666701</v>
      </c>
      <c r="E17" s="25">
        <v>46199.229166666701</v>
      </c>
      <c r="F17" s="24" t="s">
        <v>344</v>
      </c>
    </row>
    <row r="18" spans="1:6" s="5" customFormat="1" ht="46.5" x14ac:dyDescent="0.35">
      <c r="A18" s="23" t="s">
        <v>25</v>
      </c>
      <c r="B18" s="23" t="s">
        <v>2</v>
      </c>
      <c r="C18" s="24" t="s">
        <v>26</v>
      </c>
      <c r="D18" s="25">
        <v>46198.875</v>
      </c>
      <c r="E18" s="25">
        <v>46199.208333333299</v>
      </c>
      <c r="F18" s="24" t="s">
        <v>27</v>
      </c>
    </row>
    <row r="19" spans="1:6" s="5" customFormat="1" ht="62" x14ac:dyDescent="0.35">
      <c r="A19" s="23" t="s">
        <v>28</v>
      </c>
      <c r="B19" s="23" t="s">
        <v>5</v>
      </c>
      <c r="C19" s="24" t="s">
        <v>29</v>
      </c>
      <c r="D19" s="25">
        <v>46198.833333333299</v>
      </c>
      <c r="E19" s="25">
        <v>46199.25</v>
      </c>
      <c r="F19" s="24" t="s">
        <v>30</v>
      </c>
    </row>
    <row r="20" spans="1:6" s="5" customFormat="1" ht="77.5" x14ac:dyDescent="0.35">
      <c r="A20" s="23" t="s">
        <v>364</v>
      </c>
      <c r="B20" s="23" t="s">
        <v>5</v>
      </c>
      <c r="C20" s="24" t="s">
        <v>365</v>
      </c>
      <c r="D20" s="25">
        <v>46198.916666666701</v>
      </c>
      <c r="E20" s="25">
        <v>46199.229166666701</v>
      </c>
      <c r="F20" s="24" t="s">
        <v>366</v>
      </c>
    </row>
    <row r="21" spans="1:6" s="7" customFormat="1" ht="46.5" x14ac:dyDescent="0.35">
      <c r="A21" s="23" t="s">
        <v>20</v>
      </c>
      <c r="B21" s="23" t="s">
        <v>4</v>
      </c>
      <c r="C21" s="24" t="s">
        <v>21</v>
      </c>
      <c r="D21" s="25">
        <v>46198.875</v>
      </c>
      <c r="E21" s="25">
        <v>46199.25</v>
      </c>
      <c r="F21" s="24" t="s">
        <v>22</v>
      </c>
    </row>
    <row r="22" spans="1:6" s="7" customFormat="1" ht="46.5" x14ac:dyDescent="0.35">
      <c r="A22" s="23" t="s">
        <v>20</v>
      </c>
      <c r="B22" s="23" t="s">
        <v>4</v>
      </c>
      <c r="C22" s="24" t="s">
        <v>23</v>
      </c>
      <c r="D22" s="25">
        <v>46198.833333333299</v>
      </c>
      <c r="E22" s="25">
        <v>46199.25</v>
      </c>
      <c r="F22" s="24" t="s">
        <v>24</v>
      </c>
    </row>
    <row r="23" spans="1:6" s="7" customFormat="1" ht="62" x14ac:dyDescent="0.35">
      <c r="A23" s="23" t="s">
        <v>20</v>
      </c>
      <c r="B23" s="23" t="s">
        <v>4</v>
      </c>
      <c r="C23" s="24" t="s">
        <v>34</v>
      </c>
      <c r="D23" s="25">
        <v>46198.833333333299</v>
      </c>
      <c r="E23" s="25">
        <v>46199.25</v>
      </c>
      <c r="F23" s="24" t="s">
        <v>35</v>
      </c>
    </row>
    <row r="24" spans="1:6" s="7" customFormat="1" ht="62" x14ac:dyDescent="0.35">
      <c r="A24" s="23" t="s">
        <v>20</v>
      </c>
      <c r="B24" s="23" t="s">
        <v>5</v>
      </c>
      <c r="C24" s="24" t="s">
        <v>59</v>
      </c>
      <c r="D24" s="25">
        <v>46198.833333333299</v>
      </c>
      <c r="E24" s="25">
        <v>46199.25</v>
      </c>
      <c r="F24" s="24" t="s">
        <v>60</v>
      </c>
    </row>
    <row r="25" spans="1:6" s="7" customFormat="1" ht="62" x14ac:dyDescent="0.35">
      <c r="A25" s="23" t="s">
        <v>20</v>
      </c>
      <c r="B25" s="23" t="s">
        <v>5</v>
      </c>
      <c r="C25" s="24" t="s">
        <v>61</v>
      </c>
      <c r="D25" s="25">
        <v>46198.833333333299</v>
      </c>
      <c r="E25" s="25">
        <v>46199.25</v>
      </c>
      <c r="F25" s="24" t="s">
        <v>60</v>
      </c>
    </row>
    <row r="26" spans="1:6" s="7" customFormat="1" ht="108.5" x14ac:dyDescent="0.35">
      <c r="A26" s="23" t="s">
        <v>20</v>
      </c>
      <c r="B26" s="23" t="s">
        <v>5</v>
      </c>
      <c r="C26" s="24" t="s">
        <v>77</v>
      </c>
      <c r="D26" s="25">
        <v>46041.229166666701</v>
      </c>
      <c r="E26" s="25">
        <v>46216.229166666701</v>
      </c>
      <c r="F26" s="24" t="s">
        <v>78</v>
      </c>
    </row>
    <row r="27" spans="1:6" s="5" customFormat="1" ht="108.5" x14ac:dyDescent="0.35">
      <c r="A27" s="23" t="s">
        <v>20</v>
      </c>
      <c r="B27" s="23" t="s">
        <v>5</v>
      </c>
      <c r="C27" s="24" t="s">
        <v>79</v>
      </c>
      <c r="D27" s="25">
        <v>46198.854166666701</v>
      </c>
      <c r="E27" s="25">
        <v>46199.229166666701</v>
      </c>
      <c r="F27" s="24" t="s">
        <v>78</v>
      </c>
    </row>
    <row r="28" spans="1:6" s="5" customFormat="1" ht="108.5" x14ac:dyDescent="0.35">
      <c r="A28" s="23" t="s">
        <v>20</v>
      </c>
      <c r="B28" s="23" t="s">
        <v>4</v>
      </c>
      <c r="C28" s="24" t="s">
        <v>80</v>
      </c>
      <c r="D28" s="25">
        <v>46198.854166666701</v>
      </c>
      <c r="E28" s="25">
        <v>46199.229166666701</v>
      </c>
      <c r="F28" s="24" t="s">
        <v>78</v>
      </c>
    </row>
    <row r="29" spans="1:6" s="5" customFormat="1" ht="93" x14ac:dyDescent="0.35">
      <c r="A29" s="23" t="s">
        <v>20</v>
      </c>
      <c r="B29" s="23" t="s">
        <v>4</v>
      </c>
      <c r="C29" s="24" t="s">
        <v>87</v>
      </c>
      <c r="D29" s="25">
        <v>46198.833333333299</v>
      </c>
      <c r="E29" s="25">
        <v>46199.25</v>
      </c>
      <c r="F29" s="24" t="s">
        <v>88</v>
      </c>
    </row>
    <row r="30" spans="1:6" s="5" customFormat="1" ht="93" x14ac:dyDescent="0.35">
      <c r="A30" s="23" t="s">
        <v>20</v>
      </c>
      <c r="B30" s="23" t="s">
        <v>4</v>
      </c>
      <c r="C30" s="24" t="s">
        <v>89</v>
      </c>
      <c r="D30" s="25">
        <v>46198.833333333299</v>
      </c>
      <c r="E30" s="25">
        <v>46199.25</v>
      </c>
      <c r="F30" s="24" t="s">
        <v>88</v>
      </c>
    </row>
    <row r="31" spans="1:6" s="5" customFormat="1" ht="93" x14ac:dyDescent="0.35">
      <c r="A31" s="23" t="s">
        <v>20</v>
      </c>
      <c r="B31" s="23" t="s">
        <v>4</v>
      </c>
      <c r="C31" s="24" t="s">
        <v>90</v>
      </c>
      <c r="D31" s="25">
        <v>46198.833333333299</v>
      </c>
      <c r="E31" s="25">
        <v>46199.25</v>
      </c>
      <c r="F31" s="24" t="s">
        <v>88</v>
      </c>
    </row>
    <row r="32" spans="1:6" s="5" customFormat="1" ht="93" x14ac:dyDescent="0.35">
      <c r="A32" s="23" t="s">
        <v>20</v>
      </c>
      <c r="B32" s="23" t="s">
        <v>4</v>
      </c>
      <c r="C32" s="24" t="s">
        <v>91</v>
      </c>
      <c r="D32" s="25">
        <v>46198.833333333299</v>
      </c>
      <c r="E32" s="25">
        <v>46199.25</v>
      </c>
      <c r="F32" s="24" t="s">
        <v>88</v>
      </c>
    </row>
    <row r="33" spans="1:6" s="5" customFormat="1" ht="93" x14ac:dyDescent="0.35">
      <c r="A33" s="23" t="s">
        <v>20</v>
      </c>
      <c r="B33" s="23" t="s">
        <v>4</v>
      </c>
      <c r="C33" s="24" t="s">
        <v>92</v>
      </c>
      <c r="D33" s="25">
        <v>46198.833333333299</v>
      </c>
      <c r="E33" s="25">
        <v>46199.25</v>
      </c>
      <c r="F33" s="24" t="s">
        <v>88</v>
      </c>
    </row>
    <row r="34" spans="1:6" s="5" customFormat="1" ht="93" x14ac:dyDescent="0.35">
      <c r="A34" s="23" t="s">
        <v>20</v>
      </c>
      <c r="B34" s="23" t="s">
        <v>4</v>
      </c>
      <c r="C34" s="24" t="s">
        <v>93</v>
      </c>
      <c r="D34" s="25">
        <v>46198.833333333299</v>
      </c>
      <c r="E34" s="25">
        <v>46199.25</v>
      </c>
      <c r="F34" s="24" t="s">
        <v>88</v>
      </c>
    </row>
    <row r="35" spans="1:6" s="5" customFormat="1" ht="93" x14ac:dyDescent="0.35">
      <c r="A35" s="23" t="s">
        <v>20</v>
      </c>
      <c r="B35" s="23" t="s">
        <v>4</v>
      </c>
      <c r="C35" s="24" t="s">
        <v>94</v>
      </c>
      <c r="D35" s="25">
        <v>46198.833333333299</v>
      </c>
      <c r="E35" s="25">
        <v>46199.25</v>
      </c>
      <c r="F35" s="24" t="s">
        <v>88</v>
      </c>
    </row>
    <row r="36" spans="1:6" s="5" customFormat="1" ht="93" x14ac:dyDescent="0.35">
      <c r="A36" s="23" t="s">
        <v>20</v>
      </c>
      <c r="B36" s="23" t="s">
        <v>4</v>
      </c>
      <c r="C36" s="24" t="s">
        <v>95</v>
      </c>
      <c r="D36" s="25">
        <v>46198.833333333299</v>
      </c>
      <c r="E36" s="25">
        <v>46199.25</v>
      </c>
      <c r="F36" s="24" t="s">
        <v>88</v>
      </c>
    </row>
    <row r="37" spans="1:6" s="5" customFormat="1" ht="93" x14ac:dyDescent="0.35">
      <c r="A37" s="23" t="s">
        <v>20</v>
      </c>
      <c r="B37" s="23" t="s">
        <v>4</v>
      </c>
      <c r="C37" s="24" t="s">
        <v>96</v>
      </c>
      <c r="D37" s="25">
        <v>46198.833333333299</v>
      </c>
      <c r="E37" s="25">
        <v>46199.25</v>
      </c>
      <c r="F37" s="24" t="s">
        <v>88</v>
      </c>
    </row>
    <row r="38" spans="1:6" s="5" customFormat="1" ht="93" x14ac:dyDescent="0.35">
      <c r="A38" s="23" t="s">
        <v>20</v>
      </c>
      <c r="B38" s="23" t="s">
        <v>4</v>
      </c>
      <c r="C38" s="24" t="s">
        <v>97</v>
      </c>
      <c r="D38" s="25">
        <v>46198.833333333299</v>
      </c>
      <c r="E38" s="25">
        <v>46199.25</v>
      </c>
      <c r="F38" s="24" t="s">
        <v>88</v>
      </c>
    </row>
    <row r="39" spans="1:6" s="5" customFormat="1" ht="93" x14ac:dyDescent="0.35">
      <c r="A39" s="23" t="s">
        <v>20</v>
      </c>
      <c r="B39" s="23" t="s">
        <v>4</v>
      </c>
      <c r="C39" s="24" t="s">
        <v>98</v>
      </c>
      <c r="D39" s="25">
        <v>46198.833333333299</v>
      </c>
      <c r="E39" s="25">
        <v>46199.25</v>
      </c>
      <c r="F39" s="24" t="s">
        <v>88</v>
      </c>
    </row>
    <row r="40" spans="1:6" s="6" customFormat="1" ht="93" x14ac:dyDescent="0.35">
      <c r="A40" s="23" t="s">
        <v>20</v>
      </c>
      <c r="B40" s="23" t="s">
        <v>4</v>
      </c>
      <c r="C40" s="24" t="s">
        <v>99</v>
      </c>
      <c r="D40" s="25">
        <v>46198.833333333299</v>
      </c>
      <c r="E40" s="25">
        <v>46199.25</v>
      </c>
      <c r="F40" s="24" t="s">
        <v>88</v>
      </c>
    </row>
    <row r="41" spans="1:6" s="6" customFormat="1" ht="77.5" x14ac:dyDescent="0.35">
      <c r="A41" s="23" t="s">
        <v>117</v>
      </c>
      <c r="B41" s="23" t="s">
        <v>4</v>
      </c>
      <c r="C41" s="24" t="s">
        <v>118</v>
      </c>
      <c r="D41" s="25">
        <v>46198.833333333299</v>
      </c>
      <c r="E41" s="25">
        <v>46199.25</v>
      </c>
      <c r="F41" s="24" t="s">
        <v>119</v>
      </c>
    </row>
    <row r="42" spans="1:6" s="6" customFormat="1" ht="46.5" x14ac:dyDescent="0.35">
      <c r="A42" s="23" t="s">
        <v>166</v>
      </c>
      <c r="B42" s="23" t="s">
        <v>4</v>
      </c>
      <c r="C42" s="24" t="s">
        <v>167</v>
      </c>
      <c r="D42" s="25">
        <v>46083.999305555597</v>
      </c>
      <c r="E42" s="25">
        <v>46293.999305555597</v>
      </c>
      <c r="F42" s="24" t="s">
        <v>168</v>
      </c>
    </row>
    <row r="43" spans="1:6" s="6" customFormat="1" ht="46.5" x14ac:dyDescent="0.35">
      <c r="A43" s="23" t="s">
        <v>166</v>
      </c>
      <c r="B43" s="23" t="s">
        <v>5</v>
      </c>
      <c r="C43" s="24" t="s">
        <v>169</v>
      </c>
      <c r="D43" s="25">
        <v>46083.999305555597</v>
      </c>
      <c r="E43" s="25">
        <v>46293.999305555597</v>
      </c>
      <c r="F43" s="24" t="s">
        <v>168</v>
      </c>
    </row>
    <row r="44" spans="1:6" s="6" customFormat="1" ht="62" x14ac:dyDescent="0.35">
      <c r="A44" s="23" t="s">
        <v>143</v>
      </c>
      <c r="B44" s="23" t="s">
        <v>4</v>
      </c>
      <c r="C44" s="24" t="s">
        <v>144</v>
      </c>
      <c r="D44" s="25">
        <v>46198.916666666701</v>
      </c>
      <c r="E44" s="25">
        <v>46199.208333333299</v>
      </c>
      <c r="F44" s="24" t="s">
        <v>145</v>
      </c>
    </row>
    <row r="45" spans="1:6" s="6" customFormat="1" ht="62" x14ac:dyDescent="0.35">
      <c r="A45" s="23" t="s">
        <v>143</v>
      </c>
      <c r="B45" s="23" t="s">
        <v>4</v>
      </c>
      <c r="C45" s="24" t="s">
        <v>146</v>
      </c>
      <c r="D45" s="25">
        <v>46198.916666666701</v>
      </c>
      <c r="E45" s="25">
        <v>46199.208333333299</v>
      </c>
      <c r="F45" s="24" t="s">
        <v>145</v>
      </c>
    </row>
    <row r="46" spans="1:6" s="6" customFormat="1" ht="62" x14ac:dyDescent="0.35">
      <c r="A46" s="23" t="s">
        <v>143</v>
      </c>
      <c r="B46" s="23" t="s">
        <v>4</v>
      </c>
      <c r="C46" s="24" t="s">
        <v>147</v>
      </c>
      <c r="D46" s="25">
        <v>46198.916666666701</v>
      </c>
      <c r="E46" s="25">
        <v>46199.208333333299</v>
      </c>
      <c r="F46" s="24" t="s">
        <v>145</v>
      </c>
    </row>
    <row r="47" spans="1:6" s="6" customFormat="1" ht="62" x14ac:dyDescent="0.35">
      <c r="A47" s="23" t="s">
        <v>160</v>
      </c>
      <c r="B47" s="23" t="s">
        <v>6</v>
      </c>
      <c r="C47" s="24" t="s">
        <v>161</v>
      </c>
      <c r="D47" s="25">
        <v>46198.833333333299</v>
      </c>
      <c r="E47" s="25">
        <v>46199.25</v>
      </c>
      <c r="F47" s="24" t="s">
        <v>162</v>
      </c>
    </row>
    <row r="48" spans="1:6" s="6" customFormat="1" ht="77.5" x14ac:dyDescent="0.35">
      <c r="A48" s="23" t="s">
        <v>160</v>
      </c>
      <c r="B48" s="23" t="s">
        <v>6</v>
      </c>
      <c r="C48" s="24" t="s">
        <v>163</v>
      </c>
      <c r="D48" s="25">
        <v>46198.833333333299</v>
      </c>
      <c r="E48" s="25">
        <v>46199.25</v>
      </c>
      <c r="F48" s="24" t="s">
        <v>164</v>
      </c>
    </row>
    <row r="49" spans="1:6" s="5" customFormat="1" ht="77.5" x14ac:dyDescent="0.35">
      <c r="A49" s="23" t="s">
        <v>160</v>
      </c>
      <c r="B49" s="23" t="s">
        <v>2</v>
      </c>
      <c r="C49" s="24" t="s">
        <v>165</v>
      </c>
      <c r="D49" s="25">
        <v>46198.833333333299</v>
      </c>
      <c r="E49" s="25">
        <v>46199.25</v>
      </c>
      <c r="F49" s="24" t="s">
        <v>164</v>
      </c>
    </row>
    <row r="50" spans="1:6" s="5" customFormat="1" ht="46.5" x14ac:dyDescent="0.35">
      <c r="A50" s="23" t="s">
        <v>160</v>
      </c>
      <c r="B50" s="23" t="s">
        <v>6</v>
      </c>
      <c r="C50" s="24" t="s">
        <v>170</v>
      </c>
      <c r="D50" s="25">
        <v>46198.833333333299</v>
      </c>
      <c r="E50" s="25">
        <v>46199.25</v>
      </c>
      <c r="F50" s="24" t="s">
        <v>171</v>
      </c>
    </row>
    <row r="51" spans="1:6" s="5" customFormat="1" ht="62" x14ac:dyDescent="0.35">
      <c r="A51" s="23" t="s">
        <v>160</v>
      </c>
      <c r="B51" s="23" t="s">
        <v>2</v>
      </c>
      <c r="C51" s="24" t="s">
        <v>172</v>
      </c>
      <c r="D51" s="25">
        <v>46198.833333333299</v>
      </c>
      <c r="E51" s="25">
        <v>46199.25</v>
      </c>
      <c r="F51" s="24" t="s">
        <v>173</v>
      </c>
    </row>
    <row r="52" spans="1:6" s="5" customFormat="1" ht="46.5" x14ac:dyDescent="0.35">
      <c r="A52" s="23" t="s">
        <v>160</v>
      </c>
      <c r="B52" s="23" t="s">
        <v>6</v>
      </c>
      <c r="C52" s="24" t="s">
        <v>174</v>
      </c>
      <c r="D52" s="25">
        <v>46198.833333333299</v>
      </c>
      <c r="E52" s="25">
        <v>46199.25</v>
      </c>
      <c r="F52" s="24" t="s">
        <v>175</v>
      </c>
    </row>
    <row r="53" spans="1:6" s="5" customFormat="1" ht="62" x14ac:dyDescent="0.35">
      <c r="A53" s="23" t="s">
        <v>298</v>
      </c>
      <c r="B53" s="23" t="s">
        <v>2</v>
      </c>
      <c r="C53" s="24" t="s">
        <v>299</v>
      </c>
      <c r="D53" s="25">
        <v>46198.833333333299</v>
      </c>
      <c r="E53" s="25">
        <v>46199.25</v>
      </c>
      <c r="F53" s="24" t="s">
        <v>300</v>
      </c>
    </row>
    <row r="54" spans="1:6" s="5" customFormat="1" ht="46.5" x14ac:dyDescent="0.35">
      <c r="A54" s="23" t="s">
        <v>298</v>
      </c>
      <c r="B54" s="23" t="s">
        <v>4</v>
      </c>
      <c r="C54" s="24" t="s">
        <v>318</v>
      </c>
      <c r="D54" s="25">
        <v>46198.833333333299</v>
      </c>
      <c r="E54" s="25">
        <v>46199.25</v>
      </c>
      <c r="F54" s="24" t="s">
        <v>319</v>
      </c>
    </row>
    <row r="55" spans="1:6" s="5" customFormat="1" ht="46.5" x14ac:dyDescent="0.35">
      <c r="A55" s="23" t="s">
        <v>298</v>
      </c>
      <c r="B55" s="23" t="s">
        <v>5</v>
      </c>
      <c r="C55" s="24" t="s">
        <v>322</v>
      </c>
      <c r="D55" s="25">
        <v>46198.833333333299</v>
      </c>
      <c r="E55" s="25">
        <v>46199.208333333299</v>
      </c>
      <c r="F55" s="24" t="s">
        <v>323</v>
      </c>
    </row>
    <row r="56" spans="1:6" s="5" customFormat="1" ht="46.5" x14ac:dyDescent="0.35">
      <c r="A56" s="23" t="s">
        <v>286</v>
      </c>
      <c r="B56" s="23" t="s">
        <v>4</v>
      </c>
      <c r="C56" s="24" t="s">
        <v>287</v>
      </c>
      <c r="D56" s="25">
        <v>46198.833333333299</v>
      </c>
      <c r="E56" s="25">
        <v>46199.25</v>
      </c>
      <c r="F56" s="24" t="s">
        <v>288</v>
      </c>
    </row>
    <row r="57" spans="1:6" s="5" customFormat="1" ht="46.5" x14ac:dyDescent="0.35">
      <c r="A57" s="23" t="s">
        <v>286</v>
      </c>
      <c r="B57" s="23" t="s">
        <v>4</v>
      </c>
      <c r="C57" s="24" t="s">
        <v>289</v>
      </c>
      <c r="D57" s="25">
        <v>46198.833333333299</v>
      </c>
      <c r="E57" s="25">
        <v>46199.25</v>
      </c>
      <c r="F57" s="24" t="s">
        <v>288</v>
      </c>
    </row>
    <row r="58" spans="1:6" s="5" customFormat="1" ht="46.5" x14ac:dyDescent="0.35">
      <c r="A58" s="23" t="s">
        <v>309</v>
      </c>
      <c r="B58" s="23" t="s">
        <v>6</v>
      </c>
      <c r="C58" s="24" t="s">
        <v>310</v>
      </c>
      <c r="D58" s="25">
        <v>46198.916666666701</v>
      </c>
      <c r="E58" s="25">
        <v>46199.208333333299</v>
      </c>
      <c r="F58" s="24" t="s">
        <v>311</v>
      </c>
    </row>
    <row r="59" spans="1:6" s="5" customFormat="1" ht="46.5" x14ac:dyDescent="0.35">
      <c r="A59" s="23" t="s">
        <v>309</v>
      </c>
      <c r="B59" s="23" t="s">
        <v>6</v>
      </c>
      <c r="C59" s="24" t="s">
        <v>312</v>
      </c>
      <c r="D59" s="25">
        <v>46198.916666666701</v>
      </c>
      <c r="E59" s="25">
        <v>46199.208333333299</v>
      </c>
      <c r="F59" s="24" t="s">
        <v>311</v>
      </c>
    </row>
    <row r="60" spans="1:6" s="5" customFormat="1" ht="46.5" x14ac:dyDescent="0.35">
      <c r="A60" s="23" t="s">
        <v>309</v>
      </c>
      <c r="B60" s="23" t="s">
        <v>2</v>
      </c>
      <c r="C60" s="24" t="s">
        <v>326</v>
      </c>
      <c r="D60" s="25">
        <v>46198.833333333299</v>
      </c>
      <c r="E60" s="25">
        <v>46199.25</v>
      </c>
      <c r="F60" s="24" t="s">
        <v>327</v>
      </c>
    </row>
    <row r="61" spans="1:6" s="5" customFormat="1" ht="62" x14ac:dyDescent="0.35">
      <c r="A61" s="23" t="s">
        <v>301</v>
      </c>
      <c r="B61" s="23" t="s">
        <v>2</v>
      </c>
      <c r="C61" s="24" t="s">
        <v>302</v>
      </c>
      <c r="D61" s="25">
        <v>46198.875</v>
      </c>
      <c r="E61" s="25">
        <v>46199.25</v>
      </c>
      <c r="F61" s="24" t="s">
        <v>303</v>
      </c>
    </row>
    <row r="62" spans="1:6" s="5" customFormat="1" ht="62" x14ac:dyDescent="0.35">
      <c r="A62" s="23" t="s">
        <v>301</v>
      </c>
      <c r="B62" s="23" t="s">
        <v>2</v>
      </c>
      <c r="C62" s="24" t="s">
        <v>304</v>
      </c>
      <c r="D62" s="25">
        <v>46198.875</v>
      </c>
      <c r="E62" s="25">
        <v>46199.25</v>
      </c>
      <c r="F62" s="24" t="s">
        <v>303</v>
      </c>
    </row>
    <row r="63" spans="1:6" s="5" customFormat="1" ht="46.5" x14ac:dyDescent="0.35">
      <c r="A63" s="23" t="s">
        <v>301</v>
      </c>
      <c r="B63" s="23" t="s">
        <v>2</v>
      </c>
      <c r="C63" s="24" t="s">
        <v>305</v>
      </c>
      <c r="D63" s="25">
        <v>46198.833333333299</v>
      </c>
      <c r="E63" s="25">
        <v>46199.25</v>
      </c>
      <c r="F63" s="24" t="s">
        <v>306</v>
      </c>
    </row>
    <row r="64" spans="1:6" s="5" customFormat="1" ht="62" x14ac:dyDescent="0.35">
      <c r="A64" s="23" t="s">
        <v>301</v>
      </c>
      <c r="B64" s="23" t="s">
        <v>2</v>
      </c>
      <c r="C64" s="24" t="s">
        <v>316</v>
      </c>
      <c r="D64" s="25">
        <v>46198.875</v>
      </c>
      <c r="E64" s="25">
        <v>46199.25</v>
      </c>
      <c r="F64" s="24" t="s">
        <v>317</v>
      </c>
    </row>
    <row r="65" spans="1:6" s="5" customFormat="1" ht="31" x14ac:dyDescent="0.35">
      <c r="A65" s="23" t="s">
        <v>328</v>
      </c>
      <c r="B65" s="23" t="s">
        <v>31</v>
      </c>
      <c r="C65" s="24" t="s">
        <v>329</v>
      </c>
      <c r="D65" s="25">
        <v>46198.833333333299</v>
      </c>
      <c r="E65" s="25">
        <v>46199.25</v>
      </c>
      <c r="F65" s="24" t="s">
        <v>330</v>
      </c>
    </row>
    <row r="66" spans="1:6" s="5" customFormat="1" ht="46.5" x14ac:dyDescent="0.35">
      <c r="A66" s="23" t="s">
        <v>283</v>
      </c>
      <c r="B66" s="23" t="s">
        <v>31</v>
      </c>
      <c r="C66" s="24" t="s">
        <v>284</v>
      </c>
      <c r="D66" s="25">
        <v>46198.833333333299</v>
      </c>
      <c r="E66" s="25">
        <v>46199.25</v>
      </c>
      <c r="F66" s="24" t="s">
        <v>285</v>
      </c>
    </row>
    <row r="67" spans="1:6" s="5" customFormat="1" ht="46.5" x14ac:dyDescent="0.35">
      <c r="A67" s="23" t="s">
        <v>283</v>
      </c>
      <c r="B67" s="23" t="s">
        <v>31</v>
      </c>
      <c r="C67" s="24" t="s">
        <v>307</v>
      </c>
      <c r="D67" s="25">
        <v>46198.875</v>
      </c>
      <c r="E67" s="25">
        <v>46199.25</v>
      </c>
      <c r="F67" s="24" t="s">
        <v>308</v>
      </c>
    </row>
    <row r="68" spans="1:6" s="5" customFormat="1" ht="46.5" x14ac:dyDescent="0.35">
      <c r="A68" s="23" t="s">
        <v>313</v>
      </c>
      <c r="B68" s="23" t="s">
        <v>31</v>
      </c>
      <c r="C68" s="24" t="s">
        <v>314</v>
      </c>
      <c r="D68" s="25">
        <v>46198.833333333299</v>
      </c>
      <c r="E68" s="25">
        <v>46199.25</v>
      </c>
      <c r="F68" s="24" t="s">
        <v>315</v>
      </c>
    </row>
    <row r="69" spans="1:6" s="5" customFormat="1" ht="31" x14ac:dyDescent="0.35">
      <c r="A69" s="23" t="s">
        <v>267</v>
      </c>
      <c r="B69" s="23" t="s">
        <v>4</v>
      </c>
      <c r="C69" s="24" t="s">
        <v>268</v>
      </c>
      <c r="D69" s="25">
        <v>46198.875</v>
      </c>
      <c r="E69" s="25">
        <v>46199.25</v>
      </c>
      <c r="F69" s="24" t="s">
        <v>269</v>
      </c>
    </row>
    <row r="70" spans="1:6" s="5" customFormat="1" ht="31" x14ac:dyDescent="0.35">
      <c r="A70" s="23" t="s">
        <v>267</v>
      </c>
      <c r="B70" s="23" t="s">
        <v>5</v>
      </c>
      <c r="C70" s="24" t="s">
        <v>270</v>
      </c>
      <c r="D70" s="25">
        <v>46198.875</v>
      </c>
      <c r="E70" s="25">
        <v>46199.25</v>
      </c>
      <c r="F70" s="24" t="s">
        <v>269</v>
      </c>
    </row>
    <row r="71" spans="1:6" s="5" customFormat="1" ht="46.5" x14ac:dyDescent="0.35">
      <c r="A71" s="23" t="s">
        <v>267</v>
      </c>
      <c r="B71" s="23" t="s">
        <v>4</v>
      </c>
      <c r="C71" s="24" t="s">
        <v>290</v>
      </c>
      <c r="D71" s="25">
        <v>46198.916666666701</v>
      </c>
      <c r="E71" s="25">
        <v>46199.25</v>
      </c>
      <c r="F71" s="24" t="s">
        <v>291</v>
      </c>
    </row>
    <row r="72" spans="1:6" s="5" customFormat="1" ht="62" x14ac:dyDescent="0.35">
      <c r="A72" s="23" t="s">
        <v>331</v>
      </c>
      <c r="B72" s="23" t="s">
        <v>2</v>
      </c>
      <c r="C72" s="24" t="s">
        <v>332</v>
      </c>
      <c r="D72" s="25">
        <v>46198.875</v>
      </c>
      <c r="E72" s="25">
        <v>46199.229166666701</v>
      </c>
      <c r="F72" s="24" t="s">
        <v>333</v>
      </c>
    </row>
    <row r="73" spans="1:6" s="5" customFormat="1" ht="62" x14ac:dyDescent="0.35">
      <c r="A73" s="23" t="s">
        <v>331</v>
      </c>
      <c r="B73" s="23" t="s">
        <v>2</v>
      </c>
      <c r="C73" s="24" t="s">
        <v>334</v>
      </c>
      <c r="D73" s="25">
        <v>46198.875</v>
      </c>
      <c r="E73" s="25">
        <v>46199.229166666701</v>
      </c>
      <c r="F73" s="24" t="s">
        <v>333</v>
      </c>
    </row>
    <row r="74" spans="1:6" s="5" customFormat="1" ht="62" x14ac:dyDescent="0.35">
      <c r="A74" s="23" t="s">
        <v>331</v>
      </c>
      <c r="B74" s="23" t="s">
        <v>2</v>
      </c>
      <c r="C74" s="24" t="s">
        <v>360</v>
      </c>
      <c r="D74" s="25">
        <v>46198.916666666701</v>
      </c>
      <c r="E74" s="25">
        <v>46199.229166666701</v>
      </c>
      <c r="F74" s="24" t="s">
        <v>361</v>
      </c>
    </row>
    <row r="75" spans="1:6" s="5" customFormat="1" ht="62" x14ac:dyDescent="0.35">
      <c r="A75" s="23" t="s">
        <v>264</v>
      </c>
      <c r="B75" s="23" t="s">
        <v>2</v>
      </c>
      <c r="C75" s="24" t="s">
        <v>265</v>
      </c>
      <c r="D75" s="25">
        <v>46198.875</v>
      </c>
      <c r="E75" s="25">
        <v>46199.25</v>
      </c>
      <c r="F75" s="24" t="s">
        <v>266</v>
      </c>
    </row>
    <row r="76" spans="1:6" s="5" customFormat="1" ht="46.5" x14ac:dyDescent="0.35">
      <c r="A76" s="23" t="s">
        <v>264</v>
      </c>
      <c r="B76" s="23" t="s">
        <v>2</v>
      </c>
      <c r="C76" s="24" t="s">
        <v>281</v>
      </c>
      <c r="D76" s="25">
        <v>46198.875</v>
      </c>
      <c r="E76" s="25">
        <v>46199.25</v>
      </c>
      <c r="F76" s="24" t="s">
        <v>282</v>
      </c>
    </row>
    <row r="77" spans="1:6" s="5" customFormat="1" ht="93" x14ac:dyDescent="0.35">
      <c r="A77" s="23" t="s">
        <v>264</v>
      </c>
      <c r="B77" s="23" t="s">
        <v>6</v>
      </c>
      <c r="C77" s="24" t="s">
        <v>362</v>
      </c>
      <c r="D77" s="25">
        <v>46198.916666666701</v>
      </c>
      <c r="E77" s="25">
        <v>46199.229166666701</v>
      </c>
      <c r="F77" s="24" t="s">
        <v>363</v>
      </c>
    </row>
    <row r="78" spans="1:6" s="5" customFormat="1" ht="62" x14ac:dyDescent="0.35">
      <c r="A78" s="23" t="s">
        <v>367</v>
      </c>
      <c r="B78" s="23" t="s">
        <v>4</v>
      </c>
      <c r="C78" s="24" t="s">
        <v>368</v>
      </c>
      <c r="D78" s="25">
        <v>46198.791666666701</v>
      </c>
      <c r="E78" s="25">
        <v>46199.25</v>
      </c>
      <c r="F78" s="24" t="s">
        <v>369</v>
      </c>
    </row>
    <row r="79" spans="1:6" s="5" customFormat="1" ht="170.5" x14ac:dyDescent="0.35">
      <c r="A79" s="23" t="s">
        <v>367</v>
      </c>
      <c r="B79" s="23" t="s">
        <v>5</v>
      </c>
      <c r="C79" s="24" t="s">
        <v>370</v>
      </c>
      <c r="D79" s="25">
        <v>46198.833333333299</v>
      </c>
      <c r="E79" s="25">
        <v>46199.25</v>
      </c>
      <c r="F79" s="24" t="s">
        <v>371</v>
      </c>
    </row>
    <row r="80" spans="1:6" s="5" customFormat="1" ht="170.5" x14ac:dyDescent="0.35">
      <c r="A80" s="23" t="s">
        <v>367</v>
      </c>
      <c r="B80" s="23" t="s">
        <v>5</v>
      </c>
      <c r="C80" s="24" t="s">
        <v>372</v>
      </c>
      <c r="D80" s="25">
        <v>46198.833333333299</v>
      </c>
      <c r="E80" s="25">
        <v>46199.25</v>
      </c>
      <c r="F80" s="24" t="s">
        <v>371</v>
      </c>
    </row>
    <row r="81" spans="1:6" s="5" customFormat="1" ht="46.5" x14ac:dyDescent="0.35">
      <c r="A81" s="23" t="s">
        <v>251</v>
      </c>
      <c r="B81" s="23" t="s">
        <v>5</v>
      </c>
      <c r="C81" s="24" t="s">
        <v>252</v>
      </c>
      <c r="D81" s="25">
        <v>46198.875</v>
      </c>
      <c r="E81" s="25">
        <v>46199.25</v>
      </c>
      <c r="F81" s="24" t="s">
        <v>253</v>
      </c>
    </row>
    <row r="82" spans="1:6" s="5" customFormat="1" ht="46.5" x14ac:dyDescent="0.35">
      <c r="A82" s="23" t="s">
        <v>251</v>
      </c>
      <c r="B82" s="23" t="s">
        <v>5</v>
      </c>
      <c r="C82" s="24" t="s">
        <v>254</v>
      </c>
      <c r="D82" s="25">
        <v>46198.875</v>
      </c>
      <c r="E82" s="25">
        <v>46199.25</v>
      </c>
      <c r="F82" s="24" t="s">
        <v>253</v>
      </c>
    </row>
    <row r="83" spans="1:6" s="5" customFormat="1" ht="46.5" x14ac:dyDescent="0.35">
      <c r="A83" s="23" t="s">
        <v>251</v>
      </c>
      <c r="B83" s="23" t="s">
        <v>5</v>
      </c>
      <c r="C83" s="24" t="s">
        <v>255</v>
      </c>
      <c r="D83" s="25">
        <v>46198.875</v>
      </c>
      <c r="E83" s="25">
        <v>46199.25</v>
      </c>
      <c r="F83" s="24" t="s">
        <v>253</v>
      </c>
    </row>
    <row r="84" spans="1:6" s="5" customFormat="1" ht="31" x14ac:dyDescent="0.35">
      <c r="A84" s="23" t="s">
        <v>271</v>
      </c>
      <c r="B84" s="23" t="s">
        <v>6</v>
      </c>
      <c r="C84" s="24" t="s">
        <v>272</v>
      </c>
      <c r="D84" s="25">
        <v>46198.875</v>
      </c>
      <c r="E84" s="25">
        <v>46199.25</v>
      </c>
      <c r="F84" s="24" t="s">
        <v>273</v>
      </c>
    </row>
    <row r="85" spans="1:6" s="5" customFormat="1" ht="46.5" x14ac:dyDescent="0.35">
      <c r="A85" s="23" t="s">
        <v>271</v>
      </c>
      <c r="B85" s="23" t="s">
        <v>2</v>
      </c>
      <c r="C85" s="24" t="s">
        <v>274</v>
      </c>
      <c r="D85" s="25">
        <v>46176.833333333299</v>
      </c>
      <c r="E85" s="25">
        <v>46206.25</v>
      </c>
      <c r="F85" s="24" t="s">
        <v>275</v>
      </c>
    </row>
    <row r="86" spans="1:6" s="5" customFormat="1" ht="46.5" x14ac:dyDescent="0.35">
      <c r="A86" s="23" t="s">
        <v>271</v>
      </c>
      <c r="B86" s="23" t="s">
        <v>2</v>
      </c>
      <c r="C86" s="24" t="s">
        <v>276</v>
      </c>
      <c r="D86" s="25">
        <v>46198.875</v>
      </c>
      <c r="E86" s="25">
        <v>46199.25</v>
      </c>
      <c r="F86" s="24" t="s">
        <v>277</v>
      </c>
    </row>
    <row r="87" spans="1:6" s="5" customFormat="1" ht="31" x14ac:dyDescent="0.35">
      <c r="A87" s="23" t="s">
        <v>401</v>
      </c>
      <c r="B87" s="23" t="s">
        <v>31</v>
      </c>
      <c r="C87" s="24" t="s">
        <v>402</v>
      </c>
      <c r="D87" s="25">
        <v>46198.833333333299</v>
      </c>
      <c r="E87" s="25">
        <v>46199.25</v>
      </c>
      <c r="F87" s="24" t="s">
        <v>403</v>
      </c>
    </row>
    <row r="88" spans="1:6" s="5" customFormat="1" ht="124" x14ac:dyDescent="0.35">
      <c r="A88" s="23" t="s">
        <v>381</v>
      </c>
      <c r="B88" s="23" t="s">
        <v>31</v>
      </c>
      <c r="C88" s="24" t="s">
        <v>382</v>
      </c>
      <c r="D88" s="25">
        <v>46198.833333333299</v>
      </c>
      <c r="E88" s="25">
        <v>46199.25</v>
      </c>
      <c r="F88" s="24" t="s">
        <v>383</v>
      </c>
    </row>
    <row r="89" spans="1:6" s="5" customFormat="1" ht="124" x14ac:dyDescent="0.35">
      <c r="A89" s="23" t="s">
        <v>381</v>
      </c>
      <c r="B89" s="23" t="s">
        <v>2</v>
      </c>
      <c r="C89" s="24" t="s">
        <v>384</v>
      </c>
      <c r="D89" s="25">
        <v>46198.833333333299</v>
      </c>
      <c r="E89" s="25">
        <v>46199.25</v>
      </c>
      <c r="F89" s="24" t="s">
        <v>383</v>
      </c>
    </row>
    <row r="90" spans="1:6" s="5" customFormat="1" ht="77.5" x14ac:dyDescent="0.35">
      <c r="A90" s="23" t="s">
        <v>83</v>
      </c>
      <c r="B90" s="23" t="s">
        <v>6</v>
      </c>
      <c r="C90" s="24" t="s">
        <v>84</v>
      </c>
      <c r="D90" s="25">
        <v>46198.833333333299</v>
      </c>
      <c r="E90" s="25">
        <v>46199.25</v>
      </c>
      <c r="F90" s="24" t="s">
        <v>85</v>
      </c>
    </row>
    <row r="91" spans="1:6" s="5" customFormat="1" ht="77.5" x14ac:dyDescent="0.35">
      <c r="A91" s="23" t="s">
        <v>83</v>
      </c>
      <c r="B91" s="23" t="s">
        <v>6</v>
      </c>
      <c r="C91" s="24" t="s">
        <v>86</v>
      </c>
      <c r="D91" s="25">
        <v>46198.833333333299</v>
      </c>
      <c r="E91" s="25">
        <v>46199.25</v>
      </c>
      <c r="F91" s="24" t="s">
        <v>85</v>
      </c>
    </row>
    <row r="92" spans="1:6" s="5" customFormat="1" ht="46.5" x14ac:dyDescent="0.35">
      <c r="A92" s="23" t="s">
        <v>83</v>
      </c>
      <c r="B92" s="23" t="s">
        <v>4</v>
      </c>
      <c r="C92" s="24" t="s">
        <v>373</v>
      </c>
      <c r="D92" s="25">
        <v>46198.8125</v>
      </c>
      <c r="E92" s="25">
        <v>46199.25</v>
      </c>
      <c r="F92" s="24" t="s">
        <v>374</v>
      </c>
    </row>
    <row r="93" spans="1:6" s="5" customFormat="1" ht="62" x14ac:dyDescent="0.35">
      <c r="A93" s="23" t="s">
        <v>83</v>
      </c>
      <c r="B93" s="23" t="s">
        <v>5</v>
      </c>
      <c r="C93" s="24" t="s">
        <v>375</v>
      </c>
      <c r="D93" s="25">
        <v>46198.8125</v>
      </c>
      <c r="E93" s="25">
        <v>46199.25</v>
      </c>
      <c r="F93" s="24" t="s">
        <v>376</v>
      </c>
    </row>
    <row r="94" spans="1:6" s="5" customFormat="1" ht="93" x14ac:dyDescent="0.35">
      <c r="A94" s="23" t="s">
        <v>83</v>
      </c>
      <c r="B94" s="23" t="s">
        <v>4</v>
      </c>
      <c r="C94" s="24" t="s">
        <v>377</v>
      </c>
      <c r="D94" s="25">
        <v>46198.833333333299</v>
      </c>
      <c r="E94" s="25">
        <v>46199.25</v>
      </c>
      <c r="F94" s="24" t="s">
        <v>378</v>
      </c>
    </row>
    <row r="95" spans="1:6" s="5" customFormat="1" ht="62" x14ac:dyDescent="0.35">
      <c r="A95" s="23" t="s">
        <v>83</v>
      </c>
      <c r="B95" s="23" t="s">
        <v>5</v>
      </c>
      <c r="C95" s="24" t="s">
        <v>379</v>
      </c>
      <c r="D95" s="25">
        <v>46198.833333333299</v>
      </c>
      <c r="E95" s="25">
        <v>46199.25</v>
      </c>
      <c r="F95" s="24" t="s">
        <v>380</v>
      </c>
    </row>
    <row r="96" spans="1:6" s="5" customFormat="1" ht="46.5" x14ac:dyDescent="0.35">
      <c r="A96" s="23" t="s">
        <v>398</v>
      </c>
      <c r="B96" s="23" t="s">
        <v>5</v>
      </c>
      <c r="C96" s="24" t="s">
        <v>399</v>
      </c>
      <c r="D96" s="25">
        <v>46198.833333333299</v>
      </c>
      <c r="E96" s="25">
        <v>46199.25</v>
      </c>
      <c r="F96" s="24" t="s">
        <v>400</v>
      </c>
    </row>
    <row r="97" spans="1:6" s="5" customFormat="1" ht="46.5" x14ac:dyDescent="0.35">
      <c r="A97" s="23" t="s">
        <v>278</v>
      </c>
      <c r="B97" s="23" t="s">
        <v>31</v>
      </c>
      <c r="C97" s="24" t="s">
        <v>279</v>
      </c>
      <c r="D97" s="25">
        <v>46198.875</v>
      </c>
      <c r="E97" s="25">
        <v>46199.25</v>
      </c>
      <c r="F97" s="24" t="s">
        <v>280</v>
      </c>
    </row>
    <row r="98" spans="1:6" s="5" customFormat="1" ht="77.5" x14ac:dyDescent="0.35">
      <c r="A98" s="23" t="s">
        <v>404</v>
      </c>
      <c r="B98" s="23" t="s">
        <v>6</v>
      </c>
      <c r="C98" s="24" t="s">
        <v>405</v>
      </c>
      <c r="D98" s="25">
        <v>46198.875</v>
      </c>
      <c r="E98" s="25">
        <v>46199.25</v>
      </c>
      <c r="F98" s="24" t="s">
        <v>406</v>
      </c>
    </row>
    <row r="99" spans="1:6" s="5" customFormat="1" ht="77.5" x14ac:dyDescent="0.35">
      <c r="A99" s="23" t="s">
        <v>404</v>
      </c>
      <c r="B99" s="23" t="s">
        <v>2</v>
      </c>
      <c r="C99" s="24" t="s">
        <v>407</v>
      </c>
      <c r="D99" s="25">
        <v>46198.875</v>
      </c>
      <c r="E99" s="25">
        <v>46199.25</v>
      </c>
      <c r="F99" s="24" t="s">
        <v>408</v>
      </c>
    </row>
    <row r="100" spans="1:6" s="5" customFormat="1" ht="62" x14ac:dyDescent="0.35">
      <c r="A100" s="23" t="s">
        <v>42</v>
      </c>
      <c r="B100" s="23" t="s">
        <v>5</v>
      </c>
      <c r="C100" s="24" t="s">
        <v>43</v>
      </c>
      <c r="D100" s="25">
        <v>46198.833333333299</v>
      </c>
      <c r="E100" s="25">
        <v>46199.25</v>
      </c>
      <c r="F100" s="24" t="s">
        <v>44</v>
      </c>
    </row>
    <row r="101" spans="1:6" s="5" customFormat="1" ht="77.5" x14ac:dyDescent="0.35">
      <c r="A101" s="23" t="s">
        <v>36</v>
      </c>
      <c r="B101" s="23" t="s">
        <v>31</v>
      </c>
      <c r="C101" s="24" t="s">
        <v>37</v>
      </c>
      <c r="D101" s="25">
        <v>46198.833333333299</v>
      </c>
      <c r="E101" s="25">
        <v>46199.25</v>
      </c>
      <c r="F101" s="24" t="s">
        <v>38</v>
      </c>
    </row>
    <row r="102" spans="1:6" s="5" customFormat="1" ht="77.5" x14ac:dyDescent="0.35">
      <c r="A102" s="23" t="s">
        <v>412</v>
      </c>
      <c r="B102" s="23" t="s">
        <v>31</v>
      </c>
      <c r="C102" s="24" t="s">
        <v>413</v>
      </c>
      <c r="D102" s="25">
        <v>46198.833333333299</v>
      </c>
      <c r="E102" s="25">
        <v>46199.25</v>
      </c>
      <c r="F102" s="24" t="s">
        <v>414</v>
      </c>
    </row>
    <row r="103" spans="1:6" s="5" customFormat="1" ht="77.5" x14ac:dyDescent="0.35">
      <c r="A103" s="23" t="s">
        <v>412</v>
      </c>
      <c r="B103" s="23" t="s">
        <v>2</v>
      </c>
      <c r="C103" s="24" t="s">
        <v>428</v>
      </c>
      <c r="D103" s="25">
        <v>46198.875</v>
      </c>
      <c r="E103" s="25">
        <v>46199.25</v>
      </c>
      <c r="F103" s="24" t="s">
        <v>429</v>
      </c>
    </row>
    <row r="104" spans="1:6" s="5" customFormat="1" ht="77.5" x14ac:dyDescent="0.35">
      <c r="A104" s="23" t="s">
        <v>412</v>
      </c>
      <c r="B104" s="23" t="s">
        <v>2</v>
      </c>
      <c r="C104" s="24" t="s">
        <v>433</v>
      </c>
      <c r="D104" s="25">
        <v>46198.875</v>
      </c>
      <c r="E104" s="25">
        <v>46199.25</v>
      </c>
      <c r="F104" s="24" t="s">
        <v>434</v>
      </c>
    </row>
    <row r="105" spans="1:6" s="5" customFormat="1" ht="62" x14ac:dyDescent="0.35">
      <c r="A105" s="23" t="s">
        <v>17</v>
      </c>
      <c r="B105" s="23" t="s">
        <v>4</v>
      </c>
      <c r="C105" s="24" t="s">
        <v>18</v>
      </c>
      <c r="D105" s="25">
        <v>46198.833333333299</v>
      </c>
      <c r="E105" s="25">
        <v>46199.25</v>
      </c>
      <c r="F105" s="24" t="s">
        <v>19</v>
      </c>
    </row>
    <row r="106" spans="1:6" s="5" customFormat="1" ht="62" x14ac:dyDescent="0.35">
      <c r="A106" s="23" t="s">
        <v>17</v>
      </c>
      <c r="B106" s="23" t="s">
        <v>31</v>
      </c>
      <c r="C106" s="24" t="s">
        <v>32</v>
      </c>
      <c r="D106" s="25">
        <v>46198.833333333299</v>
      </c>
      <c r="E106" s="25">
        <v>46199.25</v>
      </c>
      <c r="F106" s="24" t="s">
        <v>33</v>
      </c>
    </row>
    <row r="107" spans="1:6" s="5" customFormat="1" ht="93" x14ac:dyDescent="0.35">
      <c r="A107" s="23" t="s">
        <v>430</v>
      </c>
      <c r="B107" s="23" t="s">
        <v>31</v>
      </c>
      <c r="C107" s="24" t="s">
        <v>431</v>
      </c>
      <c r="D107" s="25">
        <v>46198.833333333299</v>
      </c>
      <c r="E107" s="25">
        <v>46199.25</v>
      </c>
      <c r="F107" s="24" t="s">
        <v>432</v>
      </c>
    </row>
    <row r="108" spans="1:6" s="5" customFormat="1" ht="77.5" x14ac:dyDescent="0.35">
      <c r="A108" s="23" t="s">
        <v>48</v>
      </c>
      <c r="B108" s="23" t="s">
        <v>6</v>
      </c>
      <c r="C108" s="24" t="s">
        <v>49</v>
      </c>
      <c r="D108" s="25">
        <v>46198.833333333299</v>
      </c>
      <c r="E108" s="25">
        <v>46199.25</v>
      </c>
      <c r="F108" s="24" t="s">
        <v>50</v>
      </c>
    </row>
    <row r="109" spans="1:6" s="5" customFormat="1" ht="77.5" x14ac:dyDescent="0.35">
      <c r="A109" s="23" t="s">
        <v>48</v>
      </c>
      <c r="B109" s="23" t="s">
        <v>31</v>
      </c>
      <c r="C109" s="24" t="s">
        <v>81</v>
      </c>
      <c r="D109" s="25">
        <v>46198.833333333299</v>
      </c>
      <c r="E109" s="25">
        <v>46199.25</v>
      </c>
      <c r="F109" s="24" t="s">
        <v>82</v>
      </c>
    </row>
    <row r="110" spans="1:6" s="5" customFormat="1" ht="77.5" x14ac:dyDescent="0.35">
      <c r="A110" s="23" t="s">
        <v>48</v>
      </c>
      <c r="B110" s="23" t="s">
        <v>5</v>
      </c>
      <c r="C110" s="24" t="s">
        <v>442</v>
      </c>
      <c r="D110" s="25">
        <v>46198.875</v>
      </c>
      <c r="E110" s="25">
        <v>46199.25</v>
      </c>
      <c r="F110" s="24" t="s">
        <v>443</v>
      </c>
    </row>
    <row r="111" spans="1:6" s="5" customFormat="1" ht="93" x14ac:dyDescent="0.35">
      <c r="A111" s="23" t="s">
        <v>48</v>
      </c>
      <c r="B111" s="23" t="s">
        <v>4</v>
      </c>
      <c r="C111" s="24" t="s">
        <v>448</v>
      </c>
      <c r="D111" s="25">
        <v>46198.875</v>
      </c>
      <c r="E111" s="25">
        <v>46199.25</v>
      </c>
      <c r="F111" s="24" t="s">
        <v>449</v>
      </c>
    </row>
    <row r="112" spans="1:6" s="5" customFormat="1" ht="77.5" x14ac:dyDescent="0.35">
      <c r="A112" s="23" t="s">
        <v>48</v>
      </c>
      <c r="B112" s="23" t="s">
        <v>31</v>
      </c>
      <c r="C112" s="24" t="s">
        <v>452</v>
      </c>
      <c r="D112" s="25">
        <v>46198.875</v>
      </c>
      <c r="E112" s="25">
        <v>46199.25</v>
      </c>
      <c r="F112" s="24" t="s">
        <v>453</v>
      </c>
    </row>
    <row r="113" spans="1:6" s="5" customFormat="1" ht="46.5" x14ac:dyDescent="0.35">
      <c r="A113" s="23" t="s">
        <v>454</v>
      </c>
      <c r="B113" s="23" t="s">
        <v>4</v>
      </c>
      <c r="C113" s="24" t="s">
        <v>455</v>
      </c>
      <c r="D113" s="25">
        <v>46198.833333333299</v>
      </c>
      <c r="E113" s="25">
        <v>46199.208333333299</v>
      </c>
      <c r="F113" s="24" t="s">
        <v>456</v>
      </c>
    </row>
    <row r="114" spans="1:6" s="5" customFormat="1" ht="46.5" x14ac:dyDescent="0.35">
      <c r="A114" s="23" t="s">
        <v>454</v>
      </c>
      <c r="B114" s="23" t="s">
        <v>4</v>
      </c>
      <c r="C114" s="24" t="s">
        <v>457</v>
      </c>
      <c r="D114" s="25">
        <v>46198.833333333299</v>
      </c>
      <c r="E114" s="25">
        <v>46199.208333333299</v>
      </c>
      <c r="F114" s="24" t="s">
        <v>456</v>
      </c>
    </row>
    <row r="115" spans="1:6" s="5" customFormat="1" ht="93" x14ac:dyDescent="0.35">
      <c r="A115" s="23" t="s">
        <v>435</v>
      </c>
      <c r="B115" s="23" t="s">
        <v>6</v>
      </c>
      <c r="C115" s="24" t="s">
        <v>436</v>
      </c>
      <c r="D115" s="25">
        <v>46198.875</v>
      </c>
      <c r="E115" s="25">
        <v>46199.25</v>
      </c>
      <c r="F115" s="24" t="s">
        <v>437</v>
      </c>
    </row>
    <row r="116" spans="1:6" s="5" customFormat="1" ht="93" x14ac:dyDescent="0.35">
      <c r="A116" s="23" t="s">
        <v>435</v>
      </c>
      <c r="B116" s="23" t="s">
        <v>6</v>
      </c>
      <c r="C116" s="24" t="s">
        <v>438</v>
      </c>
      <c r="D116" s="25">
        <v>46198.875</v>
      </c>
      <c r="E116" s="25">
        <v>46199.25</v>
      </c>
      <c r="F116" s="24" t="s">
        <v>437</v>
      </c>
    </row>
    <row r="117" spans="1:6" s="5" customFormat="1" ht="93" x14ac:dyDescent="0.35">
      <c r="A117" s="23" t="s">
        <v>73</v>
      </c>
      <c r="B117" s="23" t="s">
        <v>4</v>
      </c>
      <c r="C117" s="24" t="s">
        <v>74</v>
      </c>
      <c r="D117" s="25">
        <v>46198.833333333299</v>
      </c>
      <c r="E117" s="25">
        <v>46199.25</v>
      </c>
      <c r="F117" s="24" t="s">
        <v>75</v>
      </c>
    </row>
    <row r="118" spans="1:6" s="5" customFormat="1" ht="93" x14ac:dyDescent="0.35">
      <c r="A118" s="23" t="s">
        <v>73</v>
      </c>
      <c r="B118" s="23" t="s">
        <v>5</v>
      </c>
      <c r="C118" s="24" t="s">
        <v>76</v>
      </c>
      <c r="D118" s="25">
        <v>46198.833333333299</v>
      </c>
      <c r="E118" s="25">
        <v>46199.25</v>
      </c>
      <c r="F118" s="24" t="s">
        <v>75</v>
      </c>
    </row>
    <row r="119" spans="1:6" s="5" customFormat="1" ht="46.5" x14ac:dyDescent="0.35">
      <c r="A119" s="23" t="s">
        <v>224</v>
      </c>
      <c r="B119" s="23" t="s">
        <v>5</v>
      </c>
      <c r="C119" s="24" t="s">
        <v>225</v>
      </c>
      <c r="D119" s="25">
        <v>46198.875</v>
      </c>
      <c r="E119" s="25">
        <v>46199.208333333299</v>
      </c>
      <c r="F119" s="24" t="s">
        <v>226</v>
      </c>
    </row>
    <row r="120" spans="1:6" s="5" customFormat="1" ht="93" x14ac:dyDescent="0.35">
      <c r="A120" s="23" t="s">
        <v>109</v>
      </c>
      <c r="B120" s="23" t="s">
        <v>2</v>
      </c>
      <c r="C120" s="24" t="s">
        <v>110</v>
      </c>
      <c r="D120" s="25">
        <v>46198.833333333299</v>
      </c>
      <c r="E120" s="25">
        <v>46199.25</v>
      </c>
      <c r="F120" s="24" t="s">
        <v>111</v>
      </c>
    </row>
    <row r="121" spans="1:6" s="5" customFormat="1" ht="93" x14ac:dyDescent="0.35">
      <c r="A121" s="23" t="s">
        <v>109</v>
      </c>
      <c r="B121" s="23" t="s">
        <v>2</v>
      </c>
      <c r="C121" s="24" t="s">
        <v>112</v>
      </c>
      <c r="D121" s="25">
        <v>46198.833333333299</v>
      </c>
      <c r="E121" s="25">
        <v>46199.25</v>
      </c>
      <c r="F121" s="24" t="s">
        <v>111</v>
      </c>
    </row>
    <row r="122" spans="1:6" s="5" customFormat="1" ht="77.5" x14ac:dyDescent="0.35">
      <c r="A122" s="23" t="s">
        <v>113</v>
      </c>
      <c r="B122" s="23" t="s">
        <v>4</v>
      </c>
      <c r="C122" s="24" t="s">
        <v>114</v>
      </c>
      <c r="D122" s="25">
        <v>46198.833333333299</v>
      </c>
      <c r="E122" s="25">
        <v>46199.25</v>
      </c>
      <c r="F122" s="24" t="s">
        <v>115</v>
      </c>
    </row>
    <row r="123" spans="1:6" s="5" customFormat="1" ht="77.5" x14ac:dyDescent="0.35">
      <c r="A123" s="23" t="s">
        <v>113</v>
      </c>
      <c r="B123" s="23" t="s">
        <v>4</v>
      </c>
      <c r="C123" s="24" t="s">
        <v>116</v>
      </c>
      <c r="D123" s="25">
        <v>46198.833333333299</v>
      </c>
      <c r="E123" s="25">
        <v>46199.25</v>
      </c>
      <c r="F123" s="24" t="s">
        <v>115</v>
      </c>
    </row>
    <row r="124" spans="1:6" s="5" customFormat="1" ht="93" x14ac:dyDescent="0.35">
      <c r="A124" s="23" t="s">
        <v>45</v>
      </c>
      <c r="B124" s="23" t="s">
        <v>6</v>
      </c>
      <c r="C124" s="24" t="s">
        <v>46</v>
      </c>
      <c r="D124" s="25">
        <v>46198.916666666701</v>
      </c>
      <c r="E124" s="25">
        <v>46199.208333333299</v>
      </c>
      <c r="F124" s="24" t="s">
        <v>47</v>
      </c>
    </row>
    <row r="125" spans="1:6" s="5" customFormat="1" ht="62" x14ac:dyDescent="0.35">
      <c r="A125" s="23" t="s">
        <v>45</v>
      </c>
      <c r="B125" s="23" t="s">
        <v>2</v>
      </c>
      <c r="C125" s="24" t="s">
        <v>51</v>
      </c>
      <c r="D125" s="25">
        <v>46198.916666666701</v>
      </c>
      <c r="E125" s="25">
        <v>46199.208333333299</v>
      </c>
      <c r="F125" s="24" t="s">
        <v>52</v>
      </c>
    </row>
    <row r="126" spans="1:6" s="5" customFormat="1" ht="93" x14ac:dyDescent="0.35">
      <c r="A126" s="23" t="s">
        <v>45</v>
      </c>
      <c r="B126" s="23" t="s">
        <v>2</v>
      </c>
      <c r="C126" s="24" t="s">
        <v>104</v>
      </c>
      <c r="D126" s="25">
        <v>46198.833333333299</v>
      </c>
      <c r="E126" s="25">
        <v>46199.25</v>
      </c>
      <c r="F126" s="24" t="s">
        <v>105</v>
      </c>
    </row>
    <row r="127" spans="1:6" s="5" customFormat="1" ht="93" x14ac:dyDescent="0.35">
      <c r="A127" s="23" t="s">
        <v>45</v>
      </c>
      <c r="B127" s="23" t="s">
        <v>2</v>
      </c>
      <c r="C127" s="24" t="s">
        <v>106</v>
      </c>
      <c r="D127" s="25">
        <v>46198.833333333299</v>
      </c>
      <c r="E127" s="25">
        <v>46199.25</v>
      </c>
      <c r="F127" s="24" t="s">
        <v>105</v>
      </c>
    </row>
    <row r="128" spans="1:6" s="5" customFormat="1" ht="77.5" x14ac:dyDescent="0.35">
      <c r="A128" s="23" t="s">
        <v>45</v>
      </c>
      <c r="B128" s="23" t="s">
        <v>6</v>
      </c>
      <c r="C128" s="24" t="s">
        <v>107</v>
      </c>
      <c r="D128" s="25">
        <v>46198.833333333299</v>
      </c>
      <c r="E128" s="25">
        <v>46199.25</v>
      </c>
      <c r="F128" s="24" t="s">
        <v>108</v>
      </c>
    </row>
    <row r="129" spans="1:6" s="5" customFormat="1" ht="77.5" x14ac:dyDescent="0.35">
      <c r="A129" s="23" t="s">
        <v>45</v>
      </c>
      <c r="B129" s="23" t="s">
        <v>2</v>
      </c>
      <c r="C129" s="24" t="s">
        <v>120</v>
      </c>
      <c r="D129" s="25">
        <v>46198.833333333299</v>
      </c>
      <c r="E129" s="25">
        <v>46199.25</v>
      </c>
      <c r="F129" s="24" t="s">
        <v>121</v>
      </c>
    </row>
    <row r="130" spans="1:6" s="5" customFormat="1" ht="77.5" x14ac:dyDescent="0.35">
      <c r="A130" s="23" t="s">
        <v>45</v>
      </c>
      <c r="B130" s="23" t="s">
        <v>2</v>
      </c>
      <c r="C130" s="24" t="s">
        <v>122</v>
      </c>
      <c r="D130" s="25">
        <v>46198.833333333299</v>
      </c>
      <c r="E130" s="25">
        <v>46199.25</v>
      </c>
      <c r="F130" s="24" t="s">
        <v>121</v>
      </c>
    </row>
    <row r="131" spans="1:6" s="5" customFormat="1" ht="77.5" x14ac:dyDescent="0.35">
      <c r="A131" s="23" t="s">
        <v>45</v>
      </c>
      <c r="B131" s="23" t="s">
        <v>2</v>
      </c>
      <c r="C131" s="24" t="s">
        <v>132</v>
      </c>
      <c r="D131" s="25">
        <v>46198.875</v>
      </c>
      <c r="E131" s="25">
        <v>46199.25</v>
      </c>
      <c r="F131" s="24" t="s">
        <v>133</v>
      </c>
    </row>
    <row r="132" spans="1:6" s="5" customFormat="1" ht="77.5" x14ac:dyDescent="0.35">
      <c r="A132" s="23" t="s">
        <v>45</v>
      </c>
      <c r="B132" s="23" t="s">
        <v>2</v>
      </c>
      <c r="C132" s="24" t="s">
        <v>134</v>
      </c>
      <c r="D132" s="25">
        <v>46198.875</v>
      </c>
      <c r="E132" s="25">
        <v>46199.25</v>
      </c>
      <c r="F132" s="24" t="s">
        <v>133</v>
      </c>
    </row>
    <row r="133" spans="1:6" s="5" customFormat="1" ht="77.5" x14ac:dyDescent="0.35">
      <c r="A133" s="23" t="s">
        <v>45</v>
      </c>
      <c r="B133" s="23" t="s">
        <v>2</v>
      </c>
      <c r="C133" s="24" t="s">
        <v>135</v>
      </c>
      <c r="D133" s="25">
        <v>46198.875</v>
      </c>
      <c r="E133" s="25">
        <v>46199.25</v>
      </c>
      <c r="F133" s="24" t="s">
        <v>133</v>
      </c>
    </row>
    <row r="134" spans="1:6" s="5" customFormat="1" ht="77.5" x14ac:dyDescent="0.35">
      <c r="A134" s="23" t="s">
        <v>45</v>
      </c>
      <c r="B134" s="23" t="s">
        <v>2</v>
      </c>
      <c r="C134" s="24" t="s">
        <v>136</v>
      </c>
      <c r="D134" s="25">
        <v>46198.875</v>
      </c>
      <c r="E134" s="25">
        <v>46199.25</v>
      </c>
      <c r="F134" s="24" t="s">
        <v>133</v>
      </c>
    </row>
    <row r="135" spans="1:6" s="5" customFormat="1" ht="77.5" x14ac:dyDescent="0.35">
      <c r="A135" s="23" t="s">
        <v>45</v>
      </c>
      <c r="B135" s="23" t="s">
        <v>2</v>
      </c>
      <c r="C135" s="24" t="s">
        <v>137</v>
      </c>
      <c r="D135" s="25">
        <v>46198.875</v>
      </c>
      <c r="E135" s="25">
        <v>46199.25</v>
      </c>
      <c r="F135" s="24" t="s">
        <v>133</v>
      </c>
    </row>
    <row r="136" spans="1:6" s="5" customFormat="1" ht="77.5" x14ac:dyDescent="0.35">
      <c r="A136" s="23" t="s">
        <v>45</v>
      </c>
      <c r="B136" s="23" t="s">
        <v>6</v>
      </c>
      <c r="C136" s="24" t="s">
        <v>141</v>
      </c>
      <c r="D136" s="25">
        <v>46198.875</v>
      </c>
      <c r="E136" s="25">
        <v>46199.25</v>
      </c>
      <c r="F136" s="24" t="s">
        <v>142</v>
      </c>
    </row>
    <row r="137" spans="1:6" s="5" customFormat="1" ht="62" x14ac:dyDescent="0.35">
      <c r="A137" s="23" t="s">
        <v>56</v>
      </c>
      <c r="B137" s="23" t="s">
        <v>2</v>
      </c>
      <c r="C137" s="24" t="s">
        <v>57</v>
      </c>
      <c r="D137" s="25">
        <v>46198.875</v>
      </c>
      <c r="E137" s="25">
        <v>46199.208333333299</v>
      </c>
      <c r="F137" s="24" t="s">
        <v>58</v>
      </c>
    </row>
    <row r="138" spans="1:6" s="5" customFormat="1" ht="46.5" x14ac:dyDescent="0.35">
      <c r="A138" s="23" t="s">
        <v>292</v>
      </c>
      <c r="B138" s="23" t="s">
        <v>4</v>
      </c>
      <c r="C138" s="24" t="s">
        <v>293</v>
      </c>
      <c r="D138" s="25">
        <v>46198.833333333299</v>
      </c>
      <c r="E138" s="25">
        <v>46199.25</v>
      </c>
      <c r="F138" s="24" t="s">
        <v>294</v>
      </c>
    </row>
    <row r="139" spans="1:6" s="5" customFormat="1" ht="31" x14ac:dyDescent="0.35">
      <c r="A139" s="23" t="s">
        <v>292</v>
      </c>
      <c r="B139" s="23" t="s">
        <v>5</v>
      </c>
      <c r="C139" s="24" t="s">
        <v>320</v>
      </c>
      <c r="D139" s="25">
        <v>46198.833333333299</v>
      </c>
      <c r="E139" s="25">
        <v>46199.25</v>
      </c>
      <c r="F139" s="24" t="s">
        <v>321</v>
      </c>
    </row>
    <row r="140" spans="1:6" s="5" customFormat="1" ht="46.5" x14ac:dyDescent="0.35">
      <c r="A140" s="23" t="s">
        <v>295</v>
      </c>
      <c r="B140" s="23" t="s">
        <v>4</v>
      </c>
      <c r="C140" s="24" t="s">
        <v>296</v>
      </c>
      <c r="D140" s="25">
        <v>46198.833333333299</v>
      </c>
      <c r="E140" s="25">
        <v>46199.25</v>
      </c>
      <c r="F140" s="24" t="s">
        <v>297</v>
      </c>
    </row>
    <row r="141" spans="1:6" s="5" customFormat="1" ht="46.5" x14ac:dyDescent="0.35">
      <c r="A141" s="23" t="s">
        <v>295</v>
      </c>
      <c r="B141" s="23" t="s">
        <v>4</v>
      </c>
      <c r="C141" s="24" t="s">
        <v>324</v>
      </c>
      <c r="D141" s="25">
        <v>46198.833333333299</v>
      </c>
      <c r="E141" s="25">
        <v>46199.25</v>
      </c>
      <c r="F141" s="24" t="s">
        <v>325</v>
      </c>
    </row>
    <row r="142" spans="1:6" s="5" customFormat="1" ht="77.5" x14ac:dyDescent="0.35">
      <c r="A142" s="23" t="s">
        <v>335</v>
      </c>
      <c r="B142" s="23" t="s">
        <v>8</v>
      </c>
      <c r="C142" s="24" t="s">
        <v>336</v>
      </c>
      <c r="D142" s="25">
        <v>46198.916666666701</v>
      </c>
      <c r="E142" s="25">
        <v>46199.229166666701</v>
      </c>
      <c r="F142" s="24" t="s">
        <v>337</v>
      </c>
    </row>
    <row r="143" spans="1:6" s="5" customFormat="1" ht="77.5" x14ac:dyDescent="0.35">
      <c r="A143" s="23" t="s">
        <v>335</v>
      </c>
      <c r="B143" s="23" t="s">
        <v>8</v>
      </c>
      <c r="C143" s="24" t="s">
        <v>340</v>
      </c>
      <c r="D143" s="25">
        <v>46198.916666666701</v>
      </c>
      <c r="E143" s="25">
        <v>46199.229166666701</v>
      </c>
      <c r="F143" s="24" t="s">
        <v>341</v>
      </c>
    </row>
    <row r="144" spans="1:6" s="5" customFormat="1" ht="77.5" x14ac:dyDescent="0.35">
      <c r="A144" s="23" t="s">
        <v>335</v>
      </c>
      <c r="B144" s="23" t="s">
        <v>8</v>
      </c>
      <c r="C144" s="24" t="s">
        <v>345</v>
      </c>
      <c r="D144" s="25">
        <v>46198.916666666701</v>
      </c>
      <c r="E144" s="25">
        <v>46199.229166666701</v>
      </c>
      <c r="F144" s="24" t="s">
        <v>346</v>
      </c>
    </row>
    <row r="145" spans="1:6" s="5" customFormat="1" ht="77.5" x14ac:dyDescent="0.35">
      <c r="A145" s="23" t="s">
        <v>335</v>
      </c>
      <c r="B145" s="23" t="s">
        <v>7</v>
      </c>
      <c r="C145" s="24" t="s">
        <v>350</v>
      </c>
      <c r="D145" s="25">
        <v>46198.916666666701</v>
      </c>
      <c r="E145" s="25">
        <v>46199.229166666701</v>
      </c>
      <c r="F145" s="24" t="s">
        <v>351</v>
      </c>
    </row>
    <row r="146" spans="1:6" s="5" customFormat="1" ht="93" x14ac:dyDescent="0.35">
      <c r="A146" s="23" t="s">
        <v>335</v>
      </c>
      <c r="B146" s="23" t="s">
        <v>7</v>
      </c>
      <c r="C146" s="24" t="s">
        <v>355</v>
      </c>
      <c r="D146" s="25">
        <v>46198.916666666701</v>
      </c>
      <c r="E146" s="25">
        <v>46199.229166666701</v>
      </c>
      <c r="F146" s="24" t="s">
        <v>356</v>
      </c>
    </row>
    <row r="147" spans="1:6" s="5" customFormat="1" ht="93" x14ac:dyDescent="0.35">
      <c r="A147" s="23" t="s">
        <v>335</v>
      </c>
      <c r="B147" s="23" t="s">
        <v>8</v>
      </c>
      <c r="C147" s="24" t="s">
        <v>357</v>
      </c>
      <c r="D147" s="25">
        <v>46198.916666666701</v>
      </c>
      <c r="E147" s="25">
        <v>46199.229166666701</v>
      </c>
      <c r="F147" s="24" t="s">
        <v>358</v>
      </c>
    </row>
    <row r="148" spans="1:6" s="5" customFormat="1" ht="46.5" x14ac:dyDescent="0.35">
      <c r="A148" s="23" t="s">
        <v>256</v>
      </c>
      <c r="B148" s="23" t="s">
        <v>5</v>
      </c>
      <c r="C148" s="24" t="s">
        <v>257</v>
      </c>
      <c r="D148" s="25">
        <v>46198.875</v>
      </c>
      <c r="E148" s="25">
        <v>46199.25</v>
      </c>
      <c r="F148" s="24" t="s">
        <v>258</v>
      </c>
    </row>
    <row r="149" spans="1:6" s="5" customFormat="1" ht="46.5" x14ac:dyDescent="0.35">
      <c r="A149" s="23" t="s">
        <v>256</v>
      </c>
      <c r="B149" s="23" t="s">
        <v>31</v>
      </c>
      <c r="C149" s="24" t="s">
        <v>261</v>
      </c>
      <c r="D149" s="25">
        <v>46198.875</v>
      </c>
      <c r="E149" s="25">
        <v>46199.25</v>
      </c>
      <c r="F149" s="24" t="s">
        <v>258</v>
      </c>
    </row>
    <row r="150" spans="1:6" s="5" customFormat="1" ht="46.5" x14ac:dyDescent="0.35">
      <c r="A150" s="23" t="s">
        <v>256</v>
      </c>
      <c r="B150" s="23" t="s">
        <v>5</v>
      </c>
      <c r="C150" s="24" t="s">
        <v>263</v>
      </c>
      <c r="D150" s="25">
        <v>46198.875</v>
      </c>
      <c r="E150" s="25">
        <v>46199.25</v>
      </c>
      <c r="F150" s="24" t="s">
        <v>258</v>
      </c>
    </row>
    <row r="151" spans="1:6" s="5" customFormat="1" ht="46.5" x14ac:dyDescent="0.35">
      <c r="A151" s="23" t="s">
        <v>259</v>
      </c>
      <c r="B151" s="23" t="s">
        <v>2</v>
      </c>
      <c r="C151" s="24" t="s">
        <v>260</v>
      </c>
      <c r="D151" s="25">
        <v>46198.875</v>
      </c>
      <c r="E151" s="25">
        <v>46199.25</v>
      </c>
      <c r="F151" s="24" t="s">
        <v>258</v>
      </c>
    </row>
    <row r="152" spans="1:6" s="5" customFormat="1" ht="46.5" x14ac:dyDescent="0.35">
      <c r="A152" s="23" t="s">
        <v>259</v>
      </c>
      <c r="B152" s="23" t="s">
        <v>6</v>
      </c>
      <c r="C152" s="24" t="s">
        <v>262</v>
      </c>
      <c r="D152" s="25">
        <v>46198.875</v>
      </c>
      <c r="E152" s="25">
        <v>46199.25</v>
      </c>
      <c r="F152" s="24" t="s">
        <v>258</v>
      </c>
    </row>
    <row r="153" spans="1:6" s="5" customFormat="1" ht="62" x14ac:dyDescent="0.35">
      <c r="A153" s="23" t="s">
        <v>352</v>
      </c>
      <c r="B153" s="23" t="s">
        <v>4</v>
      </c>
      <c r="C153" s="24" t="s">
        <v>353</v>
      </c>
      <c r="D153" s="25">
        <v>46198.916666666701</v>
      </c>
      <c r="E153" s="25">
        <v>46199.229166666701</v>
      </c>
      <c r="F153" s="24" t="s">
        <v>354</v>
      </c>
    </row>
    <row r="154" spans="1:6" s="5" customFormat="1" ht="62" x14ac:dyDescent="0.35">
      <c r="A154" s="23" t="s">
        <v>347</v>
      </c>
      <c r="B154" s="23" t="s">
        <v>4</v>
      </c>
      <c r="C154" s="24" t="s">
        <v>348</v>
      </c>
      <c r="D154" s="25">
        <v>46198.916666666701</v>
      </c>
      <c r="E154" s="25">
        <v>46199.229166666701</v>
      </c>
      <c r="F154" s="24" t="s">
        <v>349</v>
      </c>
    </row>
    <row r="155" spans="1:6" s="5" customFormat="1" ht="93" x14ac:dyDescent="0.35">
      <c r="A155" s="23" t="s">
        <v>347</v>
      </c>
      <c r="B155" s="23" t="s">
        <v>4</v>
      </c>
      <c r="C155" s="24" t="s">
        <v>359</v>
      </c>
      <c r="D155" s="25">
        <v>46198.916666666701</v>
      </c>
      <c r="E155" s="25">
        <v>46199.229166666701</v>
      </c>
      <c r="F155" s="24" t="s">
        <v>358</v>
      </c>
    </row>
    <row r="156" spans="1:6" s="5" customFormat="1" ht="62" x14ac:dyDescent="0.35">
      <c r="A156" s="23" t="s">
        <v>62</v>
      </c>
      <c r="B156" s="23" t="s">
        <v>6</v>
      </c>
      <c r="C156" s="24" t="s">
        <v>63</v>
      </c>
      <c r="D156" s="25">
        <v>46198.927083333299</v>
      </c>
      <c r="E156" s="25">
        <v>46199.25</v>
      </c>
      <c r="F156" s="24" t="s">
        <v>64</v>
      </c>
    </row>
    <row r="157" spans="1:6" s="5" customFormat="1" ht="62" x14ac:dyDescent="0.35">
      <c r="A157" s="23" t="s">
        <v>62</v>
      </c>
      <c r="B157" s="23" t="s">
        <v>6</v>
      </c>
      <c r="C157" s="24" t="s">
        <v>65</v>
      </c>
      <c r="D157" s="25">
        <v>46198.927083333299</v>
      </c>
      <c r="E157" s="25">
        <v>46199.25</v>
      </c>
      <c r="F157" s="24" t="s">
        <v>64</v>
      </c>
    </row>
    <row r="158" spans="1:6" s="5" customFormat="1" ht="62" x14ac:dyDescent="0.35">
      <c r="A158" s="23" t="s">
        <v>62</v>
      </c>
      <c r="B158" s="23" t="s">
        <v>6</v>
      </c>
      <c r="C158" s="24" t="s">
        <v>66</v>
      </c>
      <c r="D158" s="25">
        <v>46198.927083333299</v>
      </c>
      <c r="E158" s="25">
        <v>46199.25</v>
      </c>
      <c r="F158" s="24" t="s">
        <v>64</v>
      </c>
    </row>
    <row r="159" spans="1:6" s="5" customFormat="1" ht="62" x14ac:dyDescent="0.35">
      <c r="A159" s="23" t="s">
        <v>62</v>
      </c>
      <c r="B159" s="23" t="s">
        <v>6</v>
      </c>
      <c r="C159" s="24" t="s">
        <v>67</v>
      </c>
      <c r="D159" s="25">
        <v>46198.927083333299</v>
      </c>
      <c r="E159" s="25">
        <v>46199.25</v>
      </c>
      <c r="F159" s="24" t="s">
        <v>64</v>
      </c>
    </row>
    <row r="160" spans="1:6" s="5" customFormat="1" ht="62" x14ac:dyDescent="0.35">
      <c r="A160" s="23" t="s">
        <v>62</v>
      </c>
      <c r="B160" s="23" t="s">
        <v>6</v>
      </c>
      <c r="C160" s="24" t="s">
        <v>68</v>
      </c>
      <c r="D160" s="25">
        <v>46198.927083333299</v>
      </c>
      <c r="E160" s="25">
        <v>46199.25</v>
      </c>
      <c r="F160" s="24" t="s">
        <v>64</v>
      </c>
    </row>
    <row r="161" spans="1:6" s="5" customFormat="1" ht="77.5" x14ac:dyDescent="0.35">
      <c r="A161" s="23" t="s">
        <v>62</v>
      </c>
      <c r="B161" s="23" t="s">
        <v>2</v>
      </c>
      <c r="C161" s="24" t="s">
        <v>69</v>
      </c>
      <c r="D161" s="25">
        <v>46198.927083333299</v>
      </c>
      <c r="E161" s="25">
        <v>46199.25</v>
      </c>
      <c r="F161" s="24" t="s">
        <v>70</v>
      </c>
    </row>
    <row r="162" spans="1:6" s="5" customFormat="1" ht="77.5" x14ac:dyDescent="0.35">
      <c r="A162" s="23" t="s">
        <v>62</v>
      </c>
      <c r="B162" s="23" t="s">
        <v>2</v>
      </c>
      <c r="C162" s="24" t="s">
        <v>71</v>
      </c>
      <c r="D162" s="25">
        <v>46198.927083333299</v>
      </c>
      <c r="E162" s="25">
        <v>46199.25</v>
      </c>
      <c r="F162" s="24" t="s">
        <v>70</v>
      </c>
    </row>
    <row r="163" spans="1:6" s="5" customFormat="1" ht="77.5" x14ac:dyDescent="0.35">
      <c r="A163" s="23" t="s">
        <v>62</v>
      </c>
      <c r="B163" s="23" t="s">
        <v>2</v>
      </c>
      <c r="C163" s="24" t="s">
        <v>72</v>
      </c>
      <c r="D163" s="25">
        <v>46198.927083333299</v>
      </c>
      <c r="E163" s="25">
        <v>46199.25</v>
      </c>
      <c r="F163" s="24" t="s">
        <v>70</v>
      </c>
    </row>
    <row r="164" spans="1:6" s="5" customFormat="1" ht="77.5" x14ac:dyDescent="0.35">
      <c r="A164" s="23" t="s">
        <v>418</v>
      </c>
      <c r="B164" s="23" t="s">
        <v>6</v>
      </c>
      <c r="C164" s="24" t="s">
        <v>419</v>
      </c>
      <c r="D164" s="25">
        <v>46198.875</v>
      </c>
      <c r="E164" s="25">
        <v>46199.25</v>
      </c>
      <c r="F164" s="24" t="s">
        <v>416</v>
      </c>
    </row>
    <row r="165" spans="1:6" s="5" customFormat="1" ht="77.5" x14ac:dyDescent="0.35">
      <c r="A165" s="23" t="s">
        <v>418</v>
      </c>
      <c r="B165" s="23" t="s">
        <v>6</v>
      </c>
      <c r="C165" s="24" t="s">
        <v>420</v>
      </c>
      <c r="D165" s="25">
        <v>46198.875</v>
      </c>
      <c r="E165" s="25">
        <v>46199.25</v>
      </c>
      <c r="F165" s="24" t="s">
        <v>416</v>
      </c>
    </row>
    <row r="166" spans="1:6" s="5" customFormat="1" ht="93" x14ac:dyDescent="0.35">
      <c r="A166" s="23" t="s">
        <v>418</v>
      </c>
      <c r="B166" s="23" t="s">
        <v>2</v>
      </c>
      <c r="C166" s="24" t="s">
        <v>444</v>
      </c>
      <c r="D166" s="25">
        <v>46198.875</v>
      </c>
      <c r="E166" s="25">
        <v>46199.25</v>
      </c>
      <c r="F166" s="24" t="s">
        <v>445</v>
      </c>
    </row>
    <row r="167" spans="1:6" s="5" customFormat="1" ht="62" x14ac:dyDescent="0.35">
      <c r="A167" s="23" t="s">
        <v>409</v>
      </c>
      <c r="B167" s="23" t="s">
        <v>5</v>
      </c>
      <c r="C167" s="24" t="s">
        <v>410</v>
      </c>
      <c r="D167" s="25">
        <v>46198.833333333299</v>
      </c>
      <c r="E167" s="25">
        <v>46199.25</v>
      </c>
      <c r="F167" s="24" t="s">
        <v>411</v>
      </c>
    </row>
    <row r="168" spans="1:6" s="5" customFormat="1" ht="77.5" x14ac:dyDescent="0.35">
      <c r="A168" s="23" t="s">
        <v>385</v>
      </c>
      <c r="B168" s="23" t="s">
        <v>2</v>
      </c>
      <c r="C168" s="24" t="s">
        <v>392</v>
      </c>
      <c r="D168" s="25">
        <v>46198.875</v>
      </c>
      <c r="E168" s="25">
        <v>46199.25</v>
      </c>
      <c r="F168" s="24" t="s">
        <v>391</v>
      </c>
    </row>
    <row r="169" spans="1:6" s="5" customFormat="1" ht="77.5" x14ac:dyDescent="0.35">
      <c r="A169" s="23" t="s">
        <v>385</v>
      </c>
      <c r="B169" s="23" t="s">
        <v>2</v>
      </c>
      <c r="C169" s="24" t="s">
        <v>386</v>
      </c>
      <c r="D169" s="25">
        <v>46198.916666666701</v>
      </c>
      <c r="E169" s="25">
        <v>46199.25</v>
      </c>
      <c r="F169" s="24" t="s">
        <v>387</v>
      </c>
    </row>
    <row r="170" spans="1:6" ht="46.5" x14ac:dyDescent="0.35">
      <c r="A170" s="23" t="s">
        <v>385</v>
      </c>
      <c r="B170" s="23" t="s">
        <v>6</v>
      </c>
      <c r="C170" s="24" t="s">
        <v>388</v>
      </c>
      <c r="D170" s="25">
        <v>46198.875</v>
      </c>
      <c r="E170" s="25">
        <v>46199.25</v>
      </c>
      <c r="F170" s="24" t="s">
        <v>389</v>
      </c>
    </row>
    <row r="171" spans="1:6" ht="77.5" x14ac:dyDescent="0.35">
      <c r="A171" s="23" t="s">
        <v>385</v>
      </c>
      <c r="B171" s="23" t="s">
        <v>2</v>
      </c>
      <c r="C171" s="24" t="s">
        <v>390</v>
      </c>
      <c r="D171" s="25">
        <v>46198.875</v>
      </c>
      <c r="E171" s="25">
        <v>46199.25</v>
      </c>
      <c r="F171" s="24" t="s">
        <v>391</v>
      </c>
    </row>
    <row r="172" spans="1:6" ht="77.5" x14ac:dyDescent="0.35">
      <c r="A172" s="23" t="s">
        <v>385</v>
      </c>
      <c r="B172" s="23" t="s">
        <v>2</v>
      </c>
      <c r="C172" s="24" t="s">
        <v>393</v>
      </c>
      <c r="D172" s="25">
        <v>46198.875</v>
      </c>
      <c r="E172" s="25">
        <v>46199.25</v>
      </c>
      <c r="F172" s="24" t="s">
        <v>391</v>
      </c>
    </row>
    <row r="173" spans="1:6" ht="93" x14ac:dyDescent="0.35">
      <c r="A173" s="23" t="s">
        <v>385</v>
      </c>
      <c r="B173" s="23" t="s">
        <v>6</v>
      </c>
      <c r="C173" s="24" t="s">
        <v>394</v>
      </c>
      <c r="D173" s="25">
        <v>46198.875</v>
      </c>
      <c r="E173" s="25">
        <v>46199.25</v>
      </c>
      <c r="F173" s="24" t="s">
        <v>395</v>
      </c>
    </row>
    <row r="174" spans="1:6" ht="93" x14ac:dyDescent="0.35">
      <c r="A174" s="23" t="s">
        <v>385</v>
      </c>
      <c r="B174" s="23" t="s">
        <v>6</v>
      </c>
      <c r="C174" s="24" t="s">
        <v>396</v>
      </c>
      <c r="D174" s="25">
        <v>46198.875</v>
      </c>
      <c r="E174" s="25">
        <v>46199.25</v>
      </c>
      <c r="F174" s="24" t="s">
        <v>397</v>
      </c>
    </row>
    <row r="175" spans="1:6" ht="93" x14ac:dyDescent="0.35">
      <c r="A175" s="23" t="s">
        <v>424</v>
      </c>
      <c r="B175" s="23" t="s">
        <v>5</v>
      </c>
      <c r="C175" s="24" t="s">
        <v>425</v>
      </c>
      <c r="D175" s="25">
        <v>46198.875</v>
      </c>
      <c r="E175" s="25">
        <v>46199.25</v>
      </c>
      <c r="F175" s="24" t="s">
        <v>426</v>
      </c>
    </row>
    <row r="176" spans="1:6" ht="93" x14ac:dyDescent="0.35">
      <c r="A176" s="23" t="s">
        <v>424</v>
      </c>
      <c r="B176" s="23" t="s">
        <v>4</v>
      </c>
      <c r="C176" s="24" t="s">
        <v>427</v>
      </c>
      <c r="D176" s="25">
        <v>46198.875</v>
      </c>
      <c r="E176" s="25">
        <v>46199.25</v>
      </c>
      <c r="F176" s="24" t="s">
        <v>426</v>
      </c>
    </row>
    <row r="177" spans="1:6" ht="46.5" x14ac:dyDescent="0.35">
      <c r="A177" s="23" t="s">
        <v>235</v>
      </c>
      <c r="B177" s="23" t="s">
        <v>2</v>
      </c>
      <c r="C177" s="24" t="s">
        <v>236</v>
      </c>
      <c r="D177" s="25">
        <v>46198.875</v>
      </c>
      <c r="E177" s="25">
        <v>46199.208333333299</v>
      </c>
      <c r="F177" s="24" t="s">
        <v>237</v>
      </c>
    </row>
    <row r="178" spans="1:6" ht="77.5" x14ac:dyDescent="0.35">
      <c r="A178" s="23" t="s">
        <v>439</v>
      </c>
      <c r="B178" s="23" t="s">
        <v>5</v>
      </c>
      <c r="C178" s="24" t="s">
        <v>440</v>
      </c>
      <c r="D178" s="25">
        <v>46198.875</v>
      </c>
      <c r="E178" s="25">
        <v>46199.25</v>
      </c>
      <c r="F178" s="24" t="s">
        <v>441</v>
      </c>
    </row>
    <row r="179" spans="1:6" ht="77.5" x14ac:dyDescent="0.35">
      <c r="A179" s="23" t="s">
        <v>439</v>
      </c>
      <c r="B179" s="23" t="s">
        <v>5</v>
      </c>
      <c r="C179" s="24" t="s">
        <v>450</v>
      </c>
      <c r="D179" s="25">
        <v>46198.875</v>
      </c>
      <c r="E179" s="25">
        <v>46199.25</v>
      </c>
      <c r="F179" s="24" t="s">
        <v>451</v>
      </c>
    </row>
    <row r="180" spans="1:6" ht="62" x14ac:dyDescent="0.35">
      <c r="A180" s="23" t="s">
        <v>245</v>
      </c>
      <c r="B180" s="23" t="s">
        <v>5</v>
      </c>
      <c r="C180" s="24" t="s">
        <v>246</v>
      </c>
      <c r="D180" s="25">
        <v>46198.833333333299</v>
      </c>
      <c r="E180" s="25">
        <v>46199.25</v>
      </c>
      <c r="F180" s="24" t="s">
        <v>244</v>
      </c>
    </row>
    <row r="181" spans="1:6" ht="46.5" x14ac:dyDescent="0.35">
      <c r="A181" s="23" t="s">
        <v>191</v>
      </c>
      <c r="B181" s="23" t="s">
        <v>4</v>
      </c>
      <c r="C181" s="24" t="s">
        <v>192</v>
      </c>
      <c r="D181" s="25">
        <v>46198.875</v>
      </c>
      <c r="E181" s="25">
        <v>46199.25</v>
      </c>
      <c r="F181" s="24" t="s">
        <v>193</v>
      </c>
    </row>
    <row r="182" spans="1:6" ht="46.5" x14ac:dyDescent="0.35">
      <c r="A182" s="23" t="s">
        <v>191</v>
      </c>
      <c r="B182" s="23" t="s">
        <v>4</v>
      </c>
      <c r="C182" s="24" t="s">
        <v>194</v>
      </c>
      <c r="D182" s="25">
        <v>46198.875</v>
      </c>
      <c r="E182" s="25">
        <v>46199.25</v>
      </c>
      <c r="F182" s="24" t="s">
        <v>193</v>
      </c>
    </row>
    <row r="183" spans="1:6" ht="46.5" x14ac:dyDescent="0.35">
      <c r="A183" s="23" t="s">
        <v>176</v>
      </c>
      <c r="B183" s="23" t="s">
        <v>6</v>
      </c>
      <c r="C183" s="24" t="s">
        <v>177</v>
      </c>
      <c r="D183" s="25">
        <v>45804.208333333299</v>
      </c>
      <c r="E183" s="25">
        <v>46418.208333333299</v>
      </c>
      <c r="F183" s="24" t="s">
        <v>178</v>
      </c>
    </row>
    <row r="184" spans="1:6" ht="62" x14ac:dyDescent="0.35">
      <c r="A184" s="23" t="s">
        <v>176</v>
      </c>
      <c r="B184" s="23" t="s">
        <v>2</v>
      </c>
      <c r="C184" s="24" t="s">
        <v>216</v>
      </c>
      <c r="D184" s="25">
        <v>46199.020833333299</v>
      </c>
      <c r="E184" s="25">
        <v>46199.208333333299</v>
      </c>
      <c r="F184" s="24" t="s">
        <v>217</v>
      </c>
    </row>
    <row r="185" spans="1:6" ht="62" x14ac:dyDescent="0.35">
      <c r="A185" s="23" t="s">
        <v>176</v>
      </c>
      <c r="B185" s="23" t="s">
        <v>2</v>
      </c>
      <c r="C185" s="24" t="s">
        <v>218</v>
      </c>
      <c r="D185" s="25">
        <v>46199.020833333299</v>
      </c>
      <c r="E185" s="25">
        <v>46199.208333333299</v>
      </c>
      <c r="F185" s="24" t="s">
        <v>217</v>
      </c>
    </row>
    <row r="186" spans="1:6" ht="62" x14ac:dyDescent="0.35">
      <c r="A186" s="23" t="s">
        <v>176</v>
      </c>
      <c r="B186" s="23" t="s">
        <v>2</v>
      </c>
      <c r="C186" s="24" t="s">
        <v>220</v>
      </c>
      <c r="D186" s="25">
        <v>46199.020833333299</v>
      </c>
      <c r="E186" s="25">
        <v>46199.208333333299</v>
      </c>
      <c r="F186" s="24" t="s">
        <v>217</v>
      </c>
    </row>
    <row r="187" spans="1:6" ht="46.5" x14ac:dyDescent="0.35">
      <c r="A187" s="23" t="s">
        <v>210</v>
      </c>
      <c r="B187" s="23" t="s">
        <v>6</v>
      </c>
      <c r="C187" s="24" t="s">
        <v>211</v>
      </c>
      <c r="D187" s="25">
        <v>46198.958333333299</v>
      </c>
      <c r="E187" s="25">
        <v>46199.25</v>
      </c>
      <c r="F187" s="24" t="s">
        <v>212</v>
      </c>
    </row>
    <row r="188" spans="1:6" ht="46.5" x14ac:dyDescent="0.35">
      <c r="A188" s="23" t="s">
        <v>210</v>
      </c>
      <c r="B188" s="23" t="s">
        <v>6</v>
      </c>
      <c r="C188" s="24" t="s">
        <v>213</v>
      </c>
      <c r="D188" s="25">
        <v>46198.958333333299</v>
      </c>
      <c r="E188" s="25">
        <v>46199.25</v>
      </c>
      <c r="F188" s="24" t="s">
        <v>212</v>
      </c>
    </row>
    <row r="189" spans="1:6" ht="46.5" x14ac:dyDescent="0.35">
      <c r="A189" s="23" t="s">
        <v>210</v>
      </c>
      <c r="B189" s="23" t="s">
        <v>6</v>
      </c>
      <c r="C189" s="24" t="s">
        <v>214</v>
      </c>
      <c r="D189" s="25">
        <v>46198.958333333299</v>
      </c>
      <c r="E189" s="25">
        <v>46199.25</v>
      </c>
      <c r="F189" s="24" t="s">
        <v>212</v>
      </c>
    </row>
    <row r="190" spans="1:6" ht="46.5" x14ac:dyDescent="0.35">
      <c r="A190" s="23" t="s">
        <v>210</v>
      </c>
      <c r="B190" s="23" t="s">
        <v>6</v>
      </c>
      <c r="C190" s="24" t="s">
        <v>215</v>
      </c>
      <c r="D190" s="25">
        <v>46198.958333333299</v>
      </c>
      <c r="E190" s="25">
        <v>46199.25</v>
      </c>
      <c r="F190" s="24" t="s">
        <v>212</v>
      </c>
    </row>
    <row r="191" spans="1:6" ht="46.5" x14ac:dyDescent="0.35">
      <c r="A191" s="23" t="s">
        <v>210</v>
      </c>
      <c r="B191" s="23" t="s">
        <v>6</v>
      </c>
      <c r="C191" s="24" t="s">
        <v>221</v>
      </c>
      <c r="D191" s="25">
        <v>46198.875</v>
      </c>
      <c r="E191" s="25">
        <v>46199.25</v>
      </c>
      <c r="F191" s="24" t="s">
        <v>222</v>
      </c>
    </row>
    <row r="192" spans="1:6" ht="46.5" x14ac:dyDescent="0.35">
      <c r="A192" s="23" t="s">
        <v>210</v>
      </c>
      <c r="B192" s="23" t="s">
        <v>6</v>
      </c>
      <c r="C192" s="24" t="s">
        <v>223</v>
      </c>
      <c r="D192" s="25">
        <v>46198.875</v>
      </c>
      <c r="E192" s="25">
        <v>46199.25</v>
      </c>
      <c r="F192" s="24" t="s">
        <v>222</v>
      </c>
    </row>
    <row r="193" spans="1:6" ht="62" x14ac:dyDescent="0.35">
      <c r="A193" s="23" t="s">
        <v>210</v>
      </c>
      <c r="B193" s="23" t="s">
        <v>2</v>
      </c>
      <c r="C193" s="24" t="s">
        <v>240</v>
      </c>
      <c r="D193" s="25">
        <v>46198.916666666701</v>
      </c>
      <c r="E193" s="25">
        <v>46199.25</v>
      </c>
      <c r="F193" s="24" t="s">
        <v>241</v>
      </c>
    </row>
    <row r="194" spans="1:6" ht="62" x14ac:dyDescent="0.35">
      <c r="A194" s="23" t="s">
        <v>210</v>
      </c>
      <c r="B194" s="23" t="s">
        <v>2</v>
      </c>
      <c r="C194" s="24" t="s">
        <v>242</v>
      </c>
      <c r="D194" s="25">
        <v>46198.916666666701</v>
      </c>
      <c r="E194" s="25">
        <v>46199.25</v>
      </c>
      <c r="F194" s="24" t="s">
        <v>241</v>
      </c>
    </row>
    <row r="195" spans="1:6" ht="62" x14ac:dyDescent="0.35">
      <c r="A195" s="23" t="s">
        <v>210</v>
      </c>
      <c r="B195" s="23" t="s">
        <v>2</v>
      </c>
      <c r="C195" s="24" t="s">
        <v>243</v>
      </c>
      <c r="D195" s="25">
        <v>46198.833333333299</v>
      </c>
      <c r="E195" s="25">
        <v>46199.25</v>
      </c>
      <c r="F195" s="24" t="s">
        <v>244</v>
      </c>
    </row>
    <row r="196" spans="1:6" ht="62" x14ac:dyDescent="0.35">
      <c r="A196" s="23" t="s">
        <v>210</v>
      </c>
      <c r="B196" s="23" t="s">
        <v>6</v>
      </c>
      <c r="C196" s="24" t="s">
        <v>247</v>
      </c>
      <c r="D196" s="25">
        <v>46198.833333333299</v>
      </c>
      <c r="E196" s="25">
        <v>46199.25</v>
      </c>
      <c r="F196" s="24" t="s">
        <v>248</v>
      </c>
    </row>
    <row r="197" spans="1:6" ht="62" x14ac:dyDescent="0.35">
      <c r="A197" s="23" t="s">
        <v>210</v>
      </c>
      <c r="B197" s="23" t="s">
        <v>2</v>
      </c>
      <c r="C197" s="24" t="s">
        <v>249</v>
      </c>
      <c r="D197" s="25">
        <v>46198.875</v>
      </c>
      <c r="E197" s="25">
        <v>46199.25</v>
      </c>
      <c r="F197" s="24" t="s">
        <v>250</v>
      </c>
    </row>
    <row r="198" spans="1:6" ht="77.5" x14ac:dyDescent="0.35">
      <c r="A198" s="23" t="s">
        <v>210</v>
      </c>
      <c r="B198" s="23" t="s">
        <v>6</v>
      </c>
      <c r="C198" s="24" t="s">
        <v>415</v>
      </c>
      <c r="D198" s="25">
        <v>46198.875</v>
      </c>
      <c r="E198" s="25">
        <v>46199.25</v>
      </c>
      <c r="F198" s="24" t="s">
        <v>416</v>
      </c>
    </row>
    <row r="199" spans="1:6" ht="77.5" x14ac:dyDescent="0.35">
      <c r="A199" s="23" t="s">
        <v>210</v>
      </c>
      <c r="B199" s="23" t="s">
        <v>6</v>
      </c>
      <c r="C199" s="24" t="s">
        <v>417</v>
      </c>
      <c r="D199" s="25">
        <v>46198.875</v>
      </c>
      <c r="E199" s="25">
        <v>46199.25</v>
      </c>
      <c r="F199" s="24" t="s">
        <v>416</v>
      </c>
    </row>
    <row r="200" spans="1:6" ht="93" x14ac:dyDescent="0.35">
      <c r="A200" s="23" t="s">
        <v>210</v>
      </c>
      <c r="B200" s="23" t="s">
        <v>2</v>
      </c>
      <c r="C200" s="24" t="s">
        <v>421</v>
      </c>
      <c r="D200" s="25">
        <v>46198.875</v>
      </c>
      <c r="E200" s="25">
        <v>46199.25</v>
      </c>
      <c r="F200" s="24" t="s">
        <v>422</v>
      </c>
    </row>
    <row r="201" spans="1:6" ht="93" x14ac:dyDescent="0.35">
      <c r="A201" s="23" t="s">
        <v>210</v>
      </c>
      <c r="B201" s="23" t="s">
        <v>6</v>
      </c>
      <c r="C201" s="24" t="s">
        <v>423</v>
      </c>
      <c r="D201" s="25">
        <v>46198.875</v>
      </c>
      <c r="E201" s="25">
        <v>46199.25</v>
      </c>
      <c r="F201" s="24" t="s">
        <v>422</v>
      </c>
    </row>
    <row r="202" spans="1:6" ht="46.5" x14ac:dyDescent="0.35">
      <c r="A202" s="23" t="s">
        <v>210</v>
      </c>
      <c r="B202" s="23" t="s">
        <v>2</v>
      </c>
      <c r="C202" s="24" t="s">
        <v>446</v>
      </c>
      <c r="D202" s="25">
        <v>46198.875</v>
      </c>
      <c r="E202" s="25">
        <v>46199.25</v>
      </c>
      <c r="F202" s="24" t="s">
        <v>447</v>
      </c>
    </row>
    <row r="203" spans="1:6" ht="31" x14ac:dyDescent="0.35">
      <c r="A203" s="23" t="s">
        <v>185</v>
      </c>
      <c r="B203" s="23" t="s">
        <v>8</v>
      </c>
      <c r="C203" s="24" t="s">
        <v>186</v>
      </c>
      <c r="D203" s="25">
        <v>46198.958333333299</v>
      </c>
      <c r="E203" s="25">
        <v>46199.25</v>
      </c>
      <c r="F203" s="24" t="s">
        <v>184</v>
      </c>
    </row>
    <row r="204" spans="1:6" ht="46.5" x14ac:dyDescent="0.35">
      <c r="A204" s="23" t="s">
        <v>185</v>
      </c>
      <c r="B204" s="23" t="s">
        <v>8</v>
      </c>
      <c r="C204" s="24" t="s">
        <v>205</v>
      </c>
      <c r="D204" s="25">
        <v>46198.875</v>
      </c>
      <c r="E204" s="25">
        <v>46199.208333333299</v>
      </c>
      <c r="F204" s="24" t="s">
        <v>206</v>
      </c>
    </row>
    <row r="205" spans="1:6" ht="46.5" x14ac:dyDescent="0.35">
      <c r="A205" s="23" t="s">
        <v>185</v>
      </c>
      <c r="B205" s="23" t="s">
        <v>8</v>
      </c>
      <c r="C205" s="24" t="s">
        <v>207</v>
      </c>
      <c r="D205" s="25">
        <v>46198.875</v>
      </c>
      <c r="E205" s="25">
        <v>46199.208333333299</v>
      </c>
      <c r="F205" s="24" t="s">
        <v>206</v>
      </c>
    </row>
    <row r="206" spans="1:6" ht="46.5" x14ac:dyDescent="0.35">
      <c r="A206" s="23" t="s">
        <v>185</v>
      </c>
      <c r="B206" s="23" t="s">
        <v>8</v>
      </c>
      <c r="C206" s="24" t="s">
        <v>208</v>
      </c>
      <c r="D206" s="25">
        <v>46198.875</v>
      </c>
      <c r="E206" s="25">
        <v>46199.208333333299</v>
      </c>
      <c r="F206" s="24" t="s">
        <v>206</v>
      </c>
    </row>
    <row r="207" spans="1:6" ht="46.5" x14ac:dyDescent="0.35">
      <c r="A207" s="23" t="s">
        <v>185</v>
      </c>
      <c r="B207" s="23" t="s">
        <v>8</v>
      </c>
      <c r="C207" s="24" t="s">
        <v>209</v>
      </c>
      <c r="D207" s="25">
        <v>46198.875</v>
      </c>
      <c r="E207" s="25">
        <v>46199.208333333299</v>
      </c>
      <c r="F207" s="24" t="s">
        <v>206</v>
      </c>
    </row>
    <row r="208" spans="1:6" ht="46.5" x14ac:dyDescent="0.35">
      <c r="A208" s="23" t="s">
        <v>185</v>
      </c>
      <c r="B208" s="23" t="s">
        <v>8</v>
      </c>
      <c r="C208" s="24" t="s">
        <v>227</v>
      </c>
      <c r="D208" s="25">
        <v>46198.875</v>
      </c>
      <c r="E208" s="25">
        <v>46199.25</v>
      </c>
      <c r="F208" s="24" t="s">
        <v>228</v>
      </c>
    </row>
    <row r="209" spans="1:6" ht="46.5" x14ac:dyDescent="0.35">
      <c r="A209" s="23" t="s">
        <v>185</v>
      </c>
      <c r="B209" s="23" t="s">
        <v>8</v>
      </c>
      <c r="C209" s="24" t="s">
        <v>229</v>
      </c>
      <c r="D209" s="25">
        <v>46198.875</v>
      </c>
      <c r="E209" s="25">
        <v>46199.25</v>
      </c>
      <c r="F209" s="24" t="s">
        <v>228</v>
      </c>
    </row>
    <row r="210" spans="1:6" ht="46.5" x14ac:dyDescent="0.35">
      <c r="A210" s="23" t="s">
        <v>185</v>
      </c>
      <c r="B210" s="23" t="s">
        <v>8</v>
      </c>
      <c r="C210" s="24" t="s">
        <v>230</v>
      </c>
      <c r="D210" s="25">
        <v>46198.875</v>
      </c>
      <c r="E210" s="25">
        <v>46199.25</v>
      </c>
      <c r="F210" s="24" t="s">
        <v>228</v>
      </c>
    </row>
    <row r="211" spans="1:6" ht="46.5" x14ac:dyDescent="0.35">
      <c r="A211" s="23" t="s">
        <v>185</v>
      </c>
      <c r="B211" s="23" t="s">
        <v>8</v>
      </c>
      <c r="C211" s="24" t="s">
        <v>231</v>
      </c>
      <c r="D211" s="25">
        <v>46198.875</v>
      </c>
      <c r="E211" s="25">
        <v>46199.25</v>
      </c>
      <c r="F211" s="24" t="s">
        <v>228</v>
      </c>
    </row>
    <row r="212" spans="1:6" ht="46.5" x14ac:dyDescent="0.35">
      <c r="A212" s="23" t="s">
        <v>185</v>
      </c>
      <c r="B212" s="23" t="s">
        <v>8</v>
      </c>
      <c r="C212" s="24" t="s">
        <v>233</v>
      </c>
      <c r="D212" s="25">
        <v>46198.875</v>
      </c>
      <c r="E212" s="25">
        <v>46199.25</v>
      </c>
      <c r="F212" s="24" t="s">
        <v>234</v>
      </c>
    </row>
    <row r="213" spans="1:6" ht="46.5" x14ac:dyDescent="0.35">
      <c r="A213" s="23" t="s">
        <v>185</v>
      </c>
      <c r="B213" s="23" t="s">
        <v>8</v>
      </c>
      <c r="C213" s="24" t="s">
        <v>238</v>
      </c>
      <c r="D213" s="25">
        <v>46198.875</v>
      </c>
      <c r="E213" s="25">
        <v>46199.25</v>
      </c>
      <c r="F213" s="24" t="s">
        <v>239</v>
      </c>
    </row>
    <row r="214" spans="1:6" ht="31" x14ac:dyDescent="0.35">
      <c r="A214" s="23" t="s">
        <v>182</v>
      </c>
      <c r="B214" s="23" t="s">
        <v>5</v>
      </c>
      <c r="C214" s="24" t="s">
        <v>183</v>
      </c>
      <c r="D214" s="25">
        <v>46198.958333333299</v>
      </c>
      <c r="E214" s="25">
        <v>46199.25</v>
      </c>
      <c r="F214" s="24" t="s">
        <v>184</v>
      </c>
    </row>
    <row r="215" spans="1:6" ht="62" x14ac:dyDescent="0.35">
      <c r="A215" s="23" t="s">
        <v>138</v>
      </c>
      <c r="B215" s="23" t="s">
        <v>4</v>
      </c>
      <c r="C215" s="24" t="s">
        <v>139</v>
      </c>
      <c r="D215" s="25">
        <v>46198.875</v>
      </c>
      <c r="E215" s="25">
        <v>46199.208333333299</v>
      </c>
      <c r="F215" s="24" t="s">
        <v>140</v>
      </c>
    </row>
    <row r="216" spans="1:6" ht="46.5" x14ac:dyDescent="0.35">
      <c r="A216" s="23" t="s">
        <v>138</v>
      </c>
      <c r="B216" s="23" t="s">
        <v>5</v>
      </c>
      <c r="C216" s="24" t="s">
        <v>179</v>
      </c>
      <c r="D216" s="25">
        <v>46198.875</v>
      </c>
      <c r="E216" s="25">
        <v>46199.25</v>
      </c>
      <c r="F216" s="24" t="s">
        <v>180</v>
      </c>
    </row>
    <row r="217" spans="1:6" ht="46.5" x14ac:dyDescent="0.35">
      <c r="A217" s="23" t="s">
        <v>138</v>
      </c>
      <c r="B217" s="23" t="s">
        <v>4</v>
      </c>
      <c r="C217" s="24" t="s">
        <v>181</v>
      </c>
      <c r="D217" s="25">
        <v>46198.875</v>
      </c>
      <c r="E217" s="25">
        <v>46199.25</v>
      </c>
      <c r="F217" s="24" t="s">
        <v>180</v>
      </c>
    </row>
    <row r="218" spans="1:6" ht="31" x14ac:dyDescent="0.35">
      <c r="A218" s="23" t="s">
        <v>138</v>
      </c>
      <c r="B218" s="23" t="s">
        <v>4</v>
      </c>
      <c r="C218" s="24" t="s">
        <v>187</v>
      </c>
      <c r="D218" s="25">
        <v>46198.958333333299</v>
      </c>
      <c r="E218" s="25">
        <v>46199.25</v>
      </c>
      <c r="F218" s="24" t="s">
        <v>184</v>
      </c>
    </row>
    <row r="219" spans="1:6" ht="31" x14ac:dyDescent="0.35">
      <c r="A219" s="23" t="s">
        <v>138</v>
      </c>
      <c r="B219" s="23" t="s">
        <v>4</v>
      </c>
      <c r="C219" s="24" t="s">
        <v>188</v>
      </c>
      <c r="D219" s="25">
        <v>46198.958333333299</v>
      </c>
      <c r="E219" s="25">
        <v>46199.25</v>
      </c>
      <c r="F219" s="24" t="s">
        <v>184</v>
      </c>
    </row>
    <row r="220" spans="1:6" ht="31" x14ac:dyDescent="0.35">
      <c r="A220" s="23" t="s">
        <v>138</v>
      </c>
      <c r="B220" s="23" t="s">
        <v>4</v>
      </c>
      <c r="C220" s="24" t="s">
        <v>189</v>
      </c>
      <c r="D220" s="25">
        <v>46198.958333333299</v>
      </c>
      <c r="E220" s="25">
        <v>46199.25</v>
      </c>
      <c r="F220" s="24" t="s">
        <v>184</v>
      </c>
    </row>
    <row r="221" spans="1:6" ht="31" x14ac:dyDescent="0.35">
      <c r="A221" s="23" t="s">
        <v>138</v>
      </c>
      <c r="B221" s="23" t="s">
        <v>4</v>
      </c>
      <c r="C221" s="24" t="s">
        <v>190</v>
      </c>
      <c r="D221" s="25">
        <v>46198.958333333299</v>
      </c>
      <c r="E221" s="25">
        <v>46199.25</v>
      </c>
      <c r="F221" s="24" t="s">
        <v>184</v>
      </c>
    </row>
    <row r="222" spans="1:6" ht="46.5" x14ac:dyDescent="0.35">
      <c r="A222" s="23" t="s">
        <v>138</v>
      </c>
      <c r="B222" s="23" t="s">
        <v>4</v>
      </c>
      <c r="C222" s="24" t="s">
        <v>199</v>
      </c>
      <c r="D222" s="25">
        <v>46198.875</v>
      </c>
      <c r="E222" s="25">
        <v>46199.25</v>
      </c>
      <c r="F222" s="24" t="s">
        <v>200</v>
      </c>
    </row>
    <row r="223" spans="1:6" ht="62" x14ac:dyDescent="0.35">
      <c r="A223" s="23" t="s">
        <v>138</v>
      </c>
      <c r="B223" s="23" t="s">
        <v>5</v>
      </c>
      <c r="C223" s="24" t="s">
        <v>219</v>
      </c>
      <c r="D223" s="25">
        <v>46199.020833333299</v>
      </c>
      <c r="E223" s="25">
        <v>46199.208333333299</v>
      </c>
      <c r="F223" s="24" t="s">
        <v>217</v>
      </c>
    </row>
    <row r="224" spans="1:6" ht="46.5" x14ac:dyDescent="0.35">
      <c r="A224" s="23" t="s">
        <v>138</v>
      </c>
      <c r="B224" s="23" t="s">
        <v>5</v>
      </c>
      <c r="C224" s="24" t="s">
        <v>232</v>
      </c>
      <c r="D224" s="25">
        <v>46198.875</v>
      </c>
      <c r="E224" s="25">
        <v>46199.25</v>
      </c>
      <c r="F224" s="24" t="s">
        <v>228</v>
      </c>
    </row>
    <row r="225" spans="1:6" ht="77.5" x14ac:dyDescent="0.35">
      <c r="A225" s="23" t="s">
        <v>123</v>
      </c>
      <c r="B225" s="23" t="s">
        <v>8</v>
      </c>
      <c r="C225" s="24" t="s">
        <v>124</v>
      </c>
      <c r="D225" s="25">
        <v>46198.833333333299</v>
      </c>
      <c r="E225" s="25">
        <v>46199.25</v>
      </c>
      <c r="F225" s="24" t="s">
        <v>125</v>
      </c>
    </row>
    <row r="226" spans="1:6" ht="77.5" x14ac:dyDescent="0.35">
      <c r="A226" s="23" t="s">
        <v>123</v>
      </c>
      <c r="B226" s="23" t="s">
        <v>8</v>
      </c>
      <c r="C226" s="24" t="s">
        <v>126</v>
      </c>
      <c r="D226" s="25">
        <v>46198.833333333299</v>
      </c>
      <c r="E226" s="25">
        <v>46199.25</v>
      </c>
      <c r="F226" s="24" t="s">
        <v>125</v>
      </c>
    </row>
    <row r="227" spans="1:6" ht="77.5" x14ac:dyDescent="0.35">
      <c r="A227" s="23" t="s">
        <v>123</v>
      </c>
      <c r="B227" s="23" t="s">
        <v>8</v>
      </c>
      <c r="C227" s="24" t="s">
        <v>127</v>
      </c>
      <c r="D227" s="25">
        <v>46198.833333333299</v>
      </c>
      <c r="E227" s="25">
        <v>46199.25</v>
      </c>
      <c r="F227" s="24" t="s">
        <v>125</v>
      </c>
    </row>
    <row r="228" spans="1:6" ht="77.5" x14ac:dyDescent="0.35">
      <c r="A228" s="23" t="s">
        <v>123</v>
      </c>
      <c r="B228" s="23" t="s">
        <v>8</v>
      </c>
      <c r="C228" s="24" t="s">
        <v>128</v>
      </c>
      <c r="D228" s="25">
        <v>46198.833333333299</v>
      </c>
      <c r="E228" s="25">
        <v>46199.25</v>
      </c>
      <c r="F228" s="24" t="s">
        <v>125</v>
      </c>
    </row>
    <row r="229" spans="1:6" ht="77.5" x14ac:dyDescent="0.35">
      <c r="A229" s="23" t="s">
        <v>123</v>
      </c>
      <c r="B229" s="23" t="s">
        <v>8</v>
      </c>
      <c r="C229" s="24" t="s">
        <v>129</v>
      </c>
      <c r="D229" s="25">
        <v>46198.833333333299</v>
      </c>
      <c r="E229" s="25">
        <v>46199.25</v>
      </c>
      <c r="F229" s="24" t="s">
        <v>125</v>
      </c>
    </row>
    <row r="230" spans="1:6" ht="77.5" x14ac:dyDescent="0.35">
      <c r="A230" s="23" t="s">
        <v>123</v>
      </c>
      <c r="B230" s="23" t="s">
        <v>8</v>
      </c>
      <c r="C230" s="24" t="s">
        <v>130</v>
      </c>
      <c r="D230" s="25">
        <v>46198.833333333299</v>
      </c>
      <c r="E230" s="25">
        <v>46199.25</v>
      </c>
      <c r="F230" s="24" t="s">
        <v>125</v>
      </c>
    </row>
    <row r="231" spans="1:6" ht="77.5" x14ac:dyDescent="0.35">
      <c r="A231" s="23" t="s">
        <v>123</v>
      </c>
      <c r="B231" s="23" t="s">
        <v>8</v>
      </c>
      <c r="C231" s="24" t="s">
        <v>131</v>
      </c>
      <c r="D231" s="25">
        <v>46198.833333333299</v>
      </c>
      <c r="E231" s="25">
        <v>46199.25</v>
      </c>
      <c r="F231" s="24" t="s">
        <v>125</v>
      </c>
    </row>
    <row r="232" spans="1:6" ht="46.5" x14ac:dyDescent="0.35">
      <c r="A232" s="23" t="s">
        <v>195</v>
      </c>
      <c r="B232" s="23" t="s">
        <v>4</v>
      </c>
      <c r="C232" s="24" t="s">
        <v>196</v>
      </c>
      <c r="D232" s="25">
        <v>46198.875</v>
      </c>
      <c r="E232" s="25">
        <v>46199.25</v>
      </c>
      <c r="F232" s="24" t="s">
        <v>197</v>
      </c>
    </row>
    <row r="233" spans="1:6" ht="46.5" x14ac:dyDescent="0.35">
      <c r="A233" s="23" t="s">
        <v>195</v>
      </c>
      <c r="B233" s="23" t="s">
        <v>4</v>
      </c>
      <c r="C233" s="24" t="s">
        <v>198</v>
      </c>
      <c r="D233" s="25">
        <v>46198.875</v>
      </c>
      <c r="E233" s="25">
        <v>46199.25</v>
      </c>
      <c r="F233" s="24" t="s">
        <v>197</v>
      </c>
    </row>
    <row r="234" spans="1:6" ht="62" x14ac:dyDescent="0.35">
      <c r="A234" s="23" t="s">
        <v>195</v>
      </c>
      <c r="B234" s="23" t="s">
        <v>4</v>
      </c>
      <c r="C234" s="24" t="s">
        <v>201</v>
      </c>
      <c r="D234" s="25">
        <v>46198.875</v>
      </c>
      <c r="E234" s="25">
        <v>46199.208333333299</v>
      </c>
      <c r="F234" s="24" t="s">
        <v>202</v>
      </c>
    </row>
    <row r="235" spans="1:6" ht="62" x14ac:dyDescent="0.35">
      <c r="A235" s="23" t="s">
        <v>195</v>
      </c>
      <c r="B235" s="23" t="s">
        <v>4</v>
      </c>
      <c r="C235" s="24" t="s">
        <v>203</v>
      </c>
      <c r="D235" s="25">
        <v>46198.875</v>
      </c>
      <c r="E235" s="25">
        <v>46199.208333333299</v>
      </c>
      <c r="F235" s="24" t="s">
        <v>202</v>
      </c>
    </row>
    <row r="236" spans="1:6" ht="62" x14ac:dyDescent="0.35">
      <c r="A236" s="23" t="s">
        <v>195</v>
      </c>
      <c r="B236" s="23" t="s">
        <v>4</v>
      </c>
      <c r="C236" s="24" t="s">
        <v>204</v>
      </c>
      <c r="D236" s="25">
        <v>46198.875</v>
      </c>
      <c r="E236" s="25">
        <v>46199.208333333299</v>
      </c>
      <c r="F236" s="24" t="s">
        <v>202</v>
      </c>
    </row>
  </sheetData>
  <autoFilter ref="A2:F82" xr:uid="{93B7315F-D2FC-4C0E-9F55-271D0AA7A834}">
    <sortState xmlns:xlrd2="http://schemas.microsoft.com/office/spreadsheetml/2017/richdata2" ref="A3:F236">
      <sortCondition ref="A2:A82"/>
    </sortState>
  </autoFilter>
  <mergeCells count="1">
    <mergeCell ref="A1:F1"/>
  </mergeCells>
  <conditionalFormatting sqref="A3:F236">
    <cfRule type="expression" dxfId="3" priority="1">
      <formula>$J3="Over 12 hours"</formula>
    </cfRule>
  </conditionalFormatting>
  <pageMargins left="0.7" right="0.7" top="0.75" bottom="0.75" header="0.3" footer="0.3"/>
  <pageSetup paperSize="9" orientation="portrait" horizontalDpi="90" verticalDpi="9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03F7DD7E550E714EBBB37184DEE9042A" ma:contentTypeVersion="4" ma:contentTypeDescription="Create a new document." ma:contentTypeScope="" ma:versionID="993e41160bd79433078f1dac99c7621c">
  <xsd:schema xmlns:xsd="http://www.w3.org/2001/XMLSchema" xmlns:xs="http://www.w3.org/2001/XMLSchema" xmlns:p="http://schemas.microsoft.com/office/2006/metadata/properties" xmlns:ns2="4db06a9e-47bb-4e48-8002-f1a1cce53aab" xmlns:ns3="3add3de3-da4f-4a14-abc7-0122c5e6d5f6" targetNamespace="http://schemas.microsoft.com/office/2006/metadata/properties" ma:root="true" ma:fieldsID="c6940948c5ab8243157ce08a9de9ac0b" ns2:_="" ns3:_="">
    <xsd:import namespace="4db06a9e-47bb-4e48-8002-f1a1cce53aab"/>
    <xsd:import namespace="3add3de3-da4f-4a14-abc7-0122c5e6d5f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b06a9e-47bb-4e48-8002-f1a1cce53aa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add3de3-da4f-4a14-abc7-0122c5e6d5f6"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1C075FC-49E4-4E3E-8064-F066CAD46D1E}">
  <ds:schemaRefs>
    <ds:schemaRef ds:uri="http://schemas.microsoft.com/office/2006/documentManagement/types"/>
    <ds:schemaRef ds:uri="http://purl.org/dc/elements/1.1/"/>
    <ds:schemaRef ds:uri="http://schemas.microsoft.com/office/infopath/2007/PartnerControls"/>
    <ds:schemaRef ds:uri="3add3de3-da4f-4a14-abc7-0122c5e6d5f6"/>
    <ds:schemaRef ds:uri="http://purl.org/dc/terms/"/>
    <ds:schemaRef ds:uri="http://schemas.openxmlformats.org/package/2006/metadata/core-properties"/>
    <ds:schemaRef ds:uri="4db06a9e-47bb-4e48-8002-f1a1cce53aab"/>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18B28E8A-E5F0-4F94-84D1-4010DF1F6BA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db06a9e-47bb-4e48-8002-f1a1cce53aab"/>
    <ds:schemaRef ds:uri="3add3de3-da4f-4a14-abc7-0122c5e6d5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5FF2590-D718-4E2D-833D-CDB8C115C69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3</vt:i4>
      </vt:variant>
    </vt:vector>
  </HeadingPairs>
  <TitlesOfParts>
    <vt:vector size="12" baseType="lpstr">
      <vt:lpstr>Front page</vt:lpstr>
      <vt:lpstr>Data Listing</vt:lpstr>
      <vt:lpstr>Friday</vt:lpstr>
      <vt:lpstr>Saturday</vt:lpstr>
      <vt:lpstr>Sunday</vt:lpstr>
      <vt:lpstr>Monday</vt:lpstr>
      <vt:lpstr>Tuesday</vt:lpstr>
      <vt:lpstr>Wednesday</vt:lpstr>
      <vt:lpstr>Thursday</vt:lpstr>
      <vt:lpstr>Direction</vt:lpstr>
      <vt:lpstr>Friday!Print_Area</vt:lpstr>
      <vt:lpstr>Friday!Print_Titles</vt:lpstr>
    </vt:vector>
  </TitlesOfParts>
  <Company>Highways Agency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Matthew Sparks</dc:creator>
  <cp:lastModifiedBy>Max Lingley-Churchill</cp:lastModifiedBy>
  <cp:lastPrinted>2018-06-22T09:26:57Z</cp:lastPrinted>
  <dcterms:created xsi:type="dcterms:W3CDTF">2018-05-14T11:33:39Z</dcterms:created>
  <dcterms:modified xsi:type="dcterms:W3CDTF">2026-06-19T14:16:34Z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0x010100245106A6FB05E5439A2F0D1B69EDED6F</vt:lpwstr>
  </property>
</Properties>
</file>