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6930" activeTab="0"/>
  </bookViews>
  <sheets>
    <sheet name="Front page" sheetId="1" r:id="rId1"/>
    <sheet name="Data Listing" sheetId="2" state="hidden" r:id="rId2"/>
    <sheet name="Monday" sheetId="3" r:id="rId3"/>
    <sheet name="Tuesday" sheetId="4" r:id="rId4"/>
    <sheet name="Wednesday" sheetId="5" r:id="rId5"/>
    <sheet name="Thursday" sheetId="6" r:id="rId6"/>
    <sheet name="Friday" sheetId="7" r:id="rId7"/>
    <sheet name="Saturday" sheetId="8" r:id="rId8"/>
    <sheet name="Sunday" sheetId="9" r:id="rId9"/>
  </sheets>
  <definedNames>
    <definedName name="_xlnm._FilterDatabase" localSheetId="6" hidden="1">'Friday'!$A$2:$F$190</definedName>
    <definedName name="_xlnm._FilterDatabase" localSheetId="2" hidden="1">'Monday'!$A$2:$F$168</definedName>
    <definedName name="_xlnm._FilterDatabase" localSheetId="7" hidden="1">'Saturday'!$A$2:$F$87</definedName>
    <definedName name="_xlnm._FilterDatabase" localSheetId="8" hidden="1">'Sunday'!$A$2:$F$82</definedName>
    <definedName name="_xlnm._FilterDatabase" localSheetId="5" hidden="1">'Thursday'!$A$2:$F$179</definedName>
    <definedName name="_xlnm._FilterDatabase" localSheetId="3" hidden="1">'Tuesday'!$A$2:$F$191</definedName>
    <definedName name="_xlnm._FilterDatabase" localSheetId="4" hidden="1">'Wednesday'!$A$2:$F$178</definedName>
    <definedName name="Direction">'Data Listing'!$A$1:$A$7</definedName>
    <definedName name="_xlnm.Print_Area" localSheetId="2">'Monday'!$A:$F</definedName>
    <definedName name="_xlnm.Print_Titles" localSheetId="2">'Monday'!$1:$1</definedName>
    <definedName name="Status">#REF!</definedName>
  </definedNames>
  <calcPr fullCalcOnLoad="1"/>
</workbook>
</file>

<file path=xl/sharedStrings.xml><?xml version="1.0" encoding="utf-8"?>
<sst xmlns="http://schemas.openxmlformats.org/spreadsheetml/2006/main" count="4137" uniqueCount="886">
  <si>
    <t>Location</t>
  </si>
  <si>
    <t>Direction</t>
  </si>
  <si>
    <t>Northbound</t>
  </si>
  <si>
    <t>Both ways</t>
  </si>
  <si>
    <t>Eastbound</t>
  </si>
  <si>
    <t>Westbound</t>
  </si>
  <si>
    <t>Southbound</t>
  </si>
  <si>
    <t>Clockwise</t>
  </si>
  <si>
    <t>Anti-clockwise</t>
  </si>
  <si>
    <t>Road number</t>
  </si>
  <si>
    <t>Closure details, including diversions</t>
  </si>
  <si>
    <t>Scheduled
start time</t>
  </si>
  <si>
    <t>Scheduled
end time</t>
  </si>
  <si>
    <t>.</t>
  </si>
  <si>
    <t>7 Day Closure Report</t>
  </si>
  <si>
    <t>Each day we will upload an updated list of road closures covering that evening and the next 6 days. Understandably plans can sometimes change, and it is for this reason we recommend you regularly visit the webpage to view the most up-to-date closure list.</t>
  </si>
  <si>
    <r>
      <t xml:space="preserve"> We would welcome your feedback so that we can use this to refine our processes. Feedback can be provided to </t>
    </r>
    <r>
      <rPr>
        <u val="single"/>
        <sz val="11"/>
        <color indexed="30"/>
        <rFont val="Arial"/>
        <family val="2"/>
      </rPr>
      <t>Info@nationalhighways.co.uk</t>
    </r>
  </si>
  <si>
    <t>A12</t>
  </si>
  <si>
    <t>A12 northbound Jct 14 and Jct 15 exit slip road closures</t>
  </si>
  <si>
    <t>Overall Scheme Details: A12 both directions
Jct 13 to Jct 15 - carriageway closure, lane closure, diversion route and contra flow for carriageway - reconstruction/renewal on behalf of Virtus Ltd</t>
  </si>
  <si>
    <t>A12 southbound Jct 26 entry slip road closure</t>
  </si>
  <si>
    <t>Overall Scheme Details: A12 both directions
Jct 19 to Jct 29 - carriageway closures, lane closures, contraflow and diversion route. Lay-by's permanently closed for duration of works due to carriageway - reconstruction/renewal works on behalf of Chevron</t>
  </si>
  <si>
    <t>A12 northbound Jct 19 24 hour entry slip closure</t>
  </si>
  <si>
    <t>Overall Scheme Details: A12 northbound
Jct 19 entry slip closure for New Beaulieu Station construction on behalf of Network Rail</t>
  </si>
  <si>
    <t>A11</t>
  </si>
  <si>
    <t>A11 northbound Six Mile Bottom to A14 merge at Jct 36 carriageway closure</t>
  </si>
  <si>
    <t>Overall Scheme Details: A14 both directions 
Jct 33 to Jct 39 - carriageway closures, lane closures and diversion routes for carriageway - reconstruction/renewal on behalf of National Highways</t>
  </si>
  <si>
    <t>A14</t>
  </si>
  <si>
    <t>A14 eastbound Jct 33 to Jct 37 carriageway closure</t>
  </si>
  <si>
    <t>A14 eastbound Jct 43 to Jct 47 carriageway closure</t>
  </si>
  <si>
    <t>Overall Scheme Details: A14 both directions 
Bury St Edmunds to Woolpit - carriageway closures, lane closures and diversion routes for carriageway - reconstruction/renewal on behalf of National Highways</t>
  </si>
  <si>
    <t>A5</t>
  </si>
  <si>
    <t>A5 northbound Kelly's KItchen to A421 Redmoor carriageway closure</t>
  </si>
  <si>
    <t>Overall Scheme Details: A5 both directions 
Old Stratford Roundabout  to Kelly's Kitchen Roundabout - carriageway closure for drainage on behalf of National Highways</t>
  </si>
  <si>
    <t>A47</t>
  </si>
  <si>
    <t>A47 westbound Postwick Jct exit slip - works under slip road closure</t>
  </si>
  <si>
    <t>Overall Scheme Details: A47 westbound
Postwick Jct exit slip - works under slip road closure for duct works on behalf of City Fibre Metro</t>
  </si>
  <si>
    <t>M11</t>
  </si>
  <si>
    <t>M11 northbound Jct 9A carriageway closure between exit and entry slip roads</t>
  </si>
  <si>
    <t>Overall Scheme Details: M11 northbound 
Jct 9A - carriageway closure between exit and entry slip roads, lane closure and diversion route for structure - new/reconstruction on behalf of National Highways</t>
  </si>
  <si>
    <t>Both directions</t>
  </si>
  <si>
    <t>A47 both directions Constitutional Hill Roundabout to A1122 Swaffham West Roundabout carriageway closure</t>
  </si>
  <si>
    <t>Overall Scheme Details: A47 both directions 
Kings Lynn to Swaffham - carriageway closure and diversion route for construction improvement/upgrade on behalf of National Highways</t>
  </si>
  <si>
    <t>A12 northbound Jct 29 entry slip road closure</t>
  </si>
  <si>
    <t>Overall Scheme Details: A12 northbound
Jct 29 - entry slip road closure and diversion route due to carriageway - reconstruction/renewal works on behalf of Ringway</t>
  </si>
  <si>
    <t>A47 westbound Wansford Interchange carriageway closure</t>
  </si>
  <si>
    <t>Overall Scheme Details: A47 westbound 
Wansford Interchange - carriageway closure and diversion route for inspection/survey on behalf of National Highways</t>
  </si>
  <si>
    <t>A421</t>
  </si>
  <si>
    <t>A421 westbound Marsh Leys Interchange to Marston Moretaine carriageway closure</t>
  </si>
  <si>
    <t>Overall Scheme Details: A421 both directions 
M1 Jct 13 to Marsh Leys Interchange - carriageway closures and lane closures for barrier/fence safety repairs on behalf of National Highways</t>
  </si>
  <si>
    <t>A421 eastbound Marston Moretaine to Marsh Leys carriageway closure</t>
  </si>
  <si>
    <t>A1</t>
  </si>
  <si>
    <t>A1 northbound A1(M) Jct 10 to Biggleswade North Roundabout carriageway closure</t>
  </si>
  <si>
    <t>Overall Scheme Details: A1 both directions
Sandy Roundabout to A1(M) Jct 10 - carriageway closures, lane closures and diversion routes for carriageway - reconstruction/renewal on behalf of National Highways</t>
  </si>
  <si>
    <t>A1(M)</t>
  </si>
  <si>
    <t xml:space="preserve">A1(M) northbound Jct 6 to Jct 7 carriageway closure </t>
  </si>
  <si>
    <t>Overall Scheme Details: A1(M) both directions
Jct 6 to Jct 10 - carriageway closures, lane closures and diversion routes for carriageway - reconstruction/renewal on behalf of National Highways</t>
  </si>
  <si>
    <t>M1</t>
  </si>
  <si>
    <t>M1 southbound Jct 9 exit slip road closure</t>
  </si>
  <si>
    <t>Overall Scheme Details: M1 southbound
Jct 9 - exit slip road closure, lane closure and diversion route for carriageway - reconstruction/renewal on behalf of National Highways</t>
  </si>
  <si>
    <t>A421 westbound A603 Interchange to A600 Interchange carriageway closure</t>
  </si>
  <si>
    <t>Overall Scheme Details: A421 westbound 
A421 Junction Bedford Road to A421 Junction A600 - carriageway closure, lane closure and diversion route for electrical works on behalf of National Highways</t>
  </si>
  <si>
    <t>A1307</t>
  </si>
  <si>
    <t>A1307 southbound carriagway closure (mp 119/5 - mp 116/5)</t>
  </si>
  <si>
    <t xml:space="preserve">Overall Scheme Details: A1(M) and A1307 southbound
Jct 15 to Jct 14 - lane closure and A1307 Carriageway closure </t>
  </si>
  <si>
    <t>M40</t>
  </si>
  <si>
    <t>M40 Southbound Jct 5 Entry Slip Road closure</t>
  </si>
  <si>
    <t>Overall Scheme Details: M40 Southbound Jct 5,
Entry Slip Road closure for Maintenance works.
Diversion via National Highways network.</t>
  </si>
  <si>
    <t>A1 Barrowby southbound exit slip road closure</t>
  </si>
  <si>
    <t>Overall Scheme Details: A1 northbound and southbound Harlaxton to Barrowby and A52 eastbound and westbound Barrowby.
Exit slip road closure with diversion and speed restrictions for developer works on local authority road.</t>
  </si>
  <si>
    <t>A46</t>
  </si>
  <si>
    <t>A46 southbound Widmerpool to Cossington (with limited local access) carriageway closure</t>
  </si>
  <si>
    <t>Overall Scheme Details: A46 northbound and southbound, Cossington to Saxondale.
Carriageway, slip road and Lay-By closures for maintenance works.
Diversion via National Highways network and local authority network.</t>
  </si>
  <si>
    <t>A46 northbound Cossington to Widmerpool carriageway closure</t>
  </si>
  <si>
    <t>A45</t>
  </si>
  <si>
    <t>A45 southbound Barnes Meadow to Bracknmills carriageway closure</t>
  </si>
  <si>
    <t>Overall Scheme Details: A45 northbound and southbound, M1 Jct 15 to Wellingborough.
Carriageway and lane closures for safety repair works.
Diversion route via National Highways network and local authority network.</t>
  </si>
  <si>
    <t>A45 southbound Queen Eleanor (between entry and exit slip roads) carriageway closure</t>
  </si>
  <si>
    <t>M1 northbound Jct 23a exit slip road closure</t>
  </si>
  <si>
    <t>Overall Scheme Details: M1 northbound and southbound, Jct 24a to Jct 23.
Carriageway, slip road and lane closures for electrical works.
Diversion route via National Highways network and local authority network.</t>
  </si>
  <si>
    <t>A42</t>
  </si>
  <si>
    <t>A42 northbound M1 Jct 23a to Finger Farm roundabout carriageway closure</t>
  </si>
  <si>
    <t>A14 westbound Jct 3 entry and exit slip road closure</t>
  </si>
  <si>
    <t>Overall Scheme Details: A14 eastbound and westbound Rothwell to Barton Seagrave
Carriageway and layby closures with a diversion route due to maintenance works</t>
  </si>
  <si>
    <t>A14 westbound Jct 4 exit slip road closure</t>
  </si>
  <si>
    <t>A14 westbound Jct 5 entry slip and exit road closure</t>
  </si>
  <si>
    <t>A14 westbound Jct 10 entry and exit slip road closure</t>
  </si>
  <si>
    <t>Overall Scheme Details: A14 eastbound and westbound Kettering to Woodford.
Lay-by, slip road, and lane closures  due to horticultural works. 
Diversion route via national highways network.</t>
  </si>
  <si>
    <t>M1 southbound Jct 29 entry slip road closure</t>
  </si>
  <si>
    <t>Overall Scheme Details: M1 northbound and southbound Jct 28 to Jct 29.
Carriageway, slip road and lane closures due to improvement works.
Diversion via National Highways and local authority network.</t>
  </si>
  <si>
    <t>M1 southbound Jct 24 entry slip road closure</t>
  </si>
  <si>
    <t>Overall Scheme Details: M1 northbound and southbound Jct 23a to Jct 25
Carriageway, slip road and lane closures due to improvement works.
Diversion via National Highways and local authority network.</t>
  </si>
  <si>
    <t>M1 southbound Jct 24a entry slip closure</t>
  </si>
  <si>
    <t>M1 southbound Jct 22 entry slip road closure</t>
  </si>
  <si>
    <t>Overall Scheme Details: M1 northbound and southbound Jct 22 to Jct 23a
Slip road and lane closures due to maintenance works.
Diversion via National Highways and local authority network.</t>
  </si>
  <si>
    <t>A38</t>
  </si>
  <si>
    <t>A38 southbound Mickleover to Toyota Island carriageway closure</t>
  </si>
  <si>
    <t>Overall Scheme Details: A38 northbound and southbound, Toyota Island to Kingsway roundabout.
Carriageway, slip road, lane and lay-by closures for Barrier works.
Diversion via National Highways network and local authority network.</t>
  </si>
  <si>
    <t>A1 northbound Tinwell entry and exit slip road closure</t>
  </si>
  <si>
    <t>Overall Scheme Details: A1 northbound and southbound Wothorpe to Stretton.
Slip roads and lane closures due to maintenance works.
Diversion via national Highways network.</t>
  </si>
  <si>
    <t>A1 northbound Empingham entry and exit slip road closure</t>
  </si>
  <si>
    <t>A1 southbound South Witham entry slip road closure</t>
  </si>
  <si>
    <t>Overall Scheme Details: A1 southbound, Colsterworth to South Witham.
Slip road and lane closures for signage works.
Diversion route via National Highways network and local authority network.</t>
  </si>
  <si>
    <t>A63</t>
  </si>
  <si>
    <t>A63 westbound Mytongate exit and entry slip road closure 24/7</t>
  </si>
  <si>
    <t>Overall Scheme Details: A63 eastbound and westbound Brighton street to Garrison.
Carriageway closures lane closures and narrow lanes with 30mph speed restriction for construction improvement.
Diversion route in place via local highway authority network.</t>
  </si>
  <si>
    <t>A63 westbound Daltry Street entry slip road closure</t>
  </si>
  <si>
    <t>Overall Scheme Details: A63 westbound Daltry Street to Brighton Street
Slip road and lane closure for general cleaning and maintenance
Diversion via local authority and national highways networks</t>
  </si>
  <si>
    <t>A63 westbound Brighton Street exit slip road closure</t>
  </si>
  <si>
    <t>A63 westbound Brighton Street entry slip road closure</t>
  </si>
  <si>
    <t>A63 eastbound Western Interchange entry slip road closure</t>
  </si>
  <si>
    <t>Overall Scheme Details: A63 eastbound Melton to Western Interchange 
Slip road and lane closure for general cleaning and maintenance 
Diversion via local authority and national highways networks</t>
  </si>
  <si>
    <t>A63 eastbound Western Interchange exit slip road closure</t>
  </si>
  <si>
    <t>M1 southbound Jct 41 entry slip road closure</t>
  </si>
  <si>
    <t>Overall Scheme Details: M1 southbound Jct 44 to Jct 39
Carriageway closures and lane closures for carriageway improvements works.
Diversion in place via National highways and local authority network</t>
  </si>
  <si>
    <t>A64</t>
  </si>
  <si>
    <t>A64 westbound Fulford to Askham Bryan, carriageway closure</t>
  </si>
  <si>
    <t>Overall Scheme Details: A64 eastbound and westbound Fulford to Askham Bryan 
Carriageway closure for carriageway repairs
Diversion in place via local authority network</t>
  </si>
  <si>
    <t>A160</t>
  </si>
  <si>
    <t>A160 northbound Brocklesby Interchange to Habrough Roundabout carriageway closure</t>
  </si>
  <si>
    <t>Overall Scheme Details: A180 eastbound Brocklesby Interchange to A160 eastbound Habrough Roundabout 
Carriageway closure for white lining/road markings 
Diversion via local authority and National Highways networks</t>
  </si>
  <si>
    <t>M18</t>
  </si>
  <si>
    <t>M18 southbound Jct 5 entry slip road closure</t>
  </si>
  <si>
    <t>Overall Scheme Details: M18 northbound and southbound Jct 4 to Jct 5
Slip road and lane closure for structure maintenance
Diversion via local authority and national highways networks</t>
  </si>
  <si>
    <t>M62</t>
  </si>
  <si>
    <t>M62 westbound Jct 32 entry slip road closure</t>
  </si>
  <si>
    <t xml:space="preserve">Overall Scheme Details: M62 eastbound and westbound Jct 32
Slip road closure for sign works 
Diversion in place via National highways and local authority network </t>
  </si>
  <si>
    <t>M62 westbound Jct 34 entry slip road closure</t>
  </si>
  <si>
    <t xml:space="preserve">Overall Scheme Details: M62 eastbound and westbound Jct 34
Slip road and lane closure for sign erection 
Diversion via local authority and national highways networks
</t>
  </si>
  <si>
    <t>M1 northbound Jct 35a exit slip road closure</t>
  </si>
  <si>
    <t xml:space="preserve">Overall Scheme Details: M1 northbound Jct 35 to Jct 36
Slip road closure and lane closures for sign works </t>
  </si>
  <si>
    <t>M621</t>
  </si>
  <si>
    <t>M621 clockwise Jct 1 to Jct 7, carriageway closure</t>
  </si>
  <si>
    <t>Overall Scheme Details: M621 clockwise M62 Jct 27 to Jct 7.
Carriageway and lane closures carriageway improvements.  
Diversion route in place via National Highways and Local Highway Authority roads.</t>
  </si>
  <si>
    <t>A1M southbound Jct 35 to Jct 34 carriageway closure</t>
  </si>
  <si>
    <t>Overall Scheme Details: A1M northbound and southbound Jct 34 to Jct 35
Carriageway closure for barrier repairs
Diversion via local authority and National Highways networks</t>
  </si>
  <si>
    <t>M1 northbound Jct 39 entry slip road closure</t>
  </si>
  <si>
    <t xml:space="preserve">Overall Scheme Details: M1 northbound Jct 39 to Jct 40.
Slip roads and lane closures including lane closures on local authority roundabouts for carriageway repairs.
Diversion in place via National highways and local authority network. </t>
  </si>
  <si>
    <t>A63 eastbound Daltry Street to Roger Milward way, carriageway closure</t>
  </si>
  <si>
    <t>Overall Scheme Details: A63 eastbound and westbound Brighton street to Roger Millward Way.
Carriageway and lane closures for construction improvement.
Diversion route in place via local highway authority network.</t>
  </si>
  <si>
    <t>A63 westbound Roger Millward Way to Daltry St, carriageway closure</t>
  </si>
  <si>
    <t>A1 southbound Jct 69 to Jct 65 carriageway closure including exit and entry slip road closures</t>
  </si>
  <si>
    <t>Overall Scheme Details: A1 northbound and southbound Jct 65 Birtley to Jct 69 Coalhouse
Carriageway closures and lane closures for major project widening works</t>
  </si>
  <si>
    <t>A1 northbound Jct 66  carriageway closure between the slip roads</t>
  </si>
  <si>
    <t>A1M circulatory Jct 59 24hr carriageway closure on south bridge</t>
  </si>
  <si>
    <t xml:space="preserve">Overall Scheme Details: A1M northbound and southbound Jct 59 Newton Aycliffe Interchange
carriageway closures, lane closures, 24hr narrow lanes and speed restrictions for structural repairs </t>
  </si>
  <si>
    <t>A1 southbound Alnwick exit slip and entry slip road closure</t>
  </si>
  <si>
    <t xml:space="preserve">Overall Scheme Details: A1 southbound Alnwick entry &amp; exit slips 
carriageway reconstruction/repair </t>
  </si>
  <si>
    <t>A66</t>
  </si>
  <si>
    <t>A66 eastbound Long Newton entry  slip road closure</t>
  </si>
  <si>
    <t>Overall Scheme Details: A66 eastbound and westbound Little Burdon to Elton
carriageway closures and lane closures for inspection/survey works</t>
  </si>
  <si>
    <t>A66 eastbound Long Newton to Elton carriageway closure</t>
  </si>
  <si>
    <t>A1M northbound closed between Jct 46 and Jct 48</t>
  </si>
  <si>
    <t>Overall Scheme Details: A1M northbound full carriageway closure between junction 46 and junction 48 for structure painting. Diversion on Local Authority network</t>
  </si>
  <si>
    <t>A19</t>
  </si>
  <si>
    <t>A19 southbound B1320 Peterlee to A179 Sheraton Interchange carriageway closure</t>
  </si>
  <si>
    <t>Overall Scheme Details: A19 southbound B1320 Peterlee to A179 Sheraton Interchange
Carriageway closure for maintenance works</t>
  </si>
  <si>
    <t>A19 southbound B1404 Seaton Lane exit slip road closure</t>
  </si>
  <si>
    <t>Overall Scheme Details: A19 southbound B1404 Seaton Lane Interchange exit slip road closure for maintenance work</t>
  </si>
  <si>
    <t>A19 northbound B1404 Seaton Lane to A690 Herrington Interchange carriageway closure</t>
  </si>
  <si>
    <t>Overall Scheme Details: A19 northbound and southbound between B1404 Seaton Lane and A690 Herrington interchanges
Carriageway and lane closures for maintenance work</t>
  </si>
  <si>
    <t>m1</t>
  </si>
  <si>
    <t>m1 southbound to m62 westbound link road carriageway closure</t>
  </si>
  <si>
    <t xml:space="preserve">Overall Scheme Details: m1 southbound to m62 westbound link road carriageway closure with lane closures  maintenance works  diversion on national highway network </t>
  </si>
  <si>
    <t>m1 northbound jct 44 exit slip road carriageway closure</t>
  </si>
  <si>
    <t>Overall Scheme Details: m1 northbound jct 44 exit slip road carriageway closure with lane closures diversion on national highways network</t>
  </si>
  <si>
    <t>m1 southbound jct 44 entry slip road carrigeway closure</t>
  </si>
  <si>
    <t xml:space="preserve">Overall Scheme Details: m1 southbound jct 44 entry slip carriageway closure diversion national highways network </t>
  </si>
  <si>
    <t>M67</t>
  </si>
  <si>
    <t>M67 Eastbound Jct 2 entry slip road closure</t>
  </si>
  <si>
    <t xml:space="preserve">Overall Scheme Details: M67 Eastbound and Westbound J1a to J3 - Carriageway Closure for Structure - New/Reconstruction </t>
  </si>
  <si>
    <t>M53</t>
  </si>
  <si>
    <t>M53 Northbound Jct 8 exit slip road closure</t>
  </si>
  <si>
    <t xml:space="preserve">Overall Scheme Details: M53 Northbound and Southbound junction 7 to 10 lane closure and carriageway closure due to carriageway repairs </t>
  </si>
  <si>
    <t>M53 Northbound Jct 7 exit slip road closure</t>
  </si>
  <si>
    <t>M53 Northbound Jct 9 exit slip road closure</t>
  </si>
  <si>
    <t>M53 Northbound Jct 8 entry slip road closure</t>
  </si>
  <si>
    <t>M53 Northbound Jct 10 to 7 carriageway closure</t>
  </si>
  <si>
    <t>M53 Northbound Jct 10 entry slip road closure</t>
  </si>
  <si>
    <t>M53 Northbound Jct 9 entry slip road closure</t>
  </si>
  <si>
    <t>M65</t>
  </si>
  <si>
    <t>M65 Westbound Jct 1 to A6  carriageway closure</t>
  </si>
  <si>
    <t xml:space="preserve">Overall Scheme Details: M65 Eastbound and Westbound Terminal Island and junction 1 lane closures and carriageway closures due to general maintenance works </t>
  </si>
  <si>
    <t>M65 Eastbound A6 to Jct 1 eastbound carriageway closure</t>
  </si>
  <si>
    <t>M62 Westbound Jct 7 entry slip road closure</t>
  </si>
  <si>
    <t>Overall Scheme Details: M62 both directions M62 Junction 6 to M62 Junction 7 - carriageway closure for carriageway - reconstruction/renewal</t>
  </si>
  <si>
    <t>M60</t>
  </si>
  <si>
    <t>M60 Clockwise Jct 7 exit slip road closure</t>
  </si>
  <si>
    <t>Overall Scheme Details: M60 both directions Jct 8 to Jct 24 - carriageway closure for electrical works on behalf of National Highways</t>
  </si>
  <si>
    <t>M60 Clockwise Jct 8 exit slip road closure</t>
  </si>
  <si>
    <t>M60 Clockwise Jct 7 carriageway closure between exit and entry slip road closure</t>
  </si>
  <si>
    <t>A550</t>
  </si>
  <si>
    <t>A550 Northbound Shotwick to Two Mills carriageway closure</t>
  </si>
  <si>
    <t xml:space="preserve">Overall Scheme Details: A550 both directions Junction Of A550 / A494  to Junction Of A550 / A41  - diversion for construction improvement/upgrade </t>
  </si>
  <si>
    <t>A550 Southbound Two Mills to Shotwick carriageway closure</t>
  </si>
  <si>
    <t>M6</t>
  </si>
  <si>
    <t>M6 Southbound Jct 23 to 22 Carriageway Closure</t>
  </si>
  <si>
    <t xml:space="preserve">Overall Scheme Details: M6 North &amp; Southbound Junction 21A - 26 lane closures and carriageway closures due to improvement works. </t>
  </si>
  <si>
    <t>M6 Southbound Jct 23 entry slip road closure</t>
  </si>
  <si>
    <t>M6 Southbound Jct 22 exit slip road closure</t>
  </si>
  <si>
    <t>M6 Southbound Rob Lane exit and entry slip road closures</t>
  </si>
  <si>
    <t>A663</t>
  </si>
  <si>
    <t>A663 Northbound Hunt Lane to Middleton Road Carriageway Closure</t>
  </si>
  <si>
    <t xml:space="preserve">Overall Scheme Details: A663 both directions A663 Broadway / Middleton Road to A627(M) - carriageway closure for construction improvement/upgrade </t>
  </si>
  <si>
    <t>M6 southbound jct 20 entry slip road closure</t>
  </si>
  <si>
    <t>Overall Scheme Details: M6 both directions J19 to J21  M56 eastbound and westbound jct 9 - lane closure and slip road closure for barriers - permanent on behalf of National Highways</t>
  </si>
  <si>
    <t>M56</t>
  </si>
  <si>
    <t>M56 Eastbound link to M6 Southbound closure</t>
  </si>
  <si>
    <t>M56 Westbound jct 11 entry slip road closure</t>
  </si>
  <si>
    <t>Overall Scheme Details: M56 both directions J12 to J10 - carriageway closure for carriageway - reconstruction/renewal</t>
  </si>
  <si>
    <t>M56 Westbound Jct 11 to 12 Carriageway Closure</t>
  </si>
  <si>
    <t>M61</t>
  </si>
  <si>
    <t>M61 Southbound to M60 Clockwise link road closure</t>
  </si>
  <si>
    <t>Overall Scheme Details: M61 Southbound Jct 3 to M60 carriageway closure for electrical works on behalf of National Highways</t>
  </si>
  <si>
    <t>M60 Anticlockwise to M61 Northbound link road closure</t>
  </si>
  <si>
    <t>M61 Southbound to A580 Eastbound link road closure</t>
  </si>
  <si>
    <t>M62 Westbound to M6 Southbound link road closure</t>
  </si>
  <si>
    <t xml:space="preserve">Overall Scheme Details: M6 both directions J20 to J22 - carriageway closure for electrical works </t>
  </si>
  <si>
    <t>M62 Eastbound to M6 Southbound link road closure</t>
  </si>
  <si>
    <t>M56 Westbound Jct 1 to 3 carriageway closure</t>
  </si>
  <si>
    <t xml:space="preserve">Overall Scheme Details: M60 both directions Junction 2 to Junction 4 - carriageway closure for inspection/survey </t>
  </si>
  <si>
    <t>A34</t>
  </si>
  <si>
    <t>A34 Southbound to M56 Westbound link road closure</t>
  </si>
  <si>
    <t>M56 Westbound Jct 2 exit slip road closure</t>
  </si>
  <si>
    <t>M60 Anticlockwise Jct 23 exit slip road closure</t>
  </si>
  <si>
    <t>Overall Scheme Details: M60 anti-clockwise J23 to J23 - carriageway closure for drainage</t>
  </si>
  <si>
    <t>M60 Clockwise Jct 21 entry slip road closure</t>
  </si>
  <si>
    <t xml:space="preserve">Overall Scheme Details: M60 clockwise Junction 21 to Junction 21 - carriageway closure for barriers - permanent </t>
  </si>
  <si>
    <t>A34 southbound Bullington to M3 Jct 9 carriageway closure</t>
  </si>
  <si>
    <t>Overall Scheme Details: A34 both directions M3 Jct 9 to Three Maids Hill.
Carriageway closures for resurfacing work.</t>
  </si>
  <si>
    <t>M27</t>
  </si>
  <si>
    <t>M27 westbound Jct 8 entry slip road closure</t>
  </si>
  <si>
    <t xml:space="preserve">Overall Scheme Details: M27 both directions Jct 4 to Jct 9.
Carriageway and lane closures for major resurfacing work.
</t>
  </si>
  <si>
    <t>M3</t>
  </si>
  <si>
    <t>M3 southbound Jct 13 to M27 carriageway closure</t>
  </si>
  <si>
    <t>Overall Scheme Details: M3 southbound Jct 13 to M27.
Carriageway closure for structures work.</t>
  </si>
  <si>
    <t>M4</t>
  </si>
  <si>
    <t>M4 westbound Jct 11 to Jct 12 carriageway closure</t>
  </si>
  <si>
    <t>Overall Scheme Details: M4 westbound Jct 11 to Jct 12.
Carriageway, services and lane closures for structures work.</t>
  </si>
  <si>
    <t>M3 northbound Jct 4a to M3/M25 Interchange carriageway closure</t>
  </si>
  <si>
    <t>Overall Scheme Details: M3 northbound Jct 4a to M3/M25 Interchange.
Carriageway closure for major improvement work.</t>
  </si>
  <si>
    <t>A34 northbound East Ilsley exit slip road closure</t>
  </si>
  <si>
    <t xml:space="preserve">Overall Scheme Details: A34 northbound East Ilsley.
Slip road and lane closures for signage repairs.
</t>
  </si>
  <si>
    <t>A34 northbound East Ilsley entry slip road closure</t>
  </si>
  <si>
    <t>A3M</t>
  </si>
  <si>
    <t>A3M northbound Jct 3 entry slip road closure</t>
  </si>
  <si>
    <t>Overall Scheme Details: A3M northbound Jct 3.
Slip road and lane closures for drainage work.</t>
  </si>
  <si>
    <t>A249</t>
  </si>
  <si>
    <t>A249 northbound Stockbury exit slip road closure</t>
  </si>
  <si>
    <t xml:space="preserve">Overall Scheme Details: A249 northbound Stockbury
fast slip lane closure for junction improvements
diversion via local authority network
</t>
  </si>
  <si>
    <t>M20</t>
  </si>
  <si>
    <t>M20 westbound Jct 6 exit slip road closure</t>
  </si>
  <si>
    <t>Overall Scheme Details: M20 westbound Junction 6 
Exit slip road closure for Kent County Council works
Diversion via National Highways and Local Authority network</t>
  </si>
  <si>
    <t>A27</t>
  </si>
  <si>
    <t>A27 westbound Adur entry slip road closure</t>
  </si>
  <si>
    <t>Overall Scheme Details: A27 both directions Old Shoreham Road to Mill Hill Road
slip road and lane closure for structures works</t>
  </si>
  <si>
    <t>A27 westbound Adur exit slip road closure</t>
  </si>
  <si>
    <t>A27 eastbound Manor road roundabout to Adur  carriageway closure</t>
  </si>
  <si>
    <t xml:space="preserve">Overall Scheme Details: A27 both directions Adur Interchange to Manor road roundabout
carriageway closures for construction of new roundabout
</t>
  </si>
  <si>
    <t>A20</t>
  </si>
  <si>
    <t>A20 westbound Courtwood Interchange to M20 Jct 13 carriageway closure</t>
  </si>
  <si>
    <t>Overall Scheme Details: A20 both directions Courtwood to M20 Jct 13
carriageway closure for surface works</t>
  </si>
  <si>
    <t>A2</t>
  </si>
  <si>
    <t>A2 westbound Canterbury road exit slip road closure</t>
  </si>
  <si>
    <t>Overall Scheme Details: A2 westbound Lydden to Barham
slip road and lane closures for maintenance works</t>
  </si>
  <si>
    <t>A27 eastbound Crossbush roundabout to Clapham Interchange carriageway closure</t>
  </si>
  <si>
    <t>Overall Scheme Details: A27 both directions Crossbush to Clapham Interchange
Carriageway closure for resurfacing works</t>
  </si>
  <si>
    <t>A27 westbound Clapham Interchange to Crossbush carriageway closure</t>
  </si>
  <si>
    <t>M2</t>
  </si>
  <si>
    <t>M2 eastbound junction 5 to junction 7 carriageway closure</t>
  </si>
  <si>
    <t>Overall Scheme Details: M2 both directions junction 5 to junction 7
carriageway and lane closures for drainage works</t>
  </si>
  <si>
    <t>A23</t>
  </si>
  <si>
    <t>A23 northbound South downs way overbridge entry slip road closure</t>
  </si>
  <si>
    <t>Overall Scheme Details: A23 northbound Mill Road roundabout to Brighton Road roundabout,
Slip roads and lane closures for maintenance works</t>
  </si>
  <si>
    <t>A23 northbound Dale hill exit slip road closure</t>
  </si>
  <si>
    <t>A23 northbound Newtimber quarry exit slip road closure</t>
  </si>
  <si>
    <t>A23 northbound Newtimber quarry entry slip road closure</t>
  </si>
  <si>
    <t>A259</t>
  </si>
  <si>
    <t>A259 both directions Little Common to West Down Road carriageway closure</t>
  </si>
  <si>
    <t>Overall Scheme Details: A259 both directions Little Common to West Down Way
Carriageway closure for resurfacing works</t>
  </si>
  <si>
    <t>A21</t>
  </si>
  <si>
    <t>A21 both directions New England lane to Moat lane carriageway closure</t>
  </si>
  <si>
    <t>Overall Scheme Details: A21 both directions John Cross Roundabout to Westfield Lane
carrigeway closures, traffic signals and lane closures for survey works</t>
  </si>
  <si>
    <t>A21 northbound Vauxhall lane exit slip road closure</t>
  </si>
  <si>
    <t xml:space="preserve">Overall Scheme Details: A21 both directions Morley's roundabout to Vauxhall lane
Carriageway, slip road and lane closures for structural works
</t>
  </si>
  <si>
    <t>A2 eastbound Bean entry slip road closure</t>
  </si>
  <si>
    <t>Overall Scheme Details: A2 eastbound Bean to Ebbsfleet
slip road and lane closures for construction works</t>
  </si>
  <si>
    <t>A2 eastbound Harbledown exit slip road closure</t>
  </si>
  <si>
    <t>Overall Scheme Details: A2 eastbound Canterbury bypass Harbledown
Exit slip road closure for South East Water works</t>
  </si>
  <si>
    <t>A21 northbound Pembury road exit slip road closure</t>
  </si>
  <si>
    <t>Overall Scheme Details: A21 northbound Longfield road to Pembury
slip road closure for maintenance works.</t>
  </si>
  <si>
    <t>A249 northbound Grovehurst exit and entry slip road 24/7 closure</t>
  </si>
  <si>
    <t>Overall Scheme Details: A249 northbound Grovehurst 
24/7 slip road closures for Grovehurst junction improvement works.</t>
  </si>
  <si>
    <t>M25</t>
  </si>
  <si>
    <t>M25 anti clockwise Jct 20 to Jct 18 carriageway closure</t>
  </si>
  <si>
    <t xml:space="preserve">Overall Scheme Details: M25 anti clockwise Jct 20 to Jct 18
Carriageway closure and slip road closures for investigation works. 
Diversion via Local Authority roads
</t>
  </si>
  <si>
    <t>M25 anti clockwise Jct 19 entry slip road closure</t>
  </si>
  <si>
    <t>M25 anti clockwise Jct 20 entry slip road closure</t>
  </si>
  <si>
    <t>M25 Clockwise Jct 27 to Jct 28 Carriageway closure</t>
  </si>
  <si>
    <t>Overall Scheme Details: M25 clockwise Jct 27 to Jct 28
Carriageway closure for extensive resurfacing works. 
Diversion via Local Authority roads</t>
  </si>
  <si>
    <t>M11 Southbound  Jct 6 to M25 clockwise Link Road</t>
  </si>
  <si>
    <t>M11 Northbound Jct 6 to M25 Clockwise Link road closure</t>
  </si>
  <si>
    <t>M23</t>
  </si>
  <si>
    <t>M23 Northbound Jct 8 carriageway closure between the exit and entry slip road</t>
  </si>
  <si>
    <t xml:space="preserve">Overall Scheme Details: M23 Northbound Jct 9 to Jct 8 
Lane, link road, and carriageway closure for inspections
Diversion via National Highways and Local Authority network </t>
  </si>
  <si>
    <t>M23 Northbound Jct 8 to M25 Anticlockwise Jct 7 link road closure</t>
  </si>
  <si>
    <t>M20 Eastbound Jct 1 entry slip total closure.</t>
  </si>
  <si>
    <t xml:space="preserve">Overall Scheme Details: M25 Clockwise Jct 2 to Jct 3
Lane, link road, and slip road closure for routine maintenance
Diversion via Local Authority network </t>
  </si>
  <si>
    <t>M25 Clockwise Jct 2 to M20 Eastbound Jct 1 link road closure</t>
  </si>
  <si>
    <t>M25 Clockwise Jct 15 to M4 Westbound Jct 4B Link road closure</t>
  </si>
  <si>
    <t>Overall Scheme Details: M25 Clockwise Jct 15 to M4 Westbound Jct 4B 
Link road closure for lighting works. 
Diversion via National Highways roads</t>
  </si>
  <si>
    <t>A2 Eastbound Bourne road to Old Bexley Lane carriageway closure</t>
  </si>
  <si>
    <t xml:space="preserve">Overall Scheme Details: A2 Eastbound Bourne road to Old Bexley Lane
Carriageway and slip road closure for VRS replacement
Diversion via National Highways and Local Authority network </t>
  </si>
  <si>
    <t>A2 Eastbound Old Bexley Lane exit slip road closure</t>
  </si>
  <si>
    <t>M40 Eastbound Jct 1 Exit slip road closure</t>
  </si>
  <si>
    <t>Overall Scheme Details: M40 Clockwise Jct 1 exit slip road closure and M40 Jct 1 entry slip road closure for electrical works. 
Diversion via National Highways roads</t>
  </si>
  <si>
    <t>M25 Jct 4 Roundabout carriageway closure</t>
  </si>
  <si>
    <t xml:space="preserve">Overall Scheme Details: M25 Jct 4 Roundabout 
Lane and carriageway closure for drainage works 
Diversion via National Highways and Local Authority network </t>
  </si>
  <si>
    <t>M25 Clockwise Jct 23 to Jct 25 Carriageway closure</t>
  </si>
  <si>
    <t>Overall Scheme Details: M25 Clockwise Jct 23 to Jct 25
Lane carriageway and slip road closure for NEAR enabling works 
Diversion via Local Authorities roads</t>
  </si>
  <si>
    <t>M25 Clockwise Jct 23 entry slip rod closure</t>
  </si>
  <si>
    <t>M25 Clockwise Jct 24 exit slip road closure</t>
  </si>
  <si>
    <t>M25 Clockwise Jct 24 entry slip road closure</t>
  </si>
  <si>
    <t>M25 Clockwise Jct 25 exit slip road closure</t>
  </si>
  <si>
    <t>A30</t>
  </si>
  <si>
    <t>A30 westbound Lewannick exit slip road closure</t>
  </si>
  <si>
    <t xml:space="preserve">Overall Scheme Details: A30 westbound Lewannick exit slip road closure for South West Water works.
Diversion via A30 westbound to Plusha, B3257 and minor road to Lewannick.
</t>
  </si>
  <si>
    <t>A30 westbound Two Bridges exit slip road closure</t>
  </si>
  <si>
    <t xml:space="preserve">Overall Scheme Details: A30 westbound Two Bridges exit and entry slip road closures for South West Water works. Picnic site and toilets will be closed.
Exit slip diversion via A30 westbound to Plusha, B3257 and minor road to Lewannick.
Entry slip diversion via minor roads to Plusha. Traffic wanting to travel eastbound on the A30 will be diverted via Fivelanes.
</t>
  </si>
  <si>
    <t>A38 both directions Saltash Tunnel to Carkeel Roundabout carriageway closed</t>
  </si>
  <si>
    <t>Overall Scheme Details: A38 both directions Saltash Tunnel to Carkeel Roundabout carriageway closed for sign erection works. Diversion via the B3271</t>
  </si>
  <si>
    <t>A40</t>
  </si>
  <si>
    <t>A40 both directions Boxbush to Lea closed</t>
  </si>
  <si>
    <t>Overall Scheme Details: A40 both directions Huntley to Lea closed 24/7 for carriageway repairs. 
Diversion via A40, A449, A417 to Over roundabout and vice versa.
Diversion for small vehicles via A4136 and B4224 or A4136 and Church Road.</t>
  </si>
  <si>
    <t>M4 westbound Jct 15 entry slip closed</t>
  </si>
  <si>
    <t>Overall Scheme Details: M4 westbound Jct 15 entry slip closed for carriageway repairs. 
Diversion via M4 Jct 14 and return.</t>
  </si>
  <si>
    <t>M5</t>
  </si>
  <si>
    <t>M5 northbound Jct 17 to 14 - carriageway closure</t>
  </si>
  <si>
    <t xml:space="preserve">Overall Scheme Details: M5 northbound Jct 17 to 14 - carriageway closure for bridge deck refurbishment works.
Diversion for M5 traffic via Merlin Road, Hayes Way, A38 northbound, M5. 
Diversion for M4 traffic via A38 southbound, A4174, M32, M4
</t>
  </si>
  <si>
    <t>M4 eastbound Jct 20 exit slip road to M5 northbound Jct 15 closed</t>
  </si>
  <si>
    <t>Overall Scheme Details: M4 eastbound Jct 20 exit slip road to M5 northbound Jct 15 closed for bridge deck refurbishment works.
Diversion via M5 southbound, exit Jct 16, A38 northbound, re-join M5 at Jct 14</t>
  </si>
  <si>
    <t>M4 westbound Jct 20 exit slip roads to M5 Jct 15 closed</t>
  </si>
  <si>
    <t>Overall Scheme Details: M4 westbound Jct 20 exit slip roads to M5 Jct 15 closed for bridge deck refurbishment works.
Diversion via M4 westbound, exit Jct 22 and return M4 eastbound to Jct 20</t>
  </si>
  <si>
    <t>M5 southbound Jct 14 to 17 including Jct 16 entry slip road - carriageway closure</t>
  </si>
  <si>
    <t xml:space="preserve">Overall Scheme Details: M5 southbound Jct 14 to 17 - carriageway closure for bridge deck refurbishment works.
Diversion via A38. For access to M5 southbound follow A38, Hayes Way, Merlin Road, re-join M5.
For access to M4 follow A38, A4174, M32, M4
</t>
  </si>
  <si>
    <t>A417</t>
  </si>
  <si>
    <t>A417 Southbound Jctn 11a M5 to Shurdington Rbt Carriageway Closure for Bridge Painting</t>
  </si>
  <si>
    <t>Overall Scheme Details: A417 Southbound Jctn 11a, M5 to Shurdington Roundabout, Carriageway Closure for Bridge Painting.
Diversion via M5 Jctn 11, A40, A417, B4641, Delta Way, Golf Club Lane, Ermin Street, A46 Shurdington Road.</t>
  </si>
  <si>
    <t>M5 Southbound Jctn 11a exit slip road closure for bridge painting</t>
  </si>
  <si>
    <t>Overall Scheme Details: M5 Southbound Jctn 11a exit slip road closure for Bridge Painting works
Diversion via M5 Jctn 11, A40 and A417.
Alternate diversion via M5 J12 SB and rejoin M5 NB to M5 Junction 11a.</t>
  </si>
  <si>
    <t>A419</t>
  </si>
  <si>
    <t>A419 Southbound lane 1 and Entry Slip Closure Driffield</t>
  </si>
  <si>
    <t>Overall Scheme Details: A419 Southbound Lane 1 Closure and Entry Slip Road Closure Driffield</t>
  </si>
  <si>
    <t>A38 Streethay exit Slip 24 hour closure southbound</t>
  </si>
  <si>
    <t xml:space="preserve">Overall Scheme Details: A38 southbound A5127 Streethay exit slip road
24 hour exit slip road closure for carriageway upgrade for HS2
Diversion to Swinfen roundabout and return to Cappers lane exit  
</t>
  </si>
  <si>
    <t>M5 southbound jct 8 exit slip road closure</t>
  </si>
  <si>
    <t>Overall Scheme Details: M5 northbound and southbound Jct 7 to Jct 11. 
M50 eastbound  and westbound Jct 2 to M5.
Carriageway, slip road, lane closures, with 24/7 narrow lanes, lane closure, and 50mph speed limit due to improvement works.
Diversion via National Highways and local authority network.</t>
  </si>
  <si>
    <t>M6 southbound Jct 10 entry slip road closure</t>
  </si>
  <si>
    <t>Overall Scheme Details: M6 northbound and southbound Jct 7 to Jct 10.
Carriageway and slip road closures for carriageway resurfacing.
Diversion route via National Highways and local authority network.</t>
  </si>
  <si>
    <t>M6 southbound Jct 9 entry slip road closure</t>
  </si>
  <si>
    <t>M6 southbound Jct 10 to Jct 8 carriageway closure</t>
  </si>
  <si>
    <t>A5 both directions Churchbridge A460 roundabout to Washbrook Lane  carriageway closure with limited local access</t>
  </si>
  <si>
    <t>Overall Scheme Details: A5 northbound and southbound Wedges Mills to Norton Canes.
Carriageway and lane closures due to carriageway repairs.
Diversion via National Highways and local authority networks.</t>
  </si>
  <si>
    <t>A45 eastbound Eastway Exit Slip Road (with limited local access) carriageway closure</t>
  </si>
  <si>
    <t>Overall Scheme Details: M42 northbound and southbound Jct 5 to Jct 9. A45 eastbound and westbound M42 to Stonebridge Roundabout.
Carriageway, slip and lane closures plus 24/7 lane closures, hard shoulder closure  and narrow lanes for a new junction.
Diversions are using National Highways and local authority network.</t>
  </si>
  <si>
    <t>A49</t>
  </si>
  <si>
    <t>A49 both directions Wilton to Hereford with limited local access carriageway closure</t>
  </si>
  <si>
    <t>Overall Scheme Details: A49 both directions Wilton to Hereford.
Carriageway closures due to lining works.
Diversion via National Highways and local authority network.</t>
  </si>
  <si>
    <t>M54</t>
  </si>
  <si>
    <t>M54 westbound Jct 4 entry slip road closure</t>
  </si>
  <si>
    <t xml:space="preserve">Overall Scheme Details: M54 both directions Jct 7 to M6 Jct 10a.
Slip roads and lane closures for horticulture works. 
Diversion via National Highways and Local Authority networks.  </t>
  </si>
  <si>
    <t>M54 westbound Jct 4 exit slip road closure</t>
  </si>
  <si>
    <t>A500</t>
  </si>
  <si>
    <t>A500 northbound Wolstanton between entry and exit slip roads carriageway closure</t>
  </si>
  <si>
    <t xml:space="preserve">Overall Scheme Details: A500 both directions Stoke road to Talke Interchange. 
Carriageway, slip road and lane closures for electrical works. 
Diversion via National Highways and Local Authority networks. </t>
  </si>
  <si>
    <t>A500 northbound Porthill to A527 carriageway closure</t>
  </si>
  <si>
    <t>A45 (NEC Eastway) eastbound dedicated right turn closure</t>
  </si>
  <si>
    <t>Overall Scheme Details: M42 both directions Jct 6 to Jct 9.
Carriageway, entry and exit slip roads, link road closures and lane closures, traffic signals, plus 24/7 lane closures, hardshoulder closure, narrow lanes and speed restrictions for HS2 works.
Diversions are via National Highways and local authority networks.</t>
  </si>
  <si>
    <t>M42</t>
  </si>
  <si>
    <t>M42 northbound Jct 2 entry slip road closure</t>
  </si>
  <si>
    <t xml:space="preserve">Overall Scheme Details: M42 northbound Jct 2. 
Entry slip road closure for maintenance works. 
Diversion via National Highways network. </t>
  </si>
  <si>
    <t>A5 westbound M54 Jct 7 to Preston carriageway closure</t>
  </si>
  <si>
    <t>Overall Scheme Details: A5 both directions Preston roundabout to M54 Jct 7.
Carriageway closure for drainage works,
Diversion via National Highways and Local Authority networks</t>
  </si>
  <si>
    <t>A500 southbound Alsager exit and entry slip road closures</t>
  </si>
  <si>
    <t>Overall Scheme Details: A500 southbound Alsager Jct.
Carriageway closure and lane closures for barrier works.
Diversion via National Highways and local authority works.</t>
  </si>
  <si>
    <t>A11 southbound Tuttles Lane entry slip road closure</t>
  </si>
  <si>
    <t>Overall Scheme Details: A11 southbound 
Tuttles Lane to Browick Road Interchange - exit and entry slip road closures, lane closures and diversion routes for horticulture (cutting and planting) on behalf of National Highways</t>
  </si>
  <si>
    <t>A11 southbound Tuttles Lane exit slip road closure</t>
  </si>
  <si>
    <t>A11 southbound Browick Road Interchange entry slip road closure</t>
  </si>
  <si>
    <t>A11 southbound Browick Road Interchange exit slip road closure</t>
  </si>
  <si>
    <t>A47 westbound Jct 16 entry slip road closure</t>
  </si>
  <si>
    <t>Overall Scheme Details: A47 both directions 
Jct 15 to Jct 16 - entry slip road closure, lane closures and diversion route for inspection/survey on behalf of National Highways</t>
  </si>
  <si>
    <t>A1(M) northbound Jct 7 to Jct 8 carriageway closure</t>
  </si>
  <si>
    <t>A1(M) northbound Jct 15 exit slip closure</t>
  </si>
  <si>
    <t>Overall Scheme Details: A1(M) Northbound 
Jct 14 to Jct 16 - Jct 15 entry and exit slip closure for pavement survey works</t>
  </si>
  <si>
    <t>A1(M) northbound Jct 15 entry slip closure</t>
  </si>
  <si>
    <t>A14 eastbound Jct 5 entry and exit slip road closure</t>
  </si>
  <si>
    <t>A14 eastbound Jct 6 entry and exit slip road closure</t>
  </si>
  <si>
    <t>A14 eastbound Jct 7 exit slip road closure</t>
  </si>
  <si>
    <t>A14 eastbound Jct 4 entry slip road closure</t>
  </si>
  <si>
    <t>A14 eastbound  Jct 10 entry slip road closure</t>
  </si>
  <si>
    <t>A14 eastbound Jct 11 exit slip road closure</t>
  </si>
  <si>
    <t>M1 southbound Jct 30 entry slip road closure</t>
  </si>
  <si>
    <t>Overall Scheme Details: M1 northbound and southbound Jct 29 to Jct 30
Carriageway, slip road and lane closures due to improvement works.
Diversion via National Highways and local authority network.</t>
  </si>
  <si>
    <t>A14 eastbound Jct 12 to Jct 13 carriageway closure</t>
  </si>
  <si>
    <t>Overall Scheme Details: A14 eastbound and westbound, Jct 12 to Jct 13.
Slip road, lane and lay-by closures for renewal works.
Diversion via National Highways network and local authority network.</t>
  </si>
  <si>
    <t>A1 Southbound Empingham entry and exit slip road closure</t>
  </si>
  <si>
    <t>A1 southbound Tinwell entry and exit slip road closure</t>
  </si>
  <si>
    <t>A52</t>
  </si>
  <si>
    <t>A52 westbound Queens Drive entry slip road closure</t>
  </si>
  <si>
    <t>Overall Scheme Details: A52 westbound, Queens Drive to Dunkirk Island.
Slip road and lane closures for drainage works.
Diversion route via National Highways network and local authority network.</t>
  </si>
  <si>
    <t>A5 northbound Highcross to Coventry Road carriageway closure</t>
  </si>
  <si>
    <t>Overall Scheme Details: A5 northbound Highcross Junction to Smockington
Carriageway and layby closure due to maintenance works</t>
  </si>
  <si>
    <t>A63 westbound Welton exit slip road closure</t>
  </si>
  <si>
    <t xml:space="preserve">Overall Scheme Details: A63 westbound Melton to Welton.
Slip road closures for general cleaning and maintenance.
Diversion in place via National highways and local authority </t>
  </si>
  <si>
    <t>A63 westbound Welton entry slip road closure</t>
  </si>
  <si>
    <t>A63 eastbound Priory way exit slip road closure</t>
  </si>
  <si>
    <t xml:space="preserve">Overall Scheme Details: A63 eastbound Western interchange to Priory way.
Slip road closures for general cleaning and maintenance.
Diversion in place via National highways and local authority </t>
  </si>
  <si>
    <t>A63 eastbound Priory way entry slip road closure</t>
  </si>
  <si>
    <t>M606</t>
  </si>
  <si>
    <t>M606 southbound Jct 2 exit slip road closure</t>
  </si>
  <si>
    <t>Overall Scheme Details: M606 southbound Jct 2.
Slip road and lane closures for barrier repair works.
Diversion route in place via National Highways and Local Highway Authority network.</t>
  </si>
  <si>
    <t>M18 southbound Jct 6 exit slip road closure</t>
  </si>
  <si>
    <t>Overall Scheme Details: M18 southbound Jct 7 to Jct 6
Slip road closures and Lane closure for sign works 
Diversion in place via National highways and local authority network</t>
  </si>
  <si>
    <t>M62 eastbound Jct 32 entry slip road closure</t>
  </si>
  <si>
    <t>M180</t>
  </si>
  <si>
    <t>M180 westbound Jct 5 entry slip road closure</t>
  </si>
  <si>
    <t>Overall Scheme Details: M180 westbound Jct 5
Slip road closure for electrical works
Diversion via local authority and national highways networks</t>
  </si>
  <si>
    <t>M621 anticlockwise Jct 1 exit slip road closure</t>
  </si>
  <si>
    <t>Overall Scheme Details: M621 anticlockwise Jct 7 to Jct 1.
Carriageway and lane closures for carriageway improvements.
Diversion route in place via local highway authority and National Highways network.</t>
  </si>
  <si>
    <t>A160 eastbound Brocklesby Interchange to Habrough Roundabout carriageway closure</t>
  </si>
  <si>
    <t>Overall Scheme Details: A160 eastbound Brocklesby Interchange to Habrough Roundabout
Carriageway closure for white lining/ road markings 
Diversion via local authority and National highways networks</t>
  </si>
  <si>
    <t>M1 northbound Jct 32 to M18 northbound link road closure</t>
  </si>
  <si>
    <t xml:space="preserve">Overall Scheme Details: M1 northbound and southbound Jct 31 to Jct 32, M18 northbound and southbound Jct 32 to Jct 1
Link road closure and lane closures for barrier repair
Diversion in place via National highways and local authority network </t>
  </si>
  <si>
    <t>M60 Anticlockwise Jct 7 exit slip road closure</t>
  </si>
  <si>
    <t>M60 Anticlockwise Jct 6 exit slip road closure</t>
  </si>
  <si>
    <t>M6 Northbound Jct 21A to Jct 22 Carriageway Closure</t>
  </si>
  <si>
    <t>M6 Northbound to M62 Eastbound link road closure</t>
  </si>
  <si>
    <t>M6 Northbound Jct 22 exit slip road closure</t>
  </si>
  <si>
    <t>M62 Eastbound to M6 Northbound link road closure</t>
  </si>
  <si>
    <t>M62 Westbound to M6 Northbound link road closure</t>
  </si>
  <si>
    <t>M62 Eastbound Jct 10 entry slip road closure</t>
  </si>
  <si>
    <t>M60 clockwise to M62 westbound link road closure</t>
  </si>
  <si>
    <t xml:space="preserve">Overall Scheme Details: M62 eastbound and westbound  J10 to J12 - M60 clockwise and anticlockwise jct 11 to 13 lane closure and slip road closure for electrical works </t>
  </si>
  <si>
    <t>M60 anticlockwise to M62 westbound link road closure</t>
  </si>
  <si>
    <t>M62 Westbound Jct 22 to 21 Carriageway Closure</t>
  </si>
  <si>
    <t xml:space="preserve">Overall Scheme Details: M62 westbound Jct 22 to Jct 22 - carriageway closure for construction - bridge/structure </t>
  </si>
  <si>
    <t>M62 Westbound Jct 22 entry slip road closure</t>
  </si>
  <si>
    <t>M62 Westbound Jct 21 exit slip road closure</t>
  </si>
  <si>
    <t>M56 westbound jct 7 exit slip road closure</t>
  </si>
  <si>
    <t>Overall Scheme Details: M56 eastbound and westbound jct 10 to 3 - A556 northbound and southbound  lane closures and slip road closure for inspection/survey on behalf of National Highways</t>
  </si>
  <si>
    <t>M56 westbound jct 8 entry slip road closure</t>
  </si>
  <si>
    <t>M53 northbound jct 1 to Kingsway carriageway closure</t>
  </si>
  <si>
    <t xml:space="preserve">Overall Scheme Details: M53 northbound jct 1 to Docks Road lane closures and carriageway closures </t>
  </si>
  <si>
    <t>M27 eastbound Jct 7 exit slip road closure</t>
  </si>
  <si>
    <t>M3 northbound Jct 4a to Jct 3 carriageway closure</t>
  </si>
  <si>
    <t>Overall Scheme Details: M3 northbound Jct 4a to Jct 3.
Carriageway closure for major improvement work.</t>
  </si>
  <si>
    <t>A404</t>
  </si>
  <si>
    <t>A404 northbound Burchetts Green entry slip road closure</t>
  </si>
  <si>
    <t>Overall Scheme Details: A404 northbound Burchetts Green.
Slip road closure for electrical work.</t>
  </si>
  <si>
    <t>A34 southbound Graces Lane entry slip road closure</t>
  </si>
  <si>
    <t xml:space="preserve">Overall Scheme Details: A34 southbound Graces Lane.
Slip road closure for barrier repairs.
</t>
  </si>
  <si>
    <t>A2 westbound Gravel Castle road entry slip road closure</t>
  </si>
  <si>
    <t>Overall Scheme Details: A2 westbound Barham to Bishopsbourne
slip road and lane closures for maintenance works</t>
  </si>
  <si>
    <t>A23 northbound Brighton Road exit slip road closure</t>
  </si>
  <si>
    <t>Overall Scheme Details: A23 northbound Newtimber Quarry to Jobs Lane,
Carriageway closure for maintenance works.</t>
  </si>
  <si>
    <t>M25 Clockwise Jct 3 Exit slip road closure</t>
  </si>
  <si>
    <t xml:space="preserve">Overall Scheme Details: M25 Clockwise Jct 3 to Jct 4 
Lane, entry slip road, and exit slip road closure for routine works
Diversion via National Highways network </t>
  </si>
  <si>
    <t>M25 Clockwise Jct 3 entry slip road closure</t>
  </si>
  <si>
    <t>M1 northbound Jct 2 entry slip road closure</t>
  </si>
  <si>
    <t>Overall Scheme Details: M1 northbound Jct 1 to Jct 4
Carriageway closure and slip road closures for Parapet replacement works. 
Diversion via TFL roads</t>
  </si>
  <si>
    <t>M1 northbound Jct 1 entry slip road closures</t>
  </si>
  <si>
    <t>M1 northbound Jct 1 to Jct 4 carriageway closure</t>
  </si>
  <si>
    <t>M25 Anticlockwise Jct 9 to Jct 8 carriageway closure</t>
  </si>
  <si>
    <t>Overall Scheme Details: M25 Anticlockwise Jct 9 to Jct 8
Carriageway closure, including M25 Anticlockwise Jct 9 entry slip road, for concrete repair works. 
Diversion via local authorities.</t>
  </si>
  <si>
    <t>M25 anti-clockwise Jct 9 entry slip road closure</t>
  </si>
  <si>
    <t>A3</t>
  </si>
  <si>
    <t>A3 Southbound Jct Hook Rise to Jct Esher Common Carriageway Closure</t>
  </si>
  <si>
    <t>Overall Scheme Details: A3 Southbound Jct Hook Rise to Jct Esher Common
Carriageway closure for resurfacing works. 
Diversion via Local Authorities</t>
  </si>
  <si>
    <t>A3 Southbound Jct Esher Common Exit Slip Road Closure</t>
  </si>
  <si>
    <t>M4 Westbound Jct 4 entry slip road closure</t>
  </si>
  <si>
    <t xml:space="preserve">Overall Scheme Details: M4 Westbound Jct 4 
Entry slip road closure for carriageway repairs 
diversion via local authorities </t>
  </si>
  <si>
    <t>A1M Northbound Jct 5 entry slip road closure,</t>
  </si>
  <si>
    <t>Overall Scheme Details: A1M Northbound Jct 5 entry slip closure, 
Slip road closure for Drainage works
Diversion via Local Authorities roads</t>
  </si>
  <si>
    <t>M25 Anti-Clockwise Jct 25 to Jct 23 carriageway closure</t>
  </si>
  <si>
    <t>Overall Scheme Details: M25 Anti-Clockwise Jct 25 to Jct 23
Lane and Carriageway closure for NEAR enabling works. 
Diversion via Local Authorities roads</t>
  </si>
  <si>
    <t>M25 Anti-Clockwise Jct 25 entry slip road closure</t>
  </si>
  <si>
    <t>M25 Anti-Clockwise Jct 24 exit slip road closure</t>
  </si>
  <si>
    <t>M25 Anti-Clockwise Jct 24 entry slip road closure</t>
  </si>
  <si>
    <t>M25 Anti-Clockwise Jct 23 exit slip road closure</t>
  </si>
  <si>
    <t>A30 both directions Loggans Moor to Treswithian closed</t>
  </si>
  <si>
    <t>Overall Scheme Details: A30 both directions Loggans Moor to Treswithian closed for general maintenance works. Diversion via minor road through Roseworthy and Connor Downs</t>
  </si>
  <si>
    <t>A303</t>
  </si>
  <si>
    <t>A303 westbound Mere Bypass carriageway closure</t>
  </si>
  <si>
    <t>Overall Scheme Details: A303 westbound Mere Bypass carriageway closure for electrical works.
Diversion via B3095 and B3092</t>
  </si>
  <si>
    <t>A417 Northbound Carriageway Closure Burford Road</t>
  </si>
  <si>
    <t>Overall Scheme Details: A417 Northbound Carriageway Closure Burford Road</t>
  </si>
  <si>
    <t>A38(M)</t>
  </si>
  <si>
    <t>A38(M) northbound to M6 northbound link road closure</t>
  </si>
  <si>
    <t>Overall Scheme Details: M6 northbound and southbound Jct 5 to Jct 8
Carriageway, slip road, link road and lane closures due to technology works.
Diversion via National Highways network.</t>
  </si>
  <si>
    <t>M54 eastbound Jct 4 exit and entry slip road closure</t>
  </si>
  <si>
    <t>A46 southbound entry slip closure</t>
  </si>
  <si>
    <t xml:space="preserve">Overall Scheme Details: A46 southbound Leek Wootton between the exit and entry slip roads. 
Carriageway closure for maintenance works.
Diversion via National Highways and local authority network. 
</t>
  </si>
  <si>
    <t>A46 southbound Leek Wootton between the exit and entry slips roads carriageway closure</t>
  </si>
  <si>
    <t>A45 westbound slip road to M42 jct 6 carriageway closure</t>
  </si>
  <si>
    <t xml:space="preserve">Overall Scheme Details: A45 westbound Stonebridge roundabout to M42 jct 6.
Carriageway closure for maintenance works 
Diversion via national highways and local authority network. </t>
  </si>
  <si>
    <t>M6 southbound Jct 3 exit slip road closure</t>
  </si>
  <si>
    <t xml:space="preserve">Overall Scheme Details: M6 Southbound Jct 3.
Entry slip road closure for maintenance work.
Diversion via National Highways network. 
</t>
  </si>
  <si>
    <t>A12 southbound Jct 16 to Jct 13 carriageway closure</t>
  </si>
  <si>
    <t>A11 southbound Spooner Row exit slip road closure</t>
  </si>
  <si>
    <t>Overall Scheme Details: A11 southbound
Spooner Row to Attleborough - exit and entry slip road closures, lane closure and diversion routes for horticulture (cutting and planting) on behalf of National Highways</t>
  </si>
  <si>
    <t>A11 southbound Spooner Row entry slip road closure</t>
  </si>
  <si>
    <t>A11 southbound Besthorpe Interchange exit slip road closure</t>
  </si>
  <si>
    <t>A11 southbound Attleborough exit slip road closure</t>
  </si>
  <si>
    <t>A11 southbound Attleborough entry slip road closure</t>
  </si>
  <si>
    <t>A47 eastbound Station Road Roundabout to New Cut Roundabout carriageway closure</t>
  </si>
  <si>
    <t>Overall Scheme Details: A47 eastbound 
Station Road Roundabout to New Cut Roundabout - carriageway closure, lane closure and diversion route for electrical works on behalf of National Highways</t>
  </si>
  <si>
    <t>A421 westbound A603 Interchange entry slip road closure</t>
  </si>
  <si>
    <t>Overall Scheme Details: A421 westbound
A603 Interchange - entry slip road closure and diversion route for electrical works on behalf of National Highways</t>
  </si>
  <si>
    <t>A1(M) northbound Jct 16 entry slip closure</t>
  </si>
  <si>
    <t>Overall Scheme Details: A1(M) Northbound 
Jct 15 to Jct 17 -Lane closures and Jct 16 entry/exit slip closures</t>
  </si>
  <si>
    <t>A1(M) northbound exit slipo closure</t>
  </si>
  <si>
    <t>A1(M) southbound Jct 15 exit slip closure</t>
  </si>
  <si>
    <t xml:space="preserve">Overall Scheme Details: A1(M) southbound
Jct 16 - Jct 14 - lane closures and Jct 15 exit slip closure for pavement survey works </t>
  </si>
  <si>
    <t>A14 westbound Jct 8 entry slip road closure</t>
  </si>
  <si>
    <t>A14 westbound Jct 6 entry and exit slip road closure</t>
  </si>
  <si>
    <t>A14 westbound Jct 7 entry and exit slip road closure</t>
  </si>
  <si>
    <t>A14 eastbound Jct 11 entry slip road closure</t>
  </si>
  <si>
    <t>Overall Scheme Details: A14 eastbound and westbound Cranford to Thrapston.
Slip road, lay by closures and lane closures due to horticultural works.
Diversion route via National Highways network and local authority network.</t>
  </si>
  <si>
    <t>A1 southbound Apleyhead exit and entry slip road closure</t>
  </si>
  <si>
    <t>Overall Scheme Details: A1 northbound and southbound Tuxford to Apleyhead.
Slip road, layby and lane closures due to maintenance works
Diversion via National Highways network and local authority network</t>
  </si>
  <si>
    <t>M1 southbound Jct 15 entry slip road closure</t>
  </si>
  <si>
    <t>Overall Scheme Details: M1 northbound and southbound, Jct 14 to Jct 16.
Slip road and lane closures for horticultural works
Diversion via National Highways network and local authority network</t>
  </si>
  <si>
    <t>A1 northbound South Witham entry and exit slip road closure</t>
  </si>
  <si>
    <t>Overall Scheme Details: A1 northbound Stretton to South Witham
Slip road and lane closure due to maintenance works
Diversion via National Highways network and local authority network</t>
  </si>
  <si>
    <t>M18 southbound Jct 5 exit slip road closure</t>
  </si>
  <si>
    <t xml:space="preserve">Overall Scheme Details: M18 northbound and southbound Jct 2 to Jct 5 M180 eastbound and  westbound Ings 
Carriageway closures, Slip road closure and lane closures for carriageway improvements
Diversion in place via National highways and local authority network </t>
  </si>
  <si>
    <t>M18 southbound Jct 3 entry slip road closure</t>
  </si>
  <si>
    <t>A63 westbound Priory way  exit slip road closure</t>
  </si>
  <si>
    <t xml:space="preserve">Overall Scheme Details: A63 westbound Brighton street to Priory way
Slip road closures for general cleaning and maintenance.
Diversion in place via National highways and local authority </t>
  </si>
  <si>
    <t>A63 westbound Priory way entry slip road closure</t>
  </si>
  <si>
    <t>A63 eastbound Melton exit slip road closure</t>
  </si>
  <si>
    <t xml:space="preserve">Overall Scheme Details: A63 eastbound Welton to Melton.
Slip road closures for general cleaning and maintenance.
Diversion in place via National highways and local authority </t>
  </si>
  <si>
    <t>A63 eastbound Melton entry slip road closure</t>
  </si>
  <si>
    <t>M62 westbound Jct 29 carriageway closure between slips</t>
  </si>
  <si>
    <t xml:space="preserve">Overall Scheme Details: M62 westbound Jct 30 to Jct 29 
Carriageway closure for technology works
Diversion via local authority and national highways networks
</t>
  </si>
  <si>
    <t>A1M northbound Jct 38 exit slip road closure</t>
  </si>
  <si>
    <t>Overall Scheme Details: A1M northbound Jct 37 to Jct 38
Slip road and lane closure for general cleaning and maintenance
Diversion via local authority and National highways networks</t>
  </si>
  <si>
    <t>M180 westbound Jct 1 entry slip road closure</t>
  </si>
  <si>
    <t>Overall Scheme Details: M180 westbound Jct 1
Slip road closure for barrier repairs
Diversion via local authority and national highways networks</t>
  </si>
  <si>
    <t>M62 westbound Jct 35 to M18 southbound Jct 7, slip road closure</t>
  </si>
  <si>
    <t xml:space="preserve">Overall Scheme Details: M62 eastbound and westbound Jct 34 to Jct 36, M18 northbound and southbound Jct 7
Slip road closures and lane closures for carriageway repairs
Diversion via National highways and local authority network </t>
  </si>
  <si>
    <t>A1 northbound Jct 65 to Jct 68  carriageway closure with exit slip road and entry slip road closures</t>
  </si>
  <si>
    <t>A1 southbound Jct 66  carriageway closure between the slip roads</t>
  </si>
  <si>
    <t>A556</t>
  </si>
  <si>
    <t>A556 Northbound M6 jct 19 - Bowdon Island Carriageway Closure</t>
  </si>
  <si>
    <t xml:space="preserve">Overall Scheme Details: A556 Northbound &amp; Southbound lane closures &amp; carriageway closures due to maintenance works </t>
  </si>
  <si>
    <t>M6 southbound Jct 25 entry slip road closure</t>
  </si>
  <si>
    <t>M56 Westbound Jct 14 entry slip road closure</t>
  </si>
  <si>
    <t>Overall Scheme Details: M56 eastbound and westbound jct 12 to 14   lane closures and slip road closure for inspection/survey on behalf of National Highways</t>
  </si>
  <si>
    <t>M60 clockwise jct 25 to 1 carriageway closure</t>
  </si>
  <si>
    <t>Overall Scheme Details: M60 both directions Jct 24 to  2 - lane closure for carriageway - reconstruction/renewal on behalf of National Highways</t>
  </si>
  <si>
    <t>M60 clockwise jct 26 exit slip road closure</t>
  </si>
  <si>
    <t>M60 clockwise jct 26 entry slip road closure</t>
  </si>
  <si>
    <t>M60 clockwise jct 27 entry slip road closure</t>
  </si>
  <si>
    <t>M60 clockwise jct 1 exit slip road closure</t>
  </si>
  <si>
    <t>M27 eastbound Jct 11 to Jct 12 carriageway closure</t>
  </si>
  <si>
    <t>Overall Scheme Details: M27 eastbound Jct 11 to Jct 12.
Carriageway closure for communications work.</t>
  </si>
  <si>
    <t>M27 eastbound Jct 7 entry slip road closure</t>
  </si>
  <si>
    <t>M3 southbound Jct 3 to Jct 4a carriageway closure</t>
  </si>
  <si>
    <t>Overall Scheme Details: M3 southbound Jct 3 to Jct 4a.
Carriageway closure for major improvement work.</t>
  </si>
  <si>
    <t>Overall Scheme Details: M3 northbound Jct 4a to Jct 3.
Carriageway closure for drainage work.</t>
  </si>
  <si>
    <t>A31</t>
  </si>
  <si>
    <t>A31 eastbound Ashley Heath entry slip road closure</t>
  </si>
  <si>
    <t>Overall Scheme Details: A31 eastbound Ashley Heath to Ringwood.
Slip road and lane closures for signage work.</t>
  </si>
  <si>
    <t>A31 eastbound Ringwood exit slip road closure</t>
  </si>
  <si>
    <t>A31 eastbound Verwood exit slip road closure</t>
  </si>
  <si>
    <t>M4 westbound Jct 10 to Jct 12 carriageway closure</t>
  </si>
  <si>
    <t>Overall Scheme Details: M4 westbound Jct 10 to Jct 12.
Carriageway closure for major improvement work.</t>
  </si>
  <si>
    <t>A2 westbound Bridge Hill entry slip road closure</t>
  </si>
  <si>
    <t>Overall Scheme Details: A2 westbound Kingston to Bridge
slip road and lane closures for maintenance works</t>
  </si>
  <si>
    <t>A2 westbound Bunny Bush Hill exit slip road closure</t>
  </si>
  <si>
    <t>A23 northbound Jobs lane overbridge entry slip road closure</t>
  </si>
  <si>
    <t>Overall Scheme Details: A23 northbound Albourne to Bolney,
Slip road and lane closures for maintenance work.</t>
  </si>
  <si>
    <t>A23 northbound Stroods overbridge entry slip road closure</t>
  </si>
  <si>
    <t>A21 southbound Pembury road entry slip road closure</t>
  </si>
  <si>
    <t>A27 eastbound Fishbourne to Stockbridge carriageway closure</t>
  </si>
  <si>
    <t>Overall Scheme Details: A27 eastbound Fishbourne to Stockbridge,
Carriageway closure to maintenance works.</t>
  </si>
  <si>
    <t>A2 eastbound Adisham road entry slip road closure</t>
  </si>
  <si>
    <t>Overall Scheme Details: A2 eastbound Barham to Lydden Lights 
slip road and lane closure for barrier repairs</t>
  </si>
  <si>
    <t>M1 southbound Jct 4 to Jct 1 carriageway closure</t>
  </si>
  <si>
    <t>Overall Scheme Details: M1 southbound Jct 4 to Jct 1
Lane closure, slip road closures and carriageway closure for Parapet replacement works. 
Diversion via TFL roads</t>
  </si>
  <si>
    <t>M1 southbound Jct London Gateway Services entry slip road closure</t>
  </si>
  <si>
    <t>M4 Westbound Jct 4 carriageway closure between exit and entry slip roads</t>
  </si>
  <si>
    <t>Overall Scheme Details: M4 Westbound Jct 4 
Carriageway closure between exit and entry slip roads for carriageway repairs, 
Diversion via National Highways roads</t>
  </si>
  <si>
    <t>A1(M) southbound Jct 6 entry slip road closure</t>
  </si>
  <si>
    <t>Overall Scheme Details: A1(M) southbound Jct 6
Entry slip road closure for Drainage works.
Diversion via Local Authority roads</t>
  </si>
  <si>
    <t>M25 Anticlockwise Jct 3 exit slip road closure</t>
  </si>
  <si>
    <t xml:space="preserve">Overall Scheme Details: M25 Anticlockwise Jct 3
Lane and slip road closures for routine maintenance
Diversions via National Highways network </t>
  </si>
  <si>
    <t>M25 Anticlockwise Jct 3 entry slip road closure</t>
  </si>
  <si>
    <t>A417  Southbound A420 to Commonhead  Full Road Closure</t>
  </si>
  <si>
    <t xml:space="preserve">Overall Scheme Details: A417  Southbound A420 to Commonhead
Full Road Closure for National Highways traffic loop works </t>
  </si>
  <si>
    <t>M5 northbound Jct 5 entry slip road closure</t>
  </si>
  <si>
    <t>Overall Scheme Details: M5 northbound and southbound Jct 6 to Jct 5.
Carriageway and lane closures with speed restriction due to improvement works.
Diversion via National Highways and local authority network.</t>
  </si>
  <si>
    <t>M54 eastbound Jct 3 exit and entry slip road closure</t>
  </si>
  <si>
    <t>M6 northbound Jct 7 to Jct 8 carriageway closure</t>
  </si>
  <si>
    <t xml:space="preserve">Overall Scheme Details: M6 northbound Jct 7 to Jct 8.
Carriageway, link road, slip road and lane closures for communication works. 
Diversion via National Highways and Local Authority network. </t>
  </si>
  <si>
    <t>M6 southbound Jct 15 entry slip road closure</t>
  </si>
  <si>
    <t>Overall Scheme Details: M6 southbound Jct 15 to Jct 13
Slip road and lane closures due to maintenance works.
Diversion via National Highways network.</t>
  </si>
  <si>
    <t>M6 southbound Jct 4A link to M42 northbound. carriageway closure</t>
  </si>
  <si>
    <t>Overall Scheme Details: M6 southbound Jct 4A link to M42 northbound.
Lane and link road closure for maintenance works.
Diversion via National Highways network</t>
  </si>
  <si>
    <t>A12 northbound Jct 12 to Jct 15 carriageway closure</t>
  </si>
  <si>
    <t>A11 northbound Besthorpe entry slip road closure</t>
  </si>
  <si>
    <t>Overall Scheme Details: A11 northbound 
Attleborough to Mulbarton - carriageway closure, lane closure and diversion route for horticulture (cutting and planting) on behalf of National Highways</t>
  </si>
  <si>
    <t>A11 northbound Spooner Row exit slip road closure</t>
  </si>
  <si>
    <t>A11 northbound Spooner Row entry slip road closure</t>
  </si>
  <si>
    <t>A1 southbound Buckden Roundabout to St Neots carriageway closure</t>
  </si>
  <si>
    <t>Overall Scheme Details: A1 southbound 
Buckden to St Neots - carriageway closure, lane closure and diversion route for carriageway - reconstruction/renewal on behalf of National Highways</t>
  </si>
  <si>
    <t>A1(M) southbound Jct 16 entry slip closure</t>
  </si>
  <si>
    <t xml:space="preserve">Overall Scheme Details: A1(M) southbound
Jct 17 to Jct 15 - Jct 16 entry slip closure for pavement surveys </t>
  </si>
  <si>
    <t>A1(M) southbound Jct 15 entry slip closure</t>
  </si>
  <si>
    <t xml:space="preserve">Overall Scheme Details: A1(M) southbound 
Jct 16 to Jct 14 - Jct 15 entry slip closure for pavement surveys </t>
  </si>
  <si>
    <t>A14 eastbound Jct 8 entry and exit slip road closure</t>
  </si>
  <si>
    <t>A14 eastbound Jct 7  entry slip road closure</t>
  </si>
  <si>
    <t>M1 southbound A38 link road closure</t>
  </si>
  <si>
    <t>M1 southbound Jct 18 exit slip road closure</t>
  </si>
  <si>
    <t>Overall Scheme Details: M1 northbound and southbound Jct 17 to Jct 19
Carriageway, slip road and lane closures due to improvement works.
Diversion via National Highways and local authority network.</t>
  </si>
  <si>
    <t>A1 northbound Casterton entry slip road closure</t>
  </si>
  <si>
    <t>M1 southbound Jct 15a exit slip road closure</t>
  </si>
  <si>
    <t>M62 eastbound Jct 29 carriageway closure between exit and entry slip roads</t>
  </si>
  <si>
    <t xml:space="preserve">Overall Scheme Details: M62 eastbound and westbound Jct 29 to Jct 30
Carriageway closure and Lane closure for general cleaning and maintenance 
Diversion in place via National highways network </t>
  </si>
  <si>
    <t>M1 northbound Jct 37 to Jct 38, carriageway closure</t>
  </si>
  <si>
    <t>Overall Scheme Details: M1 northbound Jct 37 to Jct 38
Carriageway closure for carriageway improvements
Diversion in place via National highways and local authority network</t>
  </si>
  <si>
    <t>M606 southbound Jct 3 carriageway closure between exit and entry slip roads</t>
  </si>
  <si>
    <t>Overall Scheme Details: M606 northbound and southbound Jct 1 to Jct 3 and M62 eastbound Jct 25 to Jct 26.
Carriageway and lane closures for barrier repair works.
Diversion route in place via National Highways and Local Highways Authority network.</t>
  </si>
  <si>
    <t>M62 eastbound Jct 26 M606 northbound Jct 1 link road closure</t>
  </si>
  <si>
    <t>A160 eastbound Habrough to Manby, carriageway closure</t>
  </si>
  <si>
    <t>Overall Scheme Details: A160 eastbound Habrough to Manby roundabout.
Carriageway closure for survey works.
Diversion in place via local highway authority roads.</t>
  </si>
  <si>
    <t>A66 westbound Elton entry slip road closure</t>
  </si>
  <si>
    <t>A66 westbound Elton to Long Newton carriageway closure</t>
  </si>
  <si>
    <t>A66 westbound Long Newton exit slip road closure</t>
  </si>
  <si>
    <t>m1 northbound full closure inbewteen slips jct45</t>
  </si>
  <si>
    <t xml:space="preserve">Overall Scheme Details: m1 northbound carriageway closure  in bewteen slips from the exit slip road to the entry slip road jct 45 </t>
  </si>
  <si>
    <t>M61 Eastbound and Westbound Walton Summit Carriageway Closure</t>
  </si>
  <si>
    <t xml:space="preserve">Overall Scheme Details: M65 Eastbound and Westbound walton summit to walton summit - Carriageway Closure for Horticulture (Cutting and Planting) </t>
  </si>
  <si>
    <t>M67 Eastbound Jct 1A to 3 Carriageway Closure</t>
  </si>
  <si>
    <t>Overall Scheme Details: M67 eastbound Denton Island to Junction 3 - carriageway closure for horticulture (cutting and planting)</t>
  </si>
  <si>
    <t>M65 Eastbound Jct 3 exit slip road closure</t>
  </si>
  <si>
    <t>M65 Eastbound Jct 2 entry slip road closure</t>
  </si>
  <si>
    <t>M62 Westbound Jct 6 exit slip road closure</t>
  </si>
  <si>
    <t>M62 Westbound to M57 Northbound link road closure</t>
  </si>
  <si>
    <t>M60 Clockwise Jct 5 exit slip road closure</t>
  </si>
  <si>
    <t>M6 Southbound Jct 22 entry slip road closure</t>
  </si>
  <si>
    <t>M6 Southbound Jct 26 to 23 Carriageway Closure</t>
  </si>
  <si>
    <t>M6 Southbound Jct 26 entry slip road closure</t>
  </si>
  <si>
    <t>M6 Southbound Jct 25 entry slip road closure</t>
  </si>
  <si>
    <t>M6 Southbound Jct 24 exit slip road closure</t>
  </si>
  <si>
    <t>M6 Southbound Jct 23 exit slip road closure</t>
  </si>
  <si>
    <t>M56 Eastbound Jct 12 to 11 Carriageway Closure</t>
  </si>
  <si>
    <t>M56 Eastbound Jct 12 entry slip road closure</t>
  </si>
  <si>
    <t>M56 eastbound jct 7 entry slip road closure</t>
  </si>
  <si>
    <t>M56 eastbound jct 7 exit slip road closure</t>
  </si>
  <si>
    <t>A556 northbound to M56 eastbound link road closure</t>
  </si>
  <si>
    <t>A3 northbound Liphook exit slip road closure</t>
  </si>
  <si>
    <t xml:space="preserve">Overall Scheme Details: A3 northbound Liphook.
Slip road and lane closures for signage work.
</t>
  </si>
  <si>
    <t>A3 northbound Liphook entry slip road closure</t>
  </si>
  <si>
    <t>A31 Boundary Lane Roundabout partial closure</t>
  </si>
  <si>
    <t>Overall Scheme Details: A31 both directions Boundary Lane.
Roundabout and lane closures for signage work.</t>
  </si>
  <si>
    <t>A2 westbound Bridge exit slip road closure</t>
  </si>
  <si>
    <t>Overall Scheme Details: A2 westbound Bishopsbourne to Nackington
slip road and lane closures for maintenance works</t>
  </si>
  <si>
    <t>A2 westbound Bridge entry slip road closure</t>
  </si>
  <si>
    <t>A23 northbound Bolney entry slip road closure</t>
  </si>
  <si>
    <t>Overall Scheme Details: A23 northbound Hickstead to Warninglid,
Slip road and lane closures for maintenance works.</t>
  </si>
  <si>
    <t>A23 northbound Bolney exit slip road closure</t>
  </si>
  <si>
    <t>A23 northbound London road exit slip road closure</t>
  </si>
  <si>
    <t>M20 eastbound Jct 10 entry slip road closure</t>
  </si>
  <si>
    <t>Overall Scheme Details: M20 both directions junction 7 to junction 9
slip road and lane closure for improvement works</t>
  </si>
  <si>
    <t>A2 eastbound Canterbury road exit slip road closure</t>
  </si>
  <si>
    <t>Overall Scheme Details: A2 both directions Brenley Corner to Canterbury
slip road and lane closures for survey works</t>
  </si>
  <si>
    <t>A23 south west quadrant Pease Pottage roundabout carriageway closure</t>
  </si>
  <si>
    <t xml:space="preserve">Overall Scheme Details: M23 southbound Jct 11 to A23 Handcross
carriageway, slip road and lane closure for maintenance works </t>
  </si>
  <si>
    <t>M23 southbound Jct 11 exit slip road closure</t>
  </si>
  <si>
    <t>M25 Clockwise Jct 2 to Jct 3 lane 3,2 closure</t>
  </si>
  <si>
    <t xml:space="preserve">Overall Scheme Details: M25 Clockwise Jct 2 to Jct 3
Lane closures for routine maintenance </t>
  </si>
  <si>
    <t>A20 Westbound B2173 entry slip road closure</t>
  </si>
  <si>
    <t>Overall Scheme Details: A20 Westbound Swanley Interchange to Crittall's Corner
Lane and slip road closure for sign installation
Diversion via Local Authority network</t>
  </si>
  <si>
    <t>M25 Clockwise Jct 4 Roundabout East Quadrant carriageway closure</t>
  </si>
  <si>
    <t xml:space="preserve">Overall Scheme Details: M25 Clockwise Jct 4
Slip road and carriageway closure for drainage works
Diversion via National Highways network </t>
  </si>
  <si>
    <t>M25 clockwise Jct 4 exit slip road closure</t>
  </si>
  <si>
    <t>M25 Clockwise Jct 4 entry slip road closure</t>
  </si>
  <si>
    <t>A38 westbound Belvedere Cross (Haldon Racecourse) exit slip road closure</t>
  </si>
  <si>
    <t xml:space="preserve">Overall Scheme Details: A38 westbound Belvedere Cross (Haldon Racecourse) exit slip road closure for sign maintenance.
Diversion via A39 westbound to Harcombe Cross and return.
</t>
  </si>
  <si>
    <t>M54 eastbound Jct 4 to Jct 3 carriageway closure</t>
  </si>
  <si>
    <t>Overall Scheme Details: M54 both directions Jct 3 to Jct 4.
Carriageway closures, hard shoulder running, narrow lanes, and 50mph speed limit for structure maintenance works.
Diversion via National Highways and local authority networks.</t>
  </si>
  <si>
    <t>M54 eastbound Jct 2 exit and entry slip road closure</t>
  </si>
  <si>
    <t>M6 northbound jct 6 to jct 7 carriageway closure</t>
  </si>
  <si>
    <t>Overall Scheme Details: M6 northbound Jct 6 to Jct 7.
Carriageway closure and lane closures for communication works.
Diversion via National Highways and local authority network.</t>
  </si>
  <si>
    <t>M50</t>
  </si>
  <si>
    <t>M50 eastbound Jct 1 exit and entry slip road closure</t>
  </si>
  <si>
    <t xml:space="preserve">Overall Scheme Details: M50 eastbound Jct 1. 
Slip road and lane closures for maintenance works. 
Diversion via National Highways network and Local Authority networks. </t>
  </si>
  <si>
    <t>A5 both directions Churncote Roundabout  to Felton Butler Roundabout carriageway closure with limited local access</t>
  </si>
  <si>
    <t>Overall Scheme Details: A5 both directions Churncote Roundabout  to Felton Butler Roundabout.
Carriageway closure for reconstruction/renewal works.
Diversion via Local Authority and National Highways networks.</t>
  </si>
  <si>
    <t>M54 eastbound Jct 5 exit slip road closure</t>
  </si>
  <si>
    <t>Overall Scheme Details: M54 eastbound Jct 5 exit slip road,
Lane and slip road closure for barrier repairs,
Diversion via Local Authority and National Highways networks.</t>
  </si>
  <si>
    <t>M6 Southbound to M61 Southbound carriageway closure</t>
  </si>
  <si>
    <t xml:space="preserve">Overall Scheme Details: M6 Northbound and Southbound junction 31 to junction 30  - Carriageway Closure for Horticulture </t>
  </si>
  <si>
    <t>M61 Northbound Jct 9 to M6 Northbound  carriageway closure</t>
  </si>
  <si>
    <t>M61 Southbound Jct 9 exit slip road closure</t>
  </si>
  <si>
    <t>M61 Southbound to M65 Eastbound link road closure</t>
  </si>
  <si>
    <t>M61 Northbound Jct 9 entry slip road closure</t>
  </si>
  <si>
    <t xml:space="preserve">Overall Scheme Details: A556 Southbound between M56 to M6 Jct 19 carriageway closure due to drainage works </t>
  </si>
  <si>
    <t>M56 Westbound jct 7 exit slip road closure</t>
  </si>
  <si>
    <t>A556 Southbound Bowdon Island to M6 carriageway closure inc all slip roads</t>
  </si>
  <si>
    <t>M56 Westbound Jct 12 exit slip road closure</t>
  </si>
  <si>
    <t>M602</t>
  </si>
  <si>
    <t>M602 Westbound to M60 clockwise link road closure</t>
  </si>
  <si>
    <t>Overall Scheme Details: M602 westbound M602 J1 to M60 J12 - carriageway closure for barriers - permanent on behalf of National Highways</t>
  </si>
  <si>
    <t>A5103</t>
  </si>
  <si>
    <t>A5103 northbound Palatine Road entry slip road closure</t>
  </si>
  <si>
    <t>Overall Scheme Details: M56 Westbound Jct 4 to 6 - Carriageway Closure for Horticulture (Cutting and Planting) on behalf of Amey</t>
  </si>
  <si>
    <t>M27 eastbound Jct 8 entry slip road closure</t>
  </si>
  <si>
    <t>M27 westbound Jct 5 to 4 carriageway closure</t>
  </si>
  <si>
    <t>Overall Scheme Details: M3 northbound Jct 4a to Jct 3.
Carriageway closure for structures maintenance.</t>
  </si>
  <si>
    <t>M3 southbound Jct 10 entry slip road closure</t>
  </si>
  <si>
    <t xml:space="preserve">Overall Scheme Details: M3 southbound Jct 10.
Slip road and lane closures for barrier repairs.
</t>
  </si>
  <si>
    <t>M20 westbound Jct 9 to Jct 8 carriageway closure - Diversion via M20/A20/A2/M2/A229</t>
  </si>
  <si>
    <t>Overall Scheme Details: M20 both directions junction 7 to junction 9
carriageway and lane closures for improvement works</t>
  </si>
  <si>
    <t>A27 eastbound Cophall roundabout to Golden Jubilee roundabout</t>
  </si>
  <si>
    <t>Overall Scheme Details: A27 both directions Cophall roundabout to Pevensey roundabout
carriageway closures for surface works</t>
  </si>
  <si>
    <t>A282</t>
  </si>
  <si>
    <t>A282 Northbound Dartford Crossing West Tunnel closure</t>
  </si>
  <si>
    <t>Overall Scheme Details: A282 northbound Dartford Crossing West Tunnel.
Tunnel closure for maintenance works.
Diversion via National Highways network.</t>
  </si>
  <si>
    <t>M11 Southbound Jct 6 to Jct 4 carriageway closure</t>
  </si>
  <si>
    <t>Overall Scheme Details: M11 Southbound Jct 6 to Jct 4
Carriageway closure, for testing works. 
Diversion via National Highways and Local Authorities roads</t>
  </si>
  <si>
    <t>M25 clockwise Jct 26 link road closure to  M11 southbound Jct 6</t>
  </si>
  <si>
    <t>M25 anti-clockwise Jct 27 link road closure to M11 southbound Jct 6</t>
  </si>
  <si>
    <t>M11 Southbound Jct 5 entry slip road closure</t>
  </si>
  <si>
    <t>M6 southbound Jct 7 exit slip closure</t>
  </si>
  <si>
    <t>Overall Scheme Details: M6 southbound Jct 8 to Jct 7.
Lane and slip road closures for maintenance works.
Diversion via National Highways and local authority network.</t>
  </si>
  <si>
    <t>M67 Westbound Jct 3 to 1a carriageway closure</t>
  </si>
  <si>
    <t>Overall Scheme Details: M67 westbound J4 to J1A - carriageway closure for horticulture (cutting and planting) on behalf of National Highways</t>
  </si>
  <si>
    <t>M67 Westbound Jct 3 entry slip road closure</t>
  </si>
  <si>
    <t>M67 Westbound Jct 2 exit slip road closure</t>
  </si>
  <si>
    <t>M60 Clockwise to A57 link road closure</t>
  </si>
  <si>
    <t>M60 Anticlockwise to A57 link road closure</t>
  </si>
  <si>
    <t>M57</t>
  </si>
  <si>
    <t>M57 Northbound Jct 1 entry slip road closure</t>
  </si>
  <si>
    <t xml:space="preserve">Overall Scheme Details: M57 northbound J1 to J1 - carriageway closure for electrical works </t>
  </si>
  <si>
    <t>A27 eastbound Adur entry slip road closure</t>
  </si>
  <si>
    <t>A282 Northbound Dartford Crossing East Tunnel closure No access over Dartford Crossing for vehicles over 4.8m</t>
  </si>
  <si>
    <t>Overall Scheme Details: A282 Northbound Dartford Crossing East Tunnel
Tunnel closure for maintenance works,
Diversion via National Highways network.</t>
  </si>
  <si>
    <t>M25 Clockwise Jct 22 to Jct 23 Lane 4,3,2 closure</t>
  </si>
  <si>
    <t>Overall Scheme Details: M25 Clockwise Jct 23 to Jct 25
carriageway closure for NEAR enabling works. 
Diversion via Local Authoritie roads</t>
  </si>
  <si>
    <t>M25 Clockwise Jct 23 to Jct 25 carriageway closure</t>
  </si>
  <si>
    <t>M25 Clockwise Jct 23 entry slip road closure</t>
  </si>
  <si>
    <t>M25 Clockwise Jct 25 clockwise exit slip road closure</t>
  </si>
  <si>
    <t>A12 northbound Jct 32B exit slip road closure</t>
  </si>
  <si>
    <t>Overall Scheme Details: A12 both directions
Jct 31 to Jct 33 - exit and entry slip road closures, lane closures and diversion routes for horticulture (cutting and planting) on behalf of National Highways</t>
  </si>
  <si>
    <t>A12 northbound Jct 32A entry slip road closure</t>
  </si>
  <si>
    <t>A12 southbound Jct 32A entry slip road closure</t>
  </si>
  <si>
    <t>A12 northbound Jct 32B entry slip road closure</t>
  </si>
  <si>
    <t>A1(M) southbound Jct 10 to Jct 8 carriageway closure</t>
  </si>
  <si>
    <t>A1 northbound Langford entry slip road closure</t>
  </si>
  <si>
    <t>Overall Scheme Details: A1 northbound 
A1(M) Jct 10 to A1 Biggleswade South Roundabout - entry slip road closure, lane closure and diversion route for inspection/survey on behalf of National Highways</t>
  </si>
  <si>
    <t>A1(M) Northbound Jct 14 to Jct 15 full carrigeway closure MP 5/0 - MP 13/5</t>
  </si>
  <si>
    <t xml:space="preserve">Overall Scheme Details: A1(M) northbound 
Jct 14 to Jct 15 - Full carriageway closure for pavement surveys and maintenance  </t>
  </si>
  <si>
    <t>A1307 Northbound full carriagway closure ( mp 116/5 - 120/0)</t>
  </si>
  <si>
    <t xml:space="preserve">Overall Scheme Details: A1307 Northbound 
Alconbury to A1(M) - Full carriageway closure for pavements survey and maintenance  </t>
  </si>
  <si>
    <t>A14 eastbound Jct 3 entry and exit slip road closure</t>
  </si>
  <si>
    <t>A14 westbound Jct 11 entry and exit slip road closure</t>
  </si>
  <si>
    <t>M1 southbound Jct 24a exit slip road closure</t>
  </si>
  <si>
    <t>M1 southbound Jct 24 exit slip road closure</t>
  </si>
  <si>
    <t>M1 southbound Jct 15a entry slip road closure</t>
  </si>
  <si>
    <t>A63 westbound South Cave exit slip road closure</t>
  </si>
  <si>
    <t>Overall Scheme Details: A63 westbound Welton to South Cave
Slip road and lane closure for general cleaning and maintenance
Diversion via local authority and national highways networks</t>
  </si>
  <si>
    <t>A63 westbound South Cave entry slip road closure</t>
  </si>
  <si>
    <t>A63 eastbound Brighton street exit slip road closure</t>
  </si>
  <si>
    <t xml:space="preserve">Overall Scheme Details: A63 eastbound Priory way to Daltry street
Slip road closures for general cleaning and maintenance.
Diversion in place via National highways and local authority </t>
  </si>
  <si>
    <t>A64 eastbound Brighton street entry slip road closure</t>
  </si>
  <si>
    <t>A63 eastbound Daltry Street exit slip road closure</t>
  </si>
  <si>
    <t>A180</t>
  </si>
  <si>
    <t>A180  westbound Brocklesby roundabout west bridge deck carriageway closure</t>
  </si>
  <si>
    <t>M621 anti clockwise Jct 27 entry slip road closure</t>
  </si>
  <si>
    <t>Overall Scheme Details: M621 anti clockwise Jct 27 
Slip road and lane closure for white lining works
Diversion via local authority and National Highways networks</t>
  </si>
  <si>
    <t>M62 westbound Jct 24 entry slip road closure</t>
  </si>
  <si>
    <t>Overall Scheme Details: M62 westbound Jct 24
Slip road closure for technology works
Diversion via local authority and National highways networks</t>
  </si>
  <si>
    <t>a1m northbound exit slip jc44 closed</t>
  </si>
  <si>
    <t xml:space="preserve">Overall Scheme Details: A1m northbound exit slip road junction 44 carriageway closure diversion on national highways network </t>
  </si>
  <si>
    <t>M65 Eastbound A6 to Jct 2 carriageway closure Inc All Slip roads</t>
  </si>
  <si>
    <t xml:space="preserve">Overall Scheme Details: M65 Eastbound and Westbound Terminal Island to junction 2 - Carriageway Closure for Horticultural Works </t>
  </si>
  <si>
    <t>M65 Westbound  Jct 2 to 1  carriageway closure Inc all slip roads</t>
  </si>
  <si>
    <t>M65 Eastbound Jct 1 entry slip road closure</t>
  </si>
  <si>
    <t>M6 Southbound to M65 Eastbound dedicated lane closure</t>
  </si>
  <si>
    <t>M65 Eastbound Jct 2 exit slip road closure</t>
  </si>
  <si>
    <t>M65 Westbound Jct 2 entry slip road closure</t>
  </si>
  <si>
    <t>M61 Northbound to M65 Westbound dedicated lane closure</t>
  </si>
  <si>
    <t>M65 Westbound Jct 1 exit slip road closure</t>
  </si>
  <si>
    <t>M65 Westbound to M6 Southbound dedicated lane closure</t>
  </si>
  <si>
    <t>M56 westbound to M53 southbound link road closure</t>
  </si>
  <si>
    <t>Overall Scheme Details: M53 southbound Jct 9  to 11 - lane closures and carriageway closure for barriers - permanent on behalf of National Highways</t>
  </si>
  <si>
    <t>M53 southbound jct 12 exit slip road closure</t>
  </si>
  <si>
    <t>M53 southbound jct 9 entry slip road closure</t>
  </si>
  <si>
    <t>M53 southbound jct 10 exit slip road closure</t>
  </si>
  <si>
    <t>M53 southbound jct 10 entry slip road closure</t>
  </si>
  <si>
    <t>M53 southbound jct 11 exit slip road closure</t>
  </si>
  <si>
    <t>M53 northbound jct 11 to 9 carriageway closure</t>
  </si>
  <si>
    <t>M53 northbound jct 10 exit slip road closure</t>
  </si>
  <si>
    <t>M53 northbound jct 10 entry slip road closure</t>
  </si>
  <si>
    <t>M53 northbound jct 9 exit slip road closure</t>
  </si>
  <si>
    <t>M53 southbound jct 8 entry slip road closure</t>
  </si>
  <si>
    <t>M56 westbound to M53 northbound link road closure</t>
  </si>
  <si>
    <t>M53 southbound jct 9 to 12 carriageway closure</t>
  </si>
  <si>
    <t>M57 northbound jct 2 to 3 carriageway closure</t>
  </si>
  <si>
    <t>Overall Scheme Details: M57 both directions Jct 2 to Jct 3 - carriageway closure for carriageway - reconstruction/renewal on behalf of National Highways</t>
  </si>
  <si>
    <t>M57 northbound jct 2 entry slip road closure</t>
  </si>
  <si>
    <t>M60 Anticlockwise Jct 23 entry slip road closure</t>
  </si>
  <si>
    <t>Overall Scheme Details: M60 both directions Jct 21 to Jct 23 - carriageway closure for white lining/road markings on behalf of National Highways</t>
  </si>
  <si>
    <t>M62 eastbound jct 11 entry slip road closure</t>
  </si>
  <si>
    <t>M6 Northbound to M62 Westbound link road closure</t>
  </si>
  <si>
    <t>M56 Eastbound to A34 Northbound link road closure</t>
  </si>
  <si>
    <t>M56 Eastbound Jct 2 entry slip road closure</t>
  </si>
  <si>
    <t>M27 westbound Jct 7 entry slip road closure</t>
  </si>
  <si>
    <t>A3M northbound Jct 2 to Chalton carriageway closure</t>
  </si>
  <si>
    <t>Overall Scheme Details: A3M northbound Jct 2 to Chalton. 
Carriageway closure for resurfacing work.</t>
  </si>
  <si>
    <t>A34 southbound Speen exit slip road closure</t>
  </si>
  <si>
    <t>Overall Scheme Details: A34 southbound Speen.
Slip road and lane closure for signage work.</t>
  </si>
  <si>
    <t>A34 southbound Speen entry slip road closure</t>
  </si>
  <si>
    <t>A2 westbound Whitfield exit slip road closure</t>
  </si>
  <si>
    <t>Overall Scheme Details: A2 westbound Guston to Whitfield 
slip road and lane closures for maintenance works</t>
  </si>
  <si>
    <t>A2 westbound Whitfield entry slip road closure</t>
  </si>
  <si>
    <t>A2 westbound Ebbsfleet exit slip road closure</t>
  </si>
  <si>
    <t>Overall Scheme Details: A2 westbound Gravesend to Bean
sip road and lane closure for electrical works</t>
  </si>
  <si>
    <t>A40 Denham roundabout closed (north)</t>
  </si>
  <si>
    <t>Overall Scheme Details: A40 Estbound Jct Denham roundabout
Denham roundabout northern quadrant closure for electrical works, 
Diversion via Local Authorities roads</t>
  </si>
  <si>
    <t>M4 Westbound Jct 1 to Jct 3 Carriageway closure</t>
  </si>
  <si>
    <t>Overall Scheme Details: M4 Westbound Jct 1 to Jct 3 
Carriageway closure for carriageway repairs, 
Diversion via local authorities</t>
  </si>
  <si>
    <t>M4 Westbound Jct 2 Entry slip road closure</t>
  </si>
  <si>
    <t>M4 Westbound Heston Services entry slip road closure</t>
  </si>
  <si>
    <t>M4 Westbound Heston Services exit slip road closure</t>
  </si>
  <si>
    <t>M3 Westbound Jct 2 to Jct 3 Carriageway closure</t>
  </si>
  <si>
    <t>Overall Scheme Details: M25 Anticlockwise and Clockwise Jct 12 to M3 Westbound Jct 2
Link road closures for NEAR scheme installation.
Diversion is via local authorities</t>
  </si>
  <si>
    <t>M25 Clockwise Jct 12 to M3 Westbound Jct 2 Link road closure</t>
  </si>
  <si>
    <t>M25 Anticlockwise Jct 12 to M3 Westbound Jct 2 Link road closure</t>
  </si>
  <si>
    <t>Overall Scheme Details: M25 Clockwise Jct 4
Lane and slip road closure for drainage works
Diversion via National Highways network</t>
  </si>
  <si>
    <t>Overall Scheme Details: M25 Clockwise Jct 23 to Jct 25
Lane and slip road closure clockwise for electrical works. 
Diversion via National Highways roads</t>
  </si>
  <si>
    <t>M25 Anti-Clockwise Jct 29 entry slip road closure</t>
  </si>
  <si>
    <t>Overall Scheme Details: M25 Anti-Clockwise Jct 29 to Jct 28
Lane and slip road closure for Urgent carriageway repairs. 
Diversion via National Highways roads</t>
  </si>
  <si>
    <t>M1 Southbound Jct 6 exit slip road closure</t>
  </si>
  <si>
    <t>Overall Scheme Details: M1 Southbound Jct 6a to Jct 6
Lane and slip road closures for urgent safety fence repairs, 
Diversion via National Highways and Local Authorities roads</t>
  </si>
  <si>
    <t>M1 Southbound Jct 6 entry slip road closure</t>
  </si>
  <si>
    <t>M1 Southbound Jct 6 entry slip road closure.</t>
  </si>
  <si>
    <t>A30 westbound Highgate to Mitchell carriageway closure</t>
  </si>
  <si>
    <t xml:space="preserve">Overall Scheme Details: A30 westbound Highgate to Mitchell carriageway closure for road markings.
Diversion via A39, A392, A3058 and A3076
</t>
  </si>
  <si>
    <t>M5 Northbound Jct 24 exit slip road closed</t>
  </si>
  <si>
    <t>Overall Scheme Details: M5 northbound Jct 24 exit slip road closure for safety barrier repairs
Diversion to Jct 23 and return</t>
  </si>
  <si>
    <t>M5 southbound Jct 29 exit slip closed</t>
  </si>
  <si>
    <t xml:space="preserve">Overall Scheme Details: M5 southbound Jct 29 exit slip closed for technology works. 
Diversion via Jct 30 and return. </t>
  </si>
  <si>
    <t>M4 westbound Jct 16 exit slip closed</t>
  </si>
  <si>
    <t xml:space="preserve">Overall Scheme Details: M4 westbound Jct 16 exit slip closed for carriageway repairs.
Diversion via M4 Jct 17 and return. </t>
  </si>
  <si>
    <t>M5 Northbound Jct 12 entry slip road closure</t>
  </si>
  <si>
    <t>Overall Scheme Details: M5 Northbound Jct 12 entry slip road closure for Drainage
Diversion South to M5 Jct 13 and return</t>
  </si>
  <si>
    <t>A38(M) northbound to M6 souhbound link road closure</t>
  </si>
  <si>
    <t>M5 southbound Jct 5 entry slip road closure</t>
  </si>
  <si>
    <t>A5 both directions Witherley Island to Higham Lane Island carriageway closure</t>
  </si>
  <si>
    <t xml:space="preserve">Overall Scheme Details: A5 both directions Mancetter to Higham. 
Carriageway and lane closures for survey works. 
Diversion via National Highways and local authority networks. </t>
  </si>
  <si>
    <t>M54 westbound Jct 3 exit and entry slip road closures</t>
  </si>
  <si>
    <t>A46 southbound Tollbar exit slip road closure</t>
  </si>
  <si>
    <t xml:space="preserve">Overall Scheme Details: A46 both directions Tollbar Roundabout to Walsgrave Roundabout.
Entry and exit slip road closures and lane closures for maintenance works.
Diversion is via National Highways and local authority network. </t>
  </si>
  <si>
    <t>M6 southbound Jct 4a to Jct 4 carriageway closure</t>
  </si>
  <si>
    <t>Overall Scheme Details: M6 northbound and southbound Jct 4 to Jct 5.
Carriageway and lane closures for improvement works.
Diversion is via National Highways and local authority network.</t>
  </si>
  <si>
    <t>M42 southbound Jct 2 to Jct 1 carriageway closure</t>
  </si>
  <si>
    <t>Overall Scheme Details: M42 westbound Jct 2 to M5 both directions Jct 4a.
Carriageway closure and lane closures due to resurfacing works.
Diversion via National Highways and local authority networks.</t>
  </si>
  <si>
    <t>M42 southbound Jct 1 to M5 Jct 4a northbound link road closure</t>
  </si>
  <si>
    <t>M42 southbound Jct 1 to M5 Jct 4a southbound link road closure</t>
  </si>
  <si>
    <t>A5 eastbound Preston roundabout to M54 Jct 7 carriageway closure</t>
  </si>
  <si>
    <t>A19 Northbound A182 Interchange exit slip road closure</t>
  </si>
  <si>
    <t>Overall Scheme Details: A19 north and southbound A182 Cold Hesledon Interchange
Carriageway and lane closures for maintenance works</t>
  </si>
  <si>
    <t>M6 Northbound Jct 23 exit slip road closure</t>
  </si>
  <si>
    <t>M6 Northbound Jct 23 entry slip road closure</t>
  </si>
  <si>
    <t>M6 Southbound Jct 22 to 21A Carriageway Closure</t>
  </si>
  <si>
    <t>M6 Southbound to M62 Eastbound link road closure</t>
  </si>
  <si>
    <t>M6 Southbound to M62 Westbound link road closure</t>
  </si>
  <si>
    <t>M60 Anticlockwise Jct 11 CD link closure</t>
  </si>
  <si>
    <t>Overall Scheme Details: M60 anti-clockwise J12 to J10 - carriageway closure for carriageway - reconstruction/renewal on behalf of National Highways</t>
  </si>
  <si>
    <t>M60 Anticlockwise Jct 11 entry slip road closure</t>
  </si>
  <si>
    <t>A19 Northbound Interchange exit slip road closure</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</si>
</sst>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dd\ d\ mmm"/>
    <numFmt numFmtId="165" formatCode="[$-F400]h:mm:ss\ AM/PM"/>
    <numFmt numFmtId="166" formatCode="&quot;Yes&quot;;&quot;Yes&quot;;&quot;No&quot;"/>
    <numFmt numFmtId="167" formatCode="&quot;True&quot;;&quot;True&quot;;&quot;False&quot;"/>
    <numFmt numFmtId="168" formatCode="&quot;On&quot;;&quot;On&quot;;&quot;Off&quot;"/>
    <numFmt numFmtId="169" formatCode="[$€-2]\ #,##0.00_);[Red]\([$€-2]\ #,##0.00\)"/>
    <numFmt numFmtId="170" formatCode="[$-10809]dd/mm/yyyy\ hh:mm:ss"/>
  </numFmts>
  <fonts count="100">
    <font>
      <sz val="12"/>
      <color theme="1"/>
      <name val="Arial"/>
      <family val="2"/>
    </font>
    <font>
      <sz val="12"/>
      <color indexed="8"/>
      <name val="Arial"/>
      <family val="2"/>
    </font>
    <font>
      <sz val="11"/>
      <color indexed="8"/>
      <name val="Calibri"/>
      <family val="2"/>
    </font>
    <font>
      <sz val="11"/>
      <name val="Arial"/>
      <family val="2"/>
    </font>
    <font>
      <u val="single"/>
      <sz val="11"/>
      <color indexed="30"/>
      <name val="Arial"/>
      <family val="2"/>
    </font>
    <font>
      <sz val="10"/>
      <name val="Arial"/>
      <family val="2"/>
    </font>
    <font>
      <sz val="11"/>
      <color indexed="9"/>
      <name val="Calibri"/>
      <family val="2"/>
    </font>
    <font>
      <sz val="12"/>
      <color indexed="9"/>
      <name val="Arial"/>
      <family val="2"/>
    </font>
    <font>
      <sz val="11"/>
      <color indexed="20"/>
      <name val="Calibri"/>
      <family val="2"/>
    </font>
    <font>
      <sz val="12"/>
      <color indexed="20"/>
      <name val="Arial"/>
      <family val="2"/>
    </font>
    <font>
      <b/>
      <sz val="11"/>
      <color indexed="52"/>
      <name val="Calibri"/>
      <family val="2"/>
    </font>
    <font>
      <b/>
      <sz val="12"/>
      <color indexed="52"/>
      <name val="Arial"/>
      <family val="2"/>
    </font>
    <font>
      <b/>
      <sz val="11"/>
      <color indexed="9"/>
      <name val="Calibri"/>
      <family val="2"/>
    </font>
    <font>
      <b/>
      <sz val="12"/>
      <color indexed="9"/>
      <name val="Arial"/>
      <family val="2"/>
    </font>
    <font>
      <i/>
      <sz val="11"/>
      <color indexed="23"/>
      <name val="Calibri"/>
      <family val="2"/>
    </font>
    <font>
      <i/>
      <sz val="12"/>
      <color indexed="23"/>
      <name val="Arial"/>
      <family val="2"/>
    </font>
    <font>
      <u val="single"/>
      <sz val="12"/>
      <color indexed="20"/>
      <name val="Arial"/>
      <family val="2"/>
    </font>
    <font>
      <sz val="11"/>
      <color indexed="17"/>
      <name val="Calibri"/>
      <family val="2"/>
    </font>
    <font>
      <sz val="12"/>
      <color indexed="17"/>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1"/>
      <color indexed="56"/>
      <name val="Calibri"/>
      <family val="2"/>
    </font>
    <font>
      <b/>
      <sz val="11"/>
      <color indexed="56"/>
      <name val="Arial"/>
      <family val="2"/>
    </font>
    <font>
      <u val="single"/>
      <sz val="12"/>
      <color indexed="12"/>
      <name val="Arial"/>
      <family val="2"/>
    </font>
    <font>
      <u val="single"/>
      <sz val="11"/>
      <color indexed="12"/>
      <name val="Calibri"/>
      <family val="2"/>
    </font>
    <font>
      <sz val="11"/>
      <color indexed="62"/>
      <name val="Calibri"/>
      <family val="2"/>
    </font>
    <font>
      <sz val="12"/>
      <color indexed="62"/>
      <name val="Arial"/>
      <family val="2"/>
    </font>
    <font>
      <sz val="11"/>
      <color indexed="52"/>
      <name val="Calibri"/>
      <family val="2"/>
    </font>
    <font>
      <sz val="12"/>
      <color indexed="52"/>
      <name val="Arial"/>
      <family val="2"/>
    </font>
    <font>
      <sz val="11"/>
      <color indexed="60"/>
      <name val="Calibri"/>
      <family val="2"/>
    </font>
    <font>
      <sz val="12"/>
      <color indexed="60"/>
      <name val="Arial"/>
      <family val="2"/>
    </font>
    <font>
      <sz val="10"/>
      <color indexed="8"/>
      <name val="Arial"/>
      <family val="2"/>
    </font>
    <font>
      <b/>
      <sz val="11"/>
      <color indexed="63"/>
      <name val="Calibri"/>
      <family val="2"/>
    </font>
    <font>
      <b/>
      <sz val="12"/>
      <color indexed="63"/>
      <name val="Arial"/>
      <family val="2"/>
    </font>
    <font>
      <b/>
      <sz val="18"/>
      <color indexed="56"/>
      <name val="Cambria"/>
      <family val="2"/>
    </font>
    <font>
      <sz val="18"/>
      <color indexed="56"/>
      <name val="Cambria"/>
      <family val="2"/>
    </font>
    <font>
      <b/>
      <sz val="11"/>
      <color indexed="8"/>
      <name val="Calibri"/>
      <family val="2"/>
    </font>
    <font>
      <b/>
      <sz val="12"/>
      <color indexed="8"/>
      <name val="Arial"/>
      <family val="2"/>
    </font>
    <font>
      <sz val="11"/>
      <color indexed="10"/>
      <name val="Calibri"/>
      <family val="2"/>
    </font>
    <font>
      <sz val="12"/>
      <color indexed="10"/>
      <name val="Arial"/>
      <family val="2"/>
    </font>
    <font>
      <sz val="22"/>
      <color indexed="8"/>
      <name val="Calibri"/>
      <family val="2"/>
    </font>
    <font>
      <sz val="20"/>
      <color indexed="8"/>
      <name val="Calibri"/>
      <family val="2"/>
    </font>
    <font>
      <sz val="11"/>
      <name val="Calibri"/>
      <family val="2"/>
    </font>
    <font>
      <sz val="12"/>
      <name val="Calibri"/>
      <family val="2"/>
    </font>
    <font>
      <sz val="10"/>
      <color indexed="8"/>
      <name val="Calibri"/>
      <family val="2"/>
    </font>
    <font>
      <b/>
      <sz val="11"/>
      <color indexed="8"/>
      <name val="Arial"/>
      <family val="2"/>
    </font>
    <font>
      <sz val="12"/>
      <color indexed="10"/>
      <name val="Calibri"/>
      <family val="2"/>
    </font>
    <font>
      <sz val="24"/>
      <name val="Calibri"/>
      <family val="2"/>
    </font>
    <font>
      <b/>
      <sz val="28"/>
      <color indexed="8"/>
      <name val="Calibri"/>
      <family val="2"/>
    </font>
    <font>
      <sz val="22"/>
      <color indexed="55"/>
      <name val="Calibri"/>
      <family val="2"/>
    </font>
    <font>
      <b/>
      <sz val="26"/>
      <color indexed="8"/>
      <name val="Arial"/>
      <family val="2"/>
    </font>
    <font>
      <sz val="8"/>
      <name val="Segoe UI"/>
      <family val="2"/>
    </font>
    <font>
      <sz val="11"/>
      <color theme="1"/>
      <name val="Calibri"/>
      <family val="2"/>
    </font>
    <font>
      <sz val="11"/>
      <color theme="0"/>
      <name val="Calibri"/>
      <family val="2"/>
    </font>
    <font>
      <sz val="12"/>
      <color theme="0"/>
      <name val="Arial"/>
      <family val="2"/>
    </font>
    <font>
      <sz val="11"/>
      <color rgb="FF9C0006"/>
      <name val="Calibri"/>
      <family val="2"/>
    </font>
    <font>
      <sz val="12"/>
      <color rgb="FF9C0006"/>
      <name val="Arial"/>
      <family val="2"/>
    </font>
    <font>
      <b/>
      <sz val="11"/>
      <color rgb="FFFA7D00"/>
      <name val="Calibri"/>
      <family val="2"/>
    </font>
    <font>
      <b/>
      <sz val="12"/>
      <color rgb="FFFA7D00"/>
      <name val="Arial"/>
      <family val="2"/>
    </font>
    <font>
      <b/>
      <sz val="11"/>
      <color theme="0"/>
      <name val="Calibri"/>
      <family val="2"/>
    </font>
    <font>
      <b/>
      <sz val="12"/>
      <color theme="0"/>
      <name val="Arial"/>
      <family val="2"/>
    </font>
    <font>
      <sz val="11"/>
      <color rgb="FF000000"/>
      <name val="Calibri"/>
      <family val="2"/>
    </font>
    <font>
      <i/>
      <sz val="11"/>
      <color rgb="FF7F7F7F"/>
      <name val="Calibri"/>
      <family val="2"/>
    </font>
    <font>
      <i/>
      <sz val="12"/>
      <color rgb="FF7F7F7F"/>
      <name val="Arial"/>
      <family val="2"/>
    </font>
    <font>
      <u val="single"/>
      <sz val="12"/>
      <color theme="11"/>
      <name val="Arial"/>
      <family val="2"/>
    </font>
    <font>
      <sz val="11"/>
      <color rgb="FF006100"/>
      <name val="Calibri"/>
      <family val="2"/>
    </font>
    <font>
      <sz val="12"/>
      <color rgb="FF006100"/>
      <name val="Arial"/>
      <family val="2"/>
    </font>
    <font>
      <b/>
      <sz val="15"/>
      <color theme="3"/>
      <name val="Calibri"/>
      <family val="2"/>
    </font>
    <font>
      <b/>
      <sz val="15"/>
      <color theme="3"/>
      <name val="Arial"/>
      <family val="2"/>
    </font>
    <font>
      <b/>
      <sz val="13"/>
      <color theme="3"/>
      <name val="Calibri"/>
      <family val="2"/>
    </font>
    <font>
      <b/>
      <sz val="13"/>
      <color theme="3"/>
      <name val="Arial"/>
      <family val="2"/>
    </font>
    <font>
      <b/>
      <sz val="11"/>
      <color theme="3"/>
      <name val="Calibri"/>
      <family val="2"/>
    </font>
    <font>
      <b/>
      <sz val="11"/>
      <color theme="3"/>
      <name val="Arial"/>
      <family val="2"/>
    </font>
    <font>
      <u val="single"/>
      <sz val="12"/>
      <color theme="10"/>
      <name val="Arial"/>
      <family val="2"/>
    </font>
    <font>
      <u val="single"/>
      <sz val="11"/>
      <color theme="10"/>
      <name val="Calibri"/>
      <family val="2"/>
    </font>
    <font>
      <sz val="11"/>
      <color rgb="FF3F3F76"/>
      <name val="Calibri"/>
      <family val="2"/>
    </font>
    <font>
      <sz val="12"/>
      <color rgb="FF3F3F76"/>
      <name val="Arial"/>
      <family val="2"/>
    </font>
    <font>
      <sz val="11"/>
      <color rgb="FFFA7D00"/>
      <name val="Calibri"/>
      <family val="2"/>
    </font>
    <font>
      <sz val="12"/>
      <color rgb="FFFA7D00"/>
      <name val="Arial"/>
      <family val="2"/>
    </font>
    <font>
      <sz val="11"/>
      <color rgb="FF9C6500"/>
      <name val="Calibri"/>
      <family val="2"/>
    </font>
    <font>
      <sz val="12"/>
      <color rgb="FF9C5700"/>
      <name val="Arial"/>
      <family val="2"/>
    </font>
    <font>
      <sz val="10"/>
      <color rgb="FF000000"/>
      <name val="Arial"/>
      <family val="2"/>
    </font>
    <font>
      <b/>
      <sz val="11"/>
      <color rgb="FF3F3F3F"/>
      <name val="Calibri"/>
      <family val="2"/>
    </font>
    <font>
      <b/>
      <sz val="12"/>
      <color rgb="FF3F3F3F"/>
      <name val="Arial"/>
      <family val="2"/>
    </font>
    <font>
      <b/>
      <sz val="18"/>
      <color theme="3"/>
      <name val="Cambria"/>
      <family val="2"/>
    </font>
    <font>
      <sz val="18"/>
      <color theme="3"/>
      <name val="Cambria"/>
      <family val="2"/>
    </font>
    <font>
      <b/>
      <sz val="11"/>
      <color theme="1"/>
      <name val="Calibri"/>
      <family val="2"/>
    </font>
    <font>
      <b/>
      <sz val="12"/>
      <color theme="1"/>
      <name val="Arial"/>
      <family val="2"/>
    </font>
    <font>
      <sz val="11"/>
      <color rgb="FFFF0000"/>
      <name val="Calibri"/>
      <family val="2"/>
    </font>
    <font>
      <sz val="12"/>
      <color rgb="FFFF0000"/>
      <name val="Arial"/>
      <family val="2"/>
    </font>
    <font>
      <sz val="22"/>
      <color theme="1"/>
      <name val="Calibri"/>
      <family val="2"/>
    </font>
    <font>
      <sz val="20"/>
      <color theme="1"/>
      <name val="Calibri"/>
      <family val="2"/>
    </font>
    <font>
      <sz val="10"/>
      <color theme="1"/>
      <name val="Calibri"/>
      <family val="2"/>
    </font>
    <font>
      <b/>
      <sz val="11"/>
      <color theme="1"/>
      <name val="Arial"/>
      <family val="2"/>
    </font>
    <font>
      <sz val="12"/>
      <color rgb="FFFF0000"/>
      <name val="Calibri"/>
      <family val="2"/>
    </font>
    <font>
      <b/>
      <sz val="28"/>
      <color theme="1"/>
      <name val="Calibri"/>
      <family val="2"/>
    </font>
    <font>
      <sz val="22"/>
      <color theme="0" tint="-0.24997000396251678"/>
      <name val="Calibri"/>
      <family val="2"/>
    </font>
    <font>
      <b/>
      <sz val="26"/>
      <color theme="1"/>
      <name val="Arial"/>
      <family val="2"/>
    </font>
  </fonts>
  <fills count="44">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tint="-0.0499799996614456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border>
    <border>
      <left style="thin"/>
      <right style="thin"/>
      <top style="thin"/>
      <bottom style="thin"/>
    </border>
  </borders>
  <cellStyleXfs count="4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0" fillId="2" borderId="0" applyNumberFormat="0" applyBorder="0" applyAlignment="0" applyProtection="0"/>
    <xf numFmtId="0" fontId="54" fillId="2"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0" fillId="4" borderId="0" applyNumberFormat="0" applyBorder="0" applyAlignment="0" applyProtection="0"/>
    <xf numFmtId="0" fontId="54" fillId="4"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0" fillId="6" borderId="0" applyNumberFormat="0" applyBorder="0" applyAlignment="0" applyProtection="0"/>
    <xf numFmtId="0" fontId="54" fillId="6"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0" fillId="8" borderId="0" applyNumberFormat="0" applyBorder="0" applyAlignment="0" applyProtection="0"/>
    <xf numFmtId="0" fontId="54" fillId="8"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0" fillId="10"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0" fillId="11"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0" fillId="12"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0" fillId="13"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0" fillId="14" borderId="0" applyNumberFormat="0" applyBorder="0" applyAlignment="0" applyProtection="0"/>
    <xf numFmtId="0" fontId="54" fillId="14"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0" fillId="16"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0" fillId="17"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0" fillId="18" borderId="0" applyNumberFormat="0" applyBorder="0" applyAlignment="0" applyProtection="0"/>
    <xf numFmtId="0" fontId="54" fillId="18"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0" fillId="19"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0" fillId="20"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15" borderId="0" applyNumberFormat="0" applyBorder="0" applyAlignment="0" applyProtection="0"/>
    <xf numFmtId="0" fontId="55" fillId="21" borderId="0" applyNumberFormat="0" applyBorder="0" applyAlignment="0" applyProtection="0"/>
    <xf numFmtId="0" fontId="0" fillId="21"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2" borderId="0" applyNumberFormat="0" applyBorder="0" applyAlignment="0" applyProtection="0"/>
    <xf numFmtId="0" fontId="0" fillId="22" borderId="0" applyNumberFormat="0" applyBorder="0" applyAlignment="0" applyProtection="0"/>
    <xf numFmtId="0" fontId="55" fillId="2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0" fillId="24"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5" borderId="0" applyNumberFormat="0" applyBorder="0" applyAlignment="0" applyProtection="0"/>
    <xf numFmtId="0" fontId="0" fillId="25" borderId="0" applyNumberFormat="0" applyBorder="0" applyAlignment="0" applyProtection="0"/>
    <xf numFmtId="0" fontId="55" fillId="2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6" fillId="27"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6" fillId="28"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6" fillId="29"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6" fillId="30"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6" fillId="31"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6" fillId="32" borderId="0" applyNumberFormat="0" applyBorder="0" applyAlignment="0" applyProtection="0"/>
    <xf numFmtId="0" fontId="55" fillId="32"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8" fillId="33" borderId="0" applyNumberFormat="0" applyBorder="0" applyAlignment="0" applyProtection="0"/>
    <xf numFmtId="0" fontId="57" fillId="33" borderId="0" applyNumberFormat="0" applyBorder="0" applyAlignment="0" applyProtection="0"/>
    <xf numFmtId="0" fontId="59" fillId="34" borderId="1" applyNumberFormat="0" applyAlignment="0" applyProtection="0"/>
    <xf numFmtId="0" fontId="59" fillId="34" borderId="1" applyNumberFormat="0" applyAlignment="0" applyProtection="0"/>
    <xf numFmtId="0" fontId="59" fillId="34" borderId="1" applyNumberFormat="0" applyAlignment="0" applyProtection="0"/>
    <xf numFmtId="0" fontId="60" fillId="34" borderId="1" applyNumberFormat="0" applyAlignment="0" applyProtection="0"/>
    <xf numFmtId="0" fontId="59" fillId="34" borderId="1" applyNumberFormat="0" applyAlignment="0" applyProtection="0"/>
    <xf numFmtId="0" fontId="61" fillId="35" borderId="2" applyNumberFormat="0" applyAlignment="0" applyProtection="0"/>
    <xf numFmtId="0" fontId="61" fillId="35" borderId="2" applyNumberFormat="0" applyAlignment="0" applyProtection="0"/>
    <xf numFmtId="0" fontId="61" fillId="35" borderId="2" applyNumberFormat="0" applyAlignment="0" applyProtection="0"/>
    <xf numFmtId="0" fontId="62" fillId="35" borderId="2" applyNumberFormat="0" applyAlignment="0" applyProtection="0"/>
    <xf numFmtId="0" fontId="61" fillId="3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4" fillId="0" borderId="0" applyNumberFormat="0" applyFill="0" applyBorder="0" applyAlignment="0" applyProtection="0"/>
    <xf numFmtId="0" fontId="66" fillId="0" borderId="0" applyNumberFormat="0" applyFill="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8" fillId="36" borderId="0" applyNumberFormat="0" applyBorder="0" applyAlignment="0" applyProtection="0"/>
    <xf numFmtId="0" fontId="67" fillId="36" borderId="0" applyNumberFormat="0" applyBorder="0" applyAlignment="0" applyProtection="0"/>
    <xf numFmtId="0" fontId="69" fillId="0" borderId="3" applyNumberFormat="0" applyFill="0" applyAlignment="0" applyProtection="0"/>
    <xf numFmtId="0" fontId="69" fillId="0" borderId="3" applyNumberFormat="0" applyFill="0" applyAlignment="0" applyProtection="0"/>
    <xf numFmtId="0" fontId="69" fillId="0" borderId="3" applyNumberFormat="0" applyFill="0" applyAlignment="0" applyProtection="0"/>
    <xf numFmtId="0" fontId="70" fillId="0" borderId="3" applyNumberFormat="0" applyFill="0" applyAlignment="0" applyProtection="0"/>
    <xf numFmtId="0" fontId="69" fillId="0" borderId="3" applyNumberFormat="0" applyFill="0" applyAlignment="0" applyProtection="0"/>
    <xf numFmtId="0" fontId="71" fillId="0" borderId="4" applyNumberFormat="0" applyFill="0" applyAlignment="0" applyProtection="0"/>
    <xf numFmtId="0" fontId="71" fillId="0" borderId="4" applyNumberFormat="0" applyFill="0" applyAlignment="0" applyProtection="0"/>
    <xf numFmtId="0" fontId="71" fillId="0" borderId="4" applyNumberFormat="0" applyFill="0" applyAlignment="0" applyProtection="0"/>
    <xf numFmtId="0" fontId="72" fillId="0" borderId="4" applyNumberFormat="0" applyFill="0" applyAlignment="0" applyProtection="0"/>
    <xf numFmtId="0" fontId="71" fillId="0" borderId="4" applyNumberFormat="0" applyFill="0" applyAlignment="0" applyProtection="0"/>
    <xf numFmtId="0" fontId="73" fillId="0" borderId="5" applyNumberFormat="0" applyFill="0" applyAlignment="0" applyProtection="0"/>
    <xf numFmtId="0" fontId="73" fillId="0" borderId="5" applyNumberFormat="0" applyFill="0" applyAlignment="0" applyProtection="0"/>
    <xf numFmtId="0" fontId="73" fillId="0" borderId="5" applyNumberFormat="0" applyFill="0" applyAlignment="0" applyProtection="0"/>
    <xf numFmtId="0" fontId="74" fillId="0" borderId="5"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37" borderId="1" applyNumberFormat="0" applyAlignment="0" applyProtection="0"/>
    <xf numFmtId="0" fontId="77" fillId="37" borderId="1" applyNumberFormat="0" applyAlignment="0" applyProtection="0"/>
    <xf numFmtId="0" fontId="77" fillId="37" borderId="1" applyNumberFormat="0" applyAlignment="0" applyProtection="0"/>
    <xf numFmtId="0" fontId="78" fillId="37" borderId="1" applyNumberFormat="0" applyAlignment="0" applyProtection="0"/>
    <xf numFmtId="0" fontId="77" fillId="37" borderId="1" applyNumberFormat="0" applyAlignment="0" applyProtection="0"/>
    <xf numFmtId="0" fontId="79" fillId="0" borderId="6" applyNumberFormat="0" applyFill="0" applyAlignment="0" applyProtection="0"/>
    <xf numFmtId="0" fontId="79" fillId="0" borderId="6" applyNumberFormat="0" applyFill="0" applyAlignment="0" applyProtection="0"/>
    <xf numFmtId="0" fontId="79" fillId="0" borderId="6" applyNumberFormat="0" applyFill="0" applyAlignment="0" applyProtection="0"/>
    <xf numFmtId="0" fontId="80" fillId="0" borderId="6" applyNumberFormat="0" applyFill="0" applyAlignment="0" applyProtection="0"/>
    <xf numFmtId="0" fontId="79" fillId="0" borderId="6" applyNumberFormat="0" applyFill="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2" fillId="38" borderId="0" applyNumberFormat="0" applyBorder="0" applyAlignment="0" applyProtection="0"/>
    <xf numFmtId="0" fontId="81" fillId="38" borderId="0" applyNumberFormat="0" applyBorder="0" applyAlignment="0" applyProtection="0"/>
    <xf numFmtId="0" fontId="54" fillId="0" borderId="0">
      <alignment/>
      <protection/>
    </xf>
    <xf numFmtId="0" fontId="63" fillId="0" borderId="0">
      <alignment/>
      <protection/>
    </xf>
    <xf numFmtId="0" fontId="54" fillId="0" borderId="0">
      <alignment/>
      <protection/>
    </xf>
    <xf numFmtId="0" fontId="63" fillId="0" borderId="0">
      <alignment/>
      <protection/>
    </xf>
    <xf numFmtId="0" fontId="54" fillId="0" borderId="0">
      <alignment/>
      <protection/>
    </xf>
    <xf numFmtId="0" fontId="54" fillId="0" borderId="0">
      <alignment/>
      <protection/>
    </xf>
    <xf numFmtId="0" fontId="54" fillId="0" borderId="0">
      <alignment/>
      <protection/>
    </xf>
    <xf numFmtId="0" fontId="63"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83" fillId="0" borderId="0">
      <alignment/>
      <protection/>
    </xf>
    <xf numFmtId="0" fontId="83" fillId="0" borderId="0">
      <alignment/>
      <protection/>
    </xf>
    <xf numFmtId="0" fontId="83"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83" fillId="0" borderId="0">
      <alignment/>
      <protection/>
    </xf>
    <xf numFmtId="0" fontId="83" fillId="0" borderId="0">
      <alignment/>
      <protection/>
    </xf>
    <xf numFmtId="0" fontId="0" fillId="0" borderId="0">
      <alignment/>
      <protection/>
    </xf>
    <xf numFmtId="0" fontId="83" fillId="0" borderId="0">
      <alignment/>
      <protection/>
    </xf>
    <xf numFmtId="0" fontId="0"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2"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84" fillId="34" borderId="8" applyNumberFormat="0" applyAlignment="0" applyProtection="0"/>
    <xf numFmtId="0" fontId="84" fillId="34" borderId="8" applyNumberFormat="0" applyAlignment="0" applyProtection="0"/>
    <xf numFmtId="0" fontId="84" fillId="34" borderId="8" applyNumberFormat="0" applyAlignment="0" applyProtection="0"/>
    <xf numFmtId="0" fontId="85" fillId="34" borderId="8" applyNumberFormat="0" applyAlignment="0" applyProtection="0"/>
    <xf numFmtId="0" fontId="84" fillId="34" borderId="8" applyNumberFormat="0" applyAlignment="0" applyProtection="0"/>
    <xf numFmtId="9" fontId="0" fillId="0" borderId="0" applyFon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9" fillId="0" borderId="9" applyNumberFormat="0" applyFill="0" applyAlignment="0" applyProtection="0"/>
    <xf numFmtId="0" fontId="88" fillId="0" borderId="9" applyNumberFormat="0" applyFill="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0" fillId="0" borderId="0" applyNumberFormat="0" applyFill="0" applyBorder="0" applyAlignment="0" applyProtection="0"/>
  </cellStyleXfs>
  <cellXfs count="63">
    <xf numFmtId="0" fontId="0" fillId="0" borderId="0" xfId="0" applyAlignment="1">
      <alignment/>
    </xf>
    <xf numFmtId="0" fontId="92" fillId="40" borderId="0" xfId="0" applyFont="1" applyFill="1" applyAlignment="1">
      <alignment horizontal="left" vertical="top"/>
    </xf>
    <xf numFmtId="0" fontId="93" fillId="40" borderId="0" xfId="0" applyFont="1" applyFill="1" applyAlignment="1">
      <alignment horizontal="left" vertical="top"/>
    </xf>
    <xf numFmtId="0" fontId="44" fillId="0" borderId="0" xfId="0" applyFont="1" applyAlignment="1">
      <alignment horizontal="left" vertical="top" wrapText="1"/>
    </xf>
    <xf numFmtId="0" fontId="45" fillId="0" borderId="0" xfId="0" applyFont="1" applyAlignment="1">
      <alignment horizontal="left" vertical="top" wrapText="1"/>
    </xf>
    <xf numFmtId="0" fontId="45" fillId="0" borderId="0" xfId="0" applyFont="1" applyAlignment="1">
      <alignment horizontal="left" vertical="top"/>
    </xf>
    <xf numFmtId="0" fontId="44" fillId="0" borderId="0" xfId="0" applyFont="1" applyAlignment="1">
      <alignment horizontal="left" vertical="top"/>
    </xf>
    <xf numFmtId="0" fontId="44" fillId="0" borderId="0" xfId="0" applyFont="1" applyFill="1" applyAlignment="1">
      <alignment horizontal="left" vertical="top"/>
    </xf>
    <xf numFmtId="0" fontId="54" fillId="0" borderId="0" xfId="0" applyFont="1" applyFill="1" applyBorder="1" applyAlignment="1">
      <alignment horizontal="left" vertical="top" wrapText="1"/>
    </xf>
    <xf numFmtId="0" fontId="44" fillId="0" borderId="0" xfId="0" applyFont="1" applyFill="1" applyAlignment="1">
      <alignment horizontal="left" vertical="top" wrapText="1"/>
    </xf>
    <xf numFmtId="0" fontId="44"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0" fillId="0" borderId="0" xfId="0" applyFont="1" applyAlignment="1">
      <alignment/>
    </xf>
    <xf numFmtId="0" fontId="54" fillId="40" borderId="0" xfId="0" applyFont="1" applyFill="1" applyAlignment="1">
      <alignment horizontal="left" vertical="top"/>
    </xf>
    <xf numFmtId="0" fontId="94" fillId="40" borderId="0" xfId="0" applyFont="1" applyFill="1" applyAlignment="1">
      <alignment horizontal="left" vertical="top"/>
    </xf>
    <xf numFmtId="20" fontId="95" fillId="41" borderId="10" xfId="0" applyNumberFormat="1" applyFont="1" applyFill="1" applyBorder="1" applyAlignment="1" applyProtection="1">
      <alignment horizontal="center" vertical="center" wrapText="1"/>
      <protection locked="0"/>
    </xf>
    <xf numFmtId="0" fontId="95" fillId="41" borderId="10" xfId="0" applyFont="1" applyFill="1" applyBorder="1" applyAlignment="1" applyProtection="1">
      <alignment horizontal="center" vertical="center" wrapText="1"/>
      <protection locked="0"/>
    </xf>
    <xf numFmtId="0" fontId="45" fillId="0" borderId="0" xfId="0" applyFont="1" applyAlignment="1">
      <alignment horizontal="left" vertical="top"/>
    </xf>
    <xf numFmtId="0" fontId="45" fillId="0" borderId="0" xfId="0" applyFont="1" applyFill="1" applyAlignment="1">
      <alignment horizontal="left" vertical="top" wrapText="1"/>
    </xf>
    <xf numFmtId="0" fontId="45" fillId="0" borderId="0" xfId="0" applyFont="1" applyFill="1" applyAlignment="1">
      <alignment horizontal="left" vertical="top" wrapText="1" readingOrder="1"/>
    </xf>
    <xf numFmtId="20" fontId="45" fillId="0" borderId="0" xfId="0" applyNumberFormat="1" applyFont="1" applyFill="1" applyAlignment="1">
      <alignment horizontal="left" vertical="top" wrapText="1"/>
    </xf>
    <xf numFmtId="0" fontId="45" fillId="0" borderId="0" xfId="412" applyFont="1" applyFill="1" applyAlignment="1">
      <alignment horizontal="left" vertical="top" wrapText="1"/>
      <protection/>
    </xf>
    <xf numFmtId="49" fontId="45" fillId="0" borderId="0" xfId="412" applyNumberFormat="1" applyFont="1" applyFill="1" applyAlignment="1">
      <alignment horizontal="left" vertical="top" wrapText="1"/>
      <protection/>
    </xf>
    <xf numFmtId="14" fontId="45" fillId="0" borderId="0" xfId="0" applyNumberFormat="1" applyFont="1" applyFill="1" applyAlignment="1">
      <alignment horizontal="left" vertical="top" wrapText="1" readingOrder="1"/>
    </xf>
    <xf numFmtId="20" fontId="45" fillId="0" borderId="0" xfId="0" applyNumberFormat="1" applyFont="1" applyFill="1" applyAlignment="1">
      <alignment horizontal="left" vertical="top" wrapText="1" readingOrder="1"/>
    </xf>
    <xf numFmtId="49" fontId="45" fillId="0" borderId="0" xfId="0" applyNumberFormat="1" applyFont="1" applyFill="1" applyAlignment="1">
      <alignment horizontal="left" vertical="top" wrapText="1"/>
    </xf>
    <xf numFmtId="0" fontId="45" fillId="0" borderId="0" xfId="414" applyFont="1" applyFill="1" applyAlignment="1">
      <alignment horizontal="left" vertical="top" wrapText="1"/>
      <protection/>
    </xf>
    <xf numFmtId="49" fontId="45" fillId="0" borderId="0" xfId="414" applyNumberFormat="1" applyFont="1" applyFill="1" applyAlignment="1">
      <alignment horizontal="left" vertical="top" wrapText="1"/>
      <protection/>
    </xf>
    <xf numFmtId="0" fontId="45" fillId="0" borderId="0" xfId="430" applyFont="1" applyFill="1" applyAlignment="1">
      <alignment horizontal="left" vertical="top" wrapText="1"/>
      <protection/>
    </xf>
    <xf numFmtId="20" fontId="45" fillId="0" borderId="0" xfId="430" applyNumberFormat="1" applyFont="1" applyFill="1" applyAlignment="1">
      <alignment horizontal="left" vertical="top" wrapText="1"/>
      <protection/>
    </xf>
    <xf numFmtId="20" fontId="44" fillId="0" borderId="0" xfId="0" applyNumberFormat="1" applyFont="1" applyFill="1" applyAlignment="1">
      <alignment horizontal="left" vertical="top" wrapText="1"/>
    </xf>
    <xf numFmtId="0" fontId="44" fillId="40" borderId="0" xfId="0" applyFont="1" applyFill="1" applyAlignment="1">
      <alignment horizontal="left" vertical="top"/>
    </xf>
    <xf numFmtId="0" fontId="0" fillId="40" borderId="0" xfId="0" applyFill="1" applyAlignment="1">
      <alignment/>
    </xf>
    <xf numFmtId="0" fontId="45" fillId="0" borderId="0" xfId="0" applyFont="1" applyFill="1" applyAlignment="1">
      <alignment horizontal="left" vertical="top"/>
    </xf>
    <xf numFmtId="0" fontId="0" fillId="0" borderId="0" xfId="0" applyFill="1" applyAlignment="1">
      <alignment/>
    </xf>
    <xf numFmtId="0" fontId="44" fillId="40" borderId="0" xfId="0" applyFont="1" applyFill="1" applyAlignment="1">
      <alignment horizontal="left" vertical="top" wrapText="1"/>
    </xf>
    <xf numFmtId="22" fontId="0" fillId="0" borderId="11" xfId="0" applyNumberFormat="1" applyFont="1" applyFill="1" applyBorder="1" applyAlignment="1">
      <alignment horizontal="left" vertical="top" wrapText="1"/>
    </xf>
    <xf numFmtId="0" fontId="0" fillId="0" borderId="11" xfId="0" applyNumberFormat="1" applyFont="1" applyFill="1" applyBorder="1" applyAlignment="1">
      <alignment horizontal="left" vertical="top" wrapText="1"/>
    </xf>
    <xf numFmtId="0" fontId="0" fillId="0" borderId="11" xfId="0" applyNumberFormat="1" applyFont="1" applyFill="1" applyBorder="1" applyAlignment="1">
      <alignment horizontal="left" vertical="top" wrapText="1"/>
    </xf>
    <xf numFmtId="22" fontId="0" fillId="0" borderId="11" xfId="0" applyNumberFormat="1" applyFont="1" applyFill="1" applyBorder="1" applyAlignment="1">
      <alignment horizontal="left" vertical="top" wrapText="1"/>
    </xf>
    <xf numFmtId="0" fontId="0" fillId="40" borderId="11" xfId="0" applyNumberFormat="1" applyFont="1" applyFill="1" applyBorder="1" applyAlignment="1">
      <alignment horizontal="left" vertical="top" wrapText="1"/>
    </xf>
    <xf numFmtId="22" fontId="0" fillId="40" borderId="11" xfId="0" applyNumberFormat="1" applyFont="1" applyFill="1" applyBorder="1" applyAlignment="1">
      <alignment horizontal="left" vertical="top" wrapText="1"/>
    </xf>
    <xf numFmtId="0" fontId="0" fillId="0" borderId="0" xfId="0" applyFont="1" applyAlignment="1">
      <alignment horizontal="left" vertical="top" wrapText="1"/>
    </xf>
    <xf numFmtId="22" fontId="0" fillId="0" borderId="0" xfId="0" applyNumberFormat="1" applyFont="1" applyAlignment="1">
      <alignment horizontal="left" vertical="top" wrapText="1"/>
    </xf>
    <xf numFmtId="22" fontId="0" fillId="40" borderId="11" xfId="0" applyNumberFormat="1" applyFont="1" applyFill="1" applyBorder="1" applyAlignment="1">
      <alignment horizontal="left" vertical="top" wrapText="1"/>
    </xf>
    <xf numFmtId="0" fontId="0" fillId="40" borderId="11" xfId="0" applyNumberFormat="1" applyFont="1" applyFill="1" applyBorder="1" applyAlignment="1">
      <alignment horizontal="left" vertical="top" wrapText="1"/>
    </xf>
    <xf numFmtId="0" fontId="0" fillId="40" borderId="11" xfId="0" applyNumberFormat="1" applyFont="1" applyFill="1" applyBorder="1" applyAlignment="1">
      <alignment horizontal="left" vertical="top" wrapText="1"/>
    </xf>
    <xf numFmtId="22" fontId="0" fillId="40" borderId="11" xfId="0" applyNumberFormat="1" applyFont="1" applyFill="1" applyBorder="1" applyAlignment="1">
      <alignment horizontal="left" vertical="top" wrapText="1"/>
    </xf>
    <xf numFmtId="0" fontId="0" fillId="40" borderId="11" xfId="0" applyFont="1" applyFill="1" applyBorder="1" applyAlignment="1">
      <alignment horizontal="left" vertical="top" wrapText="1"/>
    </xf>
    <xf numFmtId="0" fontId="0" fillId="40" borderId="11" xfId="0" applyFont="1" applyFill="1" applyBorder="1" applyAlignment="1">
      <alignment horizontal="left" vertical="top" wrapText="1"/>
    </xf>
    <xf numFmtId="22" fontId="0" fillId="40" borderId="11" xfId="0" applyNumberFormat="1" applyFont="1" applyFill="1" applyBorder="1" applyAlignment="1">
      <alignment horizontal="left" vertical="top" wrapText="1"/>
    </xf>
    <xf numFmtId="0" fontId="96" fillId="40" borderId="0" xfId="0" applyFont="1" applyFill="1" applyAlignment="1">
      <alignment horizontal="left" vertical="top"/>
    </xf>
    <xf numFmtId="0" fontId="91" fillId="40" borderId="0" xfId="0" applyFont="1" applyFill="1" applyAlignment="1">
      <alignment/>
    </xf>
    <xf numFmtId="0" fontId="97" fillId="40" borderId="0" xfId="0" applyFont="1" applyFill="1" applyAlignment="1">
      <alignment horizontal="center" vertical="center"/>
    </xf>
    <xf numFmtId="14" fontId="98" fillId="42" borderId="0" xfId="0" applyNumberFormat="1" applyFont="1" applyFill="1" applyAlignment="1">
      <alignment horizontal="center" vertical="top"/>
    </xf>
    <xf numFmtId="0" fontId="5" fillId="40" borderId="0" xfId="394" applyFont="1" applyFill="1" applyAlignment="1">
      <alignment horizontal="center" vertical="center" wrapText="1"/>
    </xf>
    <xf numFmtId="0" fontId="3" fillId="0" borderId="0" xfId="394" applyFont="1" applyFill="1" applyAlignment="1">
      <alignment horizontal="center" vertical="top" wrapText="1"/>
    </xf>
    <xf numFmtId="164" fontId="93" fillId="40" borderId="0" xfId="0" applyNumberFormat="1" applyFont="1" applyFill="1" applyAlignment="1">
      <alignment horizontal="right" vertical="top"/>
    </xf>
    <xf numFmtId="0" fontId="49" fillId="43" borderId="0" xfId="394" applyFont="1" applyFill="1" applyAlignment="1">
      <alignment horizontal="center" vertical="top"/>
    </xf>
    <xf numFmtId="0" fontId="49" fillId="40" borderId="0" xfId="394" applyFont="1" applyFill="1" applyAlignment="1">
      <alignment horizontal="center" vertical="top"/>
    </xf>
    <xf numFmtId="0" fontId="49" fillId="0" borderId="0" xfId="394" applyFont="1" applyAlignment="1">
      <alignment horizontal="center" vertical="top"/>
    </xf>
    <xf numFmtId="164" fontId="93" fillId="40" borderId="0" xfId="0" applyNumberFormat="1" applyFont="1" applyFill="1" applyAlignment="1">
      <alignment horizontal="left" vertical="top"/>
    </xf>
    <xf numFmtId="0" fontId="99" fillId="40" borderId="0" xfId="0" applyFont="1" applyFill="1" applyAlignment="1" quotePrefix="1">
      <alignment horizontal="left" vertical="center" wrapText="1"/>
    </xf>
  </cellXfs>
  <cellStyles count="465">
    <cellStyle name="Normal" xfId="0"/>
    <cellStyle name="20% - Accent1" xfId="15"/>
    <cellStyle name="20% - Accent1 2" xfId="16"/>
    <cellStyle name="20% - Accent1 2 2" xfId="17"/>
    <cellStyle name="20% - Accent1 2 2 2" xfId="18"/>
    <cellStyle name="20% - Accent1 2 2 2 2" xfId="19"/>
    <cellStyle name="20% - Accent1 2 2 2 2 2" xfId="20"/>
    <cellStyle name="20% - Accent1 2 2 2 3" xfId="21"/>
    <cellStyle name="20% - Accent1 2 2 3" xfId="22"/>
    <cellStyle name="20% - Accent1 2 2 3 2" xfId="23"/>
    <cellStyle name="20% - Accent1 2 2 4" xfId="24"/>
    <cellStyle name="20% - Accent1 2 2 5" xfId="25"/>
    <cellStyle name="20% - Accent1 2 3" xfId="26"/>
    <cellStyle name="20% - Accent1 2 3 2" xfId="27"/>
    <cellStyle name="20% - Accent1 2 3 2 2" xfId="28"/>
    <cellStyle name="20% - Accent1 2 3 3" xfId="29"/>
    <cellStyle name="20% - Accent1 2 4" xfId="30"/>
    <cellStyle name="20% - Accent1 2 4 2" xfId="31"/>
    <cellStyle name="20% - Accent1 2 5" xfId="32"/>
    <cellStyle name="20% - Accent1 3" xfId="33"/>
    <cellStyle name="20% - Accent1 3 2" xfId="34"/>
    <cellStyle name="20% - Accent1 4" xfId="35"/>
    <cellStyle name="20% - Accent2" xfId="36"/>
    <cellStyle name="20% - Accent2 2" xfId="37"/>
    <cellStyle name="20% - Accent2 2 2" xfId="38"/>
    <cellStyle name="20% - Accent2 2 2 2" xfId="39"/>
    <cellStyle name="20% - Accent2 2 2 2 2" xfId="40"/>
    <cellStyle name="20% - Accent2 2 2 2 2 2" xfId="41"/>
    <cellStyle name="20% - Accent2 2 2 2 3" xfId="42"/>
    <cellStyle name="20% - Accent2 2 2 3" xfId="43"/>
    <cellStyle name="20% - Accent2 2 2 3 2" xfId="44"/>
    <cellStyle name="20% - Accent2 2 2 4" xfId="45"/>
    <cellStyle name="20% - Accent2 2 2 5" xfId="46"/>
    <cellStyle name="20% - Accent2 2 3" xfId="47"/>
    <cellStyle name="20% - Accent2 2 3 2" xfId="48"/>
    <cellStyle name="20% - Accent2 2 3 2 2" xfId="49"/>
    <cellStyle name="20% - Accent2 2 3 3" xfId="50"/>
    <cellStyle name="20% - Accent2 2 4" xfId="51"/>
    <cellStyle name="20% - Accent2 2 4 2" xfId="52"/>
    <cellStyle name="20% - Accent2 2 5" xfId="53"/>
    <cellStyle name="20% - Accent2 3" xfId="54"/>
    <cellStyle name="20% - Accent2 3 2" xfId="55"/>
    <cellStyle name="20% - Accent2 4" xfId="56"/>
    <cellStyle name="20% - Accent3" xfId="57"/>
    <cellStyle name="20% - Accent3 2" xfId="58"/>
    <cellStyle name="20% - Accent3 2 2" xfId="59"/>
    <cellStyle name="20% - Accent3 2 2 2" xfId="60"/>
    <cellStyle name="20% - Accent3 2 2 2 2" xfId="61"/>
    <cellStyle name="20% - Accent3 2 2 2 2 2" xfId="62"/>
    <cellStyle name="20% - Accent3 2 2 2 3" xfId="63"/>
    <cellStyle name="20% - Accent3 2 2 3" xfId="64"/>
    <cellStyle name="20% - Accent3 2 2 3 2" xfId="65"/>
    <cellStyle name="20% - Accent3 2 2 4" xfId="66"/>
    <cellStyle name="20% - Accent3 2 2 5" xfId="67"/>
    <cellStyle name="20% - Accent3 2 3" xfId="68"/>
    <cellStyle name="20% - Accent3 2 3 2" xfId="69"/>
    <cellStyle name="20% - Accent3 2 3 2 2" xfId="70"/>
    <cellStyle name="20% - Accent3 2 3 3" xfId="71"/>
    <cellStyle name="20% - Accent3 2 4" xfId="72"/>
    <cellStyle name="20% - Accent3 2 4 2" xfId="73"/>
    <cellStyle name="20% - Accent3 2 5" xfId="74"/>
    <cellStyle name="20% - Accent3 3" xfId="75"/>
    <cellStyle name="20% - Accent3 3 2" xfId="76"/>
    <cellStyle name="20% - Accent3 4" xfId="77"/>
    <cellStyle name="20% - Accent4" xfId="78"/>
    <cellStyle name="20% - Accent4 2" xfId="79"/>
    <cellStyle name="20% - Accent4 2 2" xfId="80"/>
    <cellStyle name="20% - Accent4 2 2 2" xfId="81"/>
    <cellStyle name="20% - Accent4 2 2 2 2" xfId="82"/>
    <cellStyle name="20% - Accent4 2 2 2 2 2" xfId="83"/>
    <cellStyle name="20% - Accent4 2 2 2 3" xfId="84"/>
    <cellStyle name="20% - Accent4 2 2 3" xfId="85"/>
    <cellStyle name="20% - Accent4 2 2 3 2" xfId="86"/>
    <cellStyle name="20% - Accent4 2 2 4" xfId="87"/>
    <cellStyle name="20% - Accent4 2 2 5" xfId="88"/>
    <cellStyle name="20% - Accent4 2 3" xfId="89"/>
    <cellStyle name="20% - Accent4 2 3 2" xfId="90"/>
    <cellStyle name="20% - Accent4 2 3 2 2" xfId="91"/>
    <cellStyle name="20% - Accent4 2 3 3" xfId="92"/>
    <cellStyle name="20% - Accent4 2 4" xfId="93"/>
    <cellStyle name="20% - Accent4 2 4 2" xfId="94"/>
    <cellStyle name="20% - Accent4 2 5" xfId="95"/>
    <cellStyle name="20% - Accent4 3" xfId="96"/>
    <cellStyle name="20% - Accent4 3 2" xfId="97"/>
    <cellStyle name="20% - Accent4 4" xfId="98"/>
    <cellStyle name="20% - Accent5" xfId="99"/>
    <cellStyle name="20% - Accent5 2" xfId="100"/>
    <cellStyle name="20% - Accent5 2 2" xfId="101"/>
    <cellStyle name="20% - Accent5 2 2 2" xfId="102"/>
    <cellStyle name="20% - Accent5 2 2 2 2" xfId="103"/>
    <cellStyle name="20% - Accent5 2 2 2 2 2" xfId="104"/>
    <cellStyle name="20% - Accent5 2 2 2 3" xfId="105"/>
    <cellStyle name="20% - Accent5 2 2 3" xfId="106"/>
    <cellStyle name="20% - Accent5 2 2 3 2" xfId="107"/>
    <cellStyle name="20% - Accent5 2 2 4" xfId="108"/>
    <cellStyle name="20% - Accent5 2 2 5" xfId="109"/>
    <cellStyle name="20% - Accent5 2 2 6" xfId="110"/>
    <cellStyle name="20% - Accent5 2 2 7" xfId="111"/>
    <cellStyle name="20% - Accent5 2 2 8" xfId="112"/>
    <cellStyle name="20% - Accent5 2 3" xfId="113"/>
    <cellStyle name="20% - Accent5 2 3 2" xfId="114"/>
    <cellStyle name="20% - Accent5 2 3 2 2" xfId="115"/>
    <cellStyle name="20% - Accent5 2 3 3" xfId="116"/>
    <cellStyle name="20% - Accent5 2 3 4" xfId="117"/>
    <cellStyle name="20% - Accent5 2 3 5" xfId="118"/>
    <cellStyle name="20% - Accent5 2 3 6" xfId="119"/>
    <cellStyle name="20% - Accent5 2 3 7" xfId="120"/>
    <cellStyle name="20% - Accent5 2 4" xfId="121"/>
    <cellStyle name="20% - Accent5 2 4 2" xfId="122"/>
    <cellStyle name="20% - Accent5 2 5" xfId="123"/>
    <cellStyle name="20% - Accent5 2 6" xfId="124"/>
    <cellStyle name="20% - Accent5 2 7" xfId="125"/>
    <cellStyle name="20% - Accent5 2 8" xfId="126"/>
    <cellStyle name="20% - Accent5 2 9" xfId="127"/>
    <cellStyle name="20% - Accent5 3" xfId="128"/>
    <cellStyle name="20% - Accent5 3 2" xfId="129"/>
    <cellStyle name="20% - Accent5 4" xfId="130"/>
    <cellStyle name="20% - Accent6" xfId="131"/>
    <cellStyle name="20% - Accent6 2" xfId="132"/>
    <cellStyle name="20% - Accent6 2 2" xfId="133"/>
    <cellStyle name="20% - Accent6 2 2 2" xfId="134"/>
    <cellStyle name="20% - Accent6 2 2 2 2" xfId="135"/>
    <cellStyle name="20% - Accent6 2 2 2 2 2" xfId="136"/>
    <cellStyle name="20% - Accent6 2 2 2 3" xfId="137"/>
    <cellStyle name="20% - Accent6 2 2 3" xfId="138"/>
    <cellStyle name="20% - Accent6 2 2 3 2" xfId="139"/>
    <cellStyle name="20% - Accent6 2 2 4" xfId="140"/>
    <cellStyle name="20% - Accent6 2 2 5" xfId="141"/>
    <cellStyle name="20% - Accent6 2 3" xfId="142"/>
    <cellStyle name="20% - Accent6 2 3 2" xfId="143"/>
    <cellStyle name="20% - Accent6 2 3 2 2" xfId="144"/>
    <cellStyle name="20% - Accent6 2 3 3" xfId="145"/>
    <cellStyle name="20% - Accent6 2 4" xfId="146"/>
    <cellStyle name="20% - Accent6 2 4 2" xfId="147"/>
    <cellStyle name="20% - Accent6 2 5" xfId="148"/>
    <cellStyle name="20% - Accent6 3" xfId="149"/>
    <cellStyle name="20% - Accent6 3 2" xfId="150"/>
    <cellStyle name="20% - Accent6 4" xfId="151"/>
    <cellStyle name="40% - Accent1" xfId="152"/>
    <cellStyle name="40% - Accent1 2" xfId="153"/>
    <cellStyle name="40% - Accent1 2 2" xfId="154"/>
    <cellStyle name="40% - Accent1 2 2 2" xfId="155"/>
    <cellStyle name="40% - Accent1 2 2 2 2" xfId="156"/>
    <cellStyle name="40% - Accent1 2 2 2 2 2" xfId="157"/>
    <cellStyle name="40% - Accent1 2 2 2 3" xfId="158"/>
    <cellStyle name="40% - Accent1 2 2 3" xfId="159"/>
    <cellStyle name="40% - Accent1 2 2 3 2" xfId="160"/>
    <cellStyle name="40% - Accent1 2 2 4" xfId="161"/>
    <cellStyle name="40% - Accent1 2 2 5" xfId="162"/>
    <cellStyle name="40% - Accent1 2 3" xfId="163"/>
    <cellStyle name="40% - Accent1 2 3 2" xfId="164"/>
    <cellStyle name="40% - Accent1 2 3 2 2" xfId="165"/>
    <cellStyle name="40% - Accent1 2 3 3" xfId="166"/>
    <cellStyle name="40% - Accent1 2 4" xfId="167"/>
    <cellStyle name="40% - Accent1 2 4 2" xfId="168"/>
    <cellStyle name="40% - Accent1 2 5" xfId="169"/>
    <cellStyle name="40% - Accent1 3" xfId="170"/>
    <cellStyle name="40% - Accent1 3 2" xfId="171"/>
    <cellStyle name="40% - Accent1 4" xfId="172"/>
    <cellStyle name="40% - Accent2" xfId="173"/>
    <cellStyle name="40% - Accent2 2" xfId="174"/>
    <cellStyle name="40% - Accent2 2 2" xfId="175"/>
    <cellStyle name="40% - Accent2 2 2 2" xfId="176"/>
    <cellStyle name="40% - Accent2 2 2 2 2" xfId="177"/>
    <cellStyle name="40% - Accent2 2 2 2 2 2" xfId="178"/>
    <cellStyle name="40% - Accent2 2 2 2 3" xfId="179"/>
    <cellStyle name="40% - Accent2 2 2 3" xfId="180"/>
    <cellStyle name="40% - Accent2 2 2 3 2" xfId="181"/>
    <cellStyle name="40% - Accent2 2 2 4" xfId="182"/>
    <cellStyle name="40% - Accent2 2 2 5" xfId="183"/>
    <cellStyle name="40% - Accent2 2 3" xfId="184"/>
    <cellStyle name="40% - Accent2 2 3 2" xfId="185"/>
    <cellStyle name="40% - Accent2 2 3 2 2" xfId="186"/>
    <cellStyle name="40% - Accent2 2 3 3" xfId="187"/>
    <cellStyle name="40% - Accent2 2 4" xfId="188"/>
    <cellStyle name="40% - Accent2 2 4 2" xfId="189"/>
    <cellStyle name="40% - Accent2 2 5" xfId="190"/>
    <cellStyle name="40% - Accent2 3" xfId="191"/>
    <cellStyle name="40% - Accent2 3 2" xfId="192"/>
    <cellStyle name="40% - Accent2 4" xfId="193"/>
    <cellStyle name="40% - Accent3" xfId="194"/>
    <cellStyle name="40% - Accent3 2" xfId="195"/>
    <cellStyle name="40% - Accent3 2 2" xfId="196"/>
    <cellStyle name="40% - Accent3 2 2 2" xfId="197"/>
    <cellStyle name="40% - Accent3 2 2 2 2" xfId="198"/>
    <cellStyle name="40% - Accent3 2 2 2 2 2" xfId="199"/>
    <cellStyle name="40% - Accent3 2 2 2 3" xfId="200"/>
    <cellStyle name="40% - Accent3 2 2 3" xfId="201"/>
    <cellStyle name="40% - Accent3 2 2 3 2" xfId="202"/>
    <cellStyle name="40% - Accent3 2 2 4" xfId="203"/>
    <cellStyle name="40% - Accent3 2 2 5" xfId="204"/>
    <cellStyle name="40% - Accent3 2 3" xfId="205"/>
    <cellStyle name="40% - Accent3 2 3 2" xfId="206"/>
    <cellStyle name="40% - Accent3 2 3 2 2" xfId="207"/>
    <cellStyle name="40% - Accent3 2 3 3" xfId="208"/>
    <cellStyle name="40% - Accent3 2 4" xfId="209"/>
    <cellStyle name="40% - Accent3 2 4 2" xfId="210"/>
    <cellStyle name="40% - Accent3 2 5" xfId="211"/>
    <cellStyle name="40% - Accent3 3" xfId="212"/>
    <cellStyle name="40% - Accent3 3 2" xfId="213"/>
    <cellStyle name="40% - Accent3 4" xfId="214"/>
    <cellStyle name="40% - Accent4" xfId="215"/>
    <cellStyle name="40% - Accent4 2" xfId="216"/>
    <cellStyle name="40% - Accent4 2 2" xfId="217"/>
    <cellStyle name="40% - Accent4 2 2 2" xfId="218"/>
    <cellStyle name="40% - Accent4 2 2 2 2" xfId="219"/>
    <cellStyle name="40% - Accent4 2 2 2 2 2" xfId="220"/>
    <cellStyle name="40% - Accent4 2 2 2 3" xfId="221"/>
    <cellStyle name="40% - Accent4 2 2 3" xfId="222"/>
    <cellStyle name="40% - Accent4 2 2 3 2" xfId="223"/>
    <cellStyle name="40% - Accent4 2 2 4" xfId="224"/>
    <cellStyle name="40% - Accent4 2 2 5" xfId="225"/>
    <cellStyle name="40% - Accent4 2 3" xfId="226"/>
    <cellStyle name="40% - Accent4 2 3 2" xfId="227"/>
    <cellStyle name="40% - Accent4 2 3 2 2" xfId="228"/>
    <cellStyle name="40% - Accent4 2 3 3" xfId="229"/>
    <cellStyle name="40% - Accent4 2 4" xfId="230"/>
    <cellStyle name="40% - Accent4 2 4 2" xfId="231"/>
    <cellStyle name="40% - Accent4 2 5" xfId="232"/>
    <cellStyle name="40% - Accent4 3" xfId="233"/>
    <cellStyle name="40% - Accent4 3 2" xfId="234"/>
    <cellStyle name="40% - Accent4 4" xfId="235"/>
    <cellStyle name="40% - Accent5" xfId="236"/>
    <cellStyle name="40% - Accent5 2" xfId="237"/>
    <cellStyle name="40% - Accent5 2 2" xfId="238"/>
    <cellStyle name="40% - Accent5 2 2 2" xfId="239"/>
    <cellStyle name="40% - Accent5 2 2 2 2" xfId="240"/>
    <cellStyle name="40% - Accent5 2 2 2 2 2" xfId="241"/>
    <cellStyle name="40% - Accent5 2 2 2 3" xfId="242"/>
    <cellStyle name="40% - Accent5 2 2 3" xfId="243"/>
    <cellStyle name="40% - Accent5 2 2 3 2" xfId="244"/>
    <cellStyle name="40% - Accent5 2 2 4" xfId="245"/>
    <cellStyle name="40% - Accent5 2 2 5" xfId="246"/>
    <cellStyle name="40% - Accent5 2 3" xfId="247"/>
    <cellStyle name="40% - Accent5 2 3 2" xfId="248"/>
    <cellStyle name="40% - Accent5 2 3 2 2" xfId="249"/>
    <cellStyle name="40% - Accent5 2 3 3" xfId="250"/>
    <cellStyle name="40% - Accent5 2 4" xfId="251"/>
    <cellStyle name="40% - Accent5 2 4 2" xfId="252"/>
    <cellStyle name="40% - Accent5 2 5" xfId="253"/>
    <cellStyle name="40% - Accent5 3" xfId="254"/>
    <cellStyle name="40% - Accent5 3 2" xfId="255"/>
    <cellStyle name="40% - Accent5 4" xfId="256"/>
    <cellStyle name="40% - Accent6" xfId="257"/>
    <cellStyle name="40% - Accent6 2" xfId="258"/>
    <cellStyle name="40% - Accent6 2 2" xfId="259"/>
    <cellStyle name="40% - Accent6 2 2 2" xfId="260"/>
    <cellStyle name="40% - Accent6 2 2 2 2" xfId="261"/>
    <cellStyle name="40% - Accent6 2 2 2 2 2" xfId="262"/>
    <cellStyle name="40% - Accent6 2 2 2 3" xfId="263"/>
    <cellStyle name="40% - Accent6 2 2 3" xfId="264"/>
    <cellStyle name="40% - Accent6 2 2 3 2" xfId="265"/>
    <cellStyle name="40% - Accent6 2 2 4" xfId="266"/>
    <cellStyle name="40% - Accent6 2 2 5" xfId="267"/>
    <cellStyle name="40% - Accent6 2 3" xfId="268"/>
    <cellStyle name="40% - Accent6 2 3 2" xfId="269"/>
    <cellStyle name="40% - Accent6 2 3 2 2" xfId="270"/>
    <cellStyle name="40% - Accent6 2 3 3" xfId="271"/>
    <cellStyle name="40% - Accent6 2 4" xfId="272"/>
    <cellStyle name="40% - Accent6 2 4 2" xfId="273"/>
    <cellStyle name="40% - Accent6 2 5" xfId="274"/>
    <cellStyle name="40% - Accent6 3" xfId="275"/>
    <cellStyle name="40% - Accent6 3 2" xfId="276"/>
    <cellStyle name="40% - Accent6 4" xfId="277"/>
    <cellStyle name="60% - Accent1" xfId="278"/>
    <cellStyle name="60% - Accent1 2" xfId="279"/>
    <cellStyle name="60% - Accent1 3" xfId="280"/>
    <cellStyle name="60% - Accent1 3 2" xfId="281"/>
    <cellStyle name="60% - Accent1 4" xfId="282"/>
    <cellStyle name="60% - Accent2" xfId="283"/>
    <cellStyle name="60% - Accent2 2" xfId="284"/>
    <cellStyle name="60% - Accent2 3" xfId="285"/>
    <cellStyle name="60% - Accent2 3 2" xfId="286"/>
    <cellStyle name="60% - Accent2 4" xfId="287"/>
    <cellStyle name="60% - Accent3" xfId="288"/>
    <cellStyle name="60% - Accent3 2" xfId="289"/>
    <cellStyle name="60% - Accent3 2 2" xfId="290"/>
    <cellStyle name="60% - Accent3 3" xfId="291"/>
    <cellStyle name="60% - Accent3 3 2" xfId="292"/>
    <cellStyle name="60% - Accent3 4" xfId="293"/>
    <cellStyle name="60% - Accent4" xfId="294"/>
    <cellStyle name="60% - Accent4 2" xfId="295"/>
    <cellStyle name="60% - Accent4 2 2" xfId="296"/>
    <cellStyle name="60% - Accent4 3" xfId="297"/>
    <cellStyle name="60% - Accent4 3 2" xfId="298"/>
    <cellStyle name="60% - Accent4 4" xfId="299"/>
    <cellStyle name="60% - Accent5" xfId="300"/>
    <cellStyle name="60% - Accent5 2" xfId="301"/>
    <cellStyle name="60% - Accent5 3" xfId="302"/>
    <cellStyle name="60% - Accent5 3 2" xfId="303"/>
    <cellStyle name="60% - Accent5 4" xfId="304"/>
    <cellStyle name="60% - Accent6" xfId="305"/>
    <cellStyle name="60% - Accent6 2" xfId="306"/>
    <cellStyle name="60% - Accent6 2 2" xfId="307"/>
    <cellStyle name="60% - Accent6 3" xfId="308"/>
    <cellStyle name="60% - Accent6 3 2" xfId="309"/>
    <cellStyle name="60% - Accent6 4" xfId="310"/>
    <cellStyle name="Accent1" xfId="311"/>
    <cellStyle name="Accent1 2" xfId="312"/>
    <cellStyle name="Accent1 3" xfId="313"/>
    <cellStyle name="Accent1 3 2" xfId="314"/>
    <cellStyle name="Accent1 4" xfId="315"/>
    <cellStyle name="Accent2" xfId="316"/>
    <cellStyle name="Accent2 2" xfId="317"/>
    <cellStyle name="Accent2 3" xfId="318"/>
    <cellStyle name="Accent2 3 2" xfId="319"/>
    <cellStyle name="Accent2 4" xfId="320"/>
    <cellStyle name="Accent3" xfId="321"/>
    <cellStyle name="Accent3 2" xfId="322"/>
    <cellStyle name="Accent3 3" xfId="323"/>
    <cellStyle name="Accent3 3 2" xfId="324"/>
    <cellStyle name="Accent3 4" xfId="325"/>
    <cellStyle name="Accent4" xfId="326"/>
    <cellStyle name="Accent4 2" xfId="327"/>
    <cellStyle name="Accent4 3" xfId="328"/>
    <cellStyle name="Accent4 3 2" xfId="329"/>
    <cellStyle name="Accent4 4" xfId="330"/>
    <cellStyle name="Accent5" xfId="331"/>
    <cellStyle name="Accent5 2" xfId="332"/>
    <cellStyle name="Accent5 3" xfId="333"/>
    <cellStyle name="Accent5 3 2" xfId="334"/>
    <cellStyle name="Accent5 4" xfId="335"/>
    <cellStyle name="Accent6" xfId="336"/>
    <cellStyle name="Accent6 2" xfId="337"/>
    <cellStyle name="Accent6 3" xfId="338"/>
    <cellStyle name="Accent6 3 2" xfId="339"/>
    <cellStyle name="Accent6 4" xfId="340"/>
    <cellStyle name="Bad" xfId="341"/>
    <cellStyle name="Bad 2" xfId="342"/>
    <cellStyle name="Bad 3" xfId="343"/>
    <cellStyle name="Bad 3 2" xfId="344"/>
    <cellStyle name="Bad 4" xfId="345"/>
    <cellStyle name="Calculation" xfId="346"/>
    <cellStyle name="Calculation 2" xfId="347"/>
    <cellStyle name="Calculation 3" xfId="348"/>
    <cellStyle name="Calculation 3 2" xfId="349"/>
    <cellStyle name="Calculation 4" xfId="350"/>
    <cellStyle name="Check Cell" xfId="351"/>
    <cellStyle name="Check Cell 2" xfId="352"/>
    <cellStyle name="Check Cell 3" xfId="353"/>
    <cellStyle name="Check Cell 3 2" xfId="354"/>
    <cellStyle name="Check Cell 4" xfId="355"/>
    <cellStyle name="Comma" xfId="356"/>
    <cellStyle name="Comma [0]" xfId="357"/>
    <cellStyle name="Comma 2" xfId="358"/>
    <cellStyle name="Comma 2 2" xfId="359"/>
    <cellStyle name="Comma 2 3" xfId="360"/>
    <cellStyle name="Currency" xfId="361"/>
    <cellStyle name="Currency [0]" xfId="362"/>
    <cellStyle name="Explanatory Text" xfId="363"/>
    <cellStyle name="Explanatory Text 2" xfId="364"/>
    <cellStyle name="Explanatory Text 3" xfId="365"/>
    <cellStyle name="Explanatory Text 3 2" xfId="366"/>
    <cellStyle name="Explanatory Text 4" xfId="367"/>
    <cellStyle name="Followed Hyperlink" xfId="368"/>
    <cellStyle name="Good" xfId="369"/>
    <cellStyle name="Good 2" xfId="370"/>
    <cellStyle name="Good 3" xfId="371"/>
    <cellStyle name="Good 3 2" xfId="372"/>
    <cellStyle name="Good 4" xfId="373"/>
    <cellStyle name="Heading 1" xfId="374"/>
    <cellStyle name="Heading 1 2" xfId="375"/>
    <cellStyle name="Heading 1 3" xfId="376"/>
    <cellStyle name="Heading 1 3 2" xfId="377"/>
    <cellStyle name="Heading 1 4" xfId="378"/>
    <cellStyle name="Heading 2" xfId="379"/>
    <cellStyle name="Heading 2 2" xfId="380"/>
    <cellStyle name="Heading 2 3" xfId="381"/>
    <cellStyle name="Heading 2 3 2" xfId="382"/>
    <cellStyle name="Heading 2 4" xfId="383"/>
    <cellStyle name="Heading 3" xfId="384"/>
    <cellStyle name="Heading 3 2" xfId="385"/>
    <cellStyle name="Heading 3 3" xfId="386"/>
    <cellStyle name="Heading 3 3 2" xfId="387"/>
    <cellStyle name="Heading 3 4" xfId="388"/>
    <cellStyle name="Heading 4" xfId="389"/>
    <cellStyle name="Heading 4 2" xfId="390"/>
    <cellStyle name="Heading 4 3" xfId="391"/>
    <cellStyle name="Heading 4 3 2" xfId="392"/>
    <cellStyle name="Heading 4 4" xfId="393"/>
    <cellStyle name="Hyperlink" xfId="394"/>
    <cellStyle name="Hyperlink 2" xfId="395"/>
    <cellStyle name="Input" xfId="396"/>
    <cellStyle name="Input 2" xfId="397"/>
    <cellStyle name="Input 3" xfId="398"/>
    <cellStyle name="Input 3 2" xfId="399"/>
    <cellStyle name="Input 4" xfId="400"/>
    <cellStyle name="Linked Cell" xfId="401"/>
    <cellStyle name="Linked Cell 2" xfId="402"/>
    <cellStyle name="Linked Cell 3" xfId="403"/>
    <cellStyle name="Linked Cell 3 2" xfId="404"/>
    <cellStyle name="Linked Cell 4" xfId="405"/>
    <cellStyle name="Neutral" xfId="406"/>
    <cellStyle name="Neutral 2" xfId="407"/>
    <cellStyle name="Neutral 3" xfId="408"/>
    <cellStyle name="Neutral 3 2" xfId="409"/>
    <cellStyle name="Neutral 4" xfId="410"/>
    <cellStyle name="Normal 2" xfId="411"/>
    <cellStyle name="Normal 2 2" xfId="412"/>
    <cellStyle name="Normal 2 3" xfId="413"/>
    <cellStyle name="Normal 2 3 2" xfId="414"/>
    <cellStyle name="Normal 2 3 2 2" xfId="415"/>
    <cellStyle name="Normal 2 3 2 2 2" xfId="416"/>
    <cellStyle name="Normal 2 3 2 3" xfId="417"/>
    <cellStyle name="Normal 2 3 3" xfId="418"/>
    <cellStyle name="Normal 2 3 3 2" xfId="419"/>
    <cellStyle name="Normal 2 3 3 3" xfId="420"/>
    <cellStyle name="Normal 2 3 4" xfId="421"/>
    <cellStyle name="Normal 2 3 5" xfId="422"/>
    <cellStyle name="Normal 2 4" xfId="423"/>
    <cellStyle name="Normal 2 4 2" xfId="424"/>
    <cellStyle name="Normal 2 4 2 2" xfId="425"/>
    <cellStyle name="Normal 2 4 3" xfId="426"/>
    <cellStyle name="Normal 2 5" xfId="427"/>
    <cellStyle name="Normal 2 5 2" xfId="428"/>
    <cellStyle name="Normal 2 6" xfId="429"/>
    <cellStyle name="Normal 3" xfId="430"/>
    <cellStyle name="Normal 3 2" xfId="431"/>
    <cellStyle name="Normal 4" xfId="432"/>
    <cellStyle name="Normal 4 2" xfId="433"/>
    <cellStyle name="Normal 4 2 2" xfId="434"/>
    <cellStyle name="Normal 4 2 3" xfId="435"/>
    <cellStyle name="Normal 4 2 4" xfId="436"/>
    <cellStyle name="Normal 4 3" xfId="437"/>
    <cellStyle name="Normal 5" xfId="438"/>
    <cellStyle name="Normal 5 2" xfId="439"/>
    <cellStyle name="Normal 6" xfId="440"/>
    <cellStyle name="Normal 7" xfId="441"/>
    <cellStyle name="Note" xfId="442"/>
    <cellStyle name="Note 2" xfId="443"/>
    <cellStyle name="Note 2 2" xfId="444"/>
    <cellStyle name="Note 2 2 2" xfId="445"/>
    <cellStyle name="Note 2 2 2 2" xfId="446"/>
    <cellStyle name="Note 2 2 2 2 2" xfId="447"/>
    <cellStyle name="Note 2 2 2 3" xfId="448"/>
    <cellStyle name="Note 2 2 3" xfId="449"/>
    <cellStyle name="Note 2 2 3 2" xfId="450"/>
    <cellStyle name="Note 2 2 4" xfId="451"/>
    <cellStyle name="Note 2 2 5" xfId="452"/>
    <cellStyle name="Note 2 3" xfId="453"/>
    <cellStyle name="Note 2 3 2" xfId="454"/>
    <cellStyle name="Note 2 3 2 2" xfId="455"/>
    <cellStyle name="Note 2 3 3" xfId="456"/>
    <cellStyle name="Note 2 4" xfId="457"/>
    <cellStyle name="Note 2 4 2" xfId="458"/>
    <cellStyle name="Note 2 5" xfId="459"/>
    <cellStyle name="Note 3" xfId="460"/>
    <cellStyle name="Output" xfId="461"/>
    <cellStyle name="Output 2" xfId="462"/>
    <cellStyle name="Output 3" xfId="463"/>
    <cellStyle name="Output 3 2" xfId="464"/>
    <cellStyle name="Output 4" xfId="465"/>
    <cellStyle name="Percent" xfId="466"/>
    <cellStyle name="Title" xfId="467"/>
    <cellStyle name="Title 2" xfId="468"/>
    <cellStyle name="Total" xfId="469"/>
    <cellStyle name="Total 2" xfId="470"/>
    <cellStyle name="Total 3" xfId="471"/>
    <cellStyle name="Total 3 2" xfId="472"/>
    <cellStyle name="Total 4" xfId="473"/>
    <cellStyle name="Warning Text" xfId="474"/>
    <cellStyle name="Warning Text 2" xfId="475"/>
    <cellStyle name="Warning Text 3" xfId="476"/>
    <cellStyle name="Warning Text 3 2" xfId="477"/>
    <cellStyle name="Warning Text 4" xfId="478"/>
  </cellStyles>
  <dxfs count="146">
    <dxf>
      <fill>
        <patternFill>
          <bgColor theme="5" tint="0.3999499976634979"/>
        </patternFill>
      </fill>
    </dxf>
    <dxf>
      <fill>
        <patternFill>
          <bgColor theme="6" tint="0.5999600291252136"/>
        </patternFill>
      </fill>
    </dxf>
    <dxf>
      <fill>
        <patternFill>
          <bgColor theme="9" tint="0.3999499976634979"/>
        </patternFill>
      </fill>
    </dxf>
    <dxf>
      <fill>
        <patternFill>
          <bgColor theme="5" tint="0.3999499976634979"/>
        </patternFill>
      </fill>
    </dxf>
    <dxf>
      <fill>
        <patternFill>
          <bgColor theme="6" tint="0.5999600291252136"/>
        </patternFill>
      </fill>
    </dxf>
    <dxf>
      <fill>
        <patternFill>
          <bgColor theme="9" tint="0.3999499976634979"/>
        </patternFill>
      </fill>
    </dxf>
    <dxf>
      <fill>
        <patternFill>
          <bgColor theme="5" tint="0.3999499976634979"/>
        </patternFill>
      </fill>
    </dxf>
    <dxf>
      <fill>
        <patternFill>
          <bgColor theme="6" tint="0.5999600291252136"/>
        </patternFill>
      </fill>
    </dxf>
    <dxf>
      <fill>
        <patternFill>
          <bgColor theme="9" tint="0.3999499976634979"/>
        </patternFill>
      </fill>
    </dxf>
    <dxf>
      <fill>
        <patternFill>
          <bgColor theme="5" tint="0.3999499976634979"/>
        </patternFill>
      </fill>
    </dxf>
    <dxf>
      <fill>
        <patternFill>
          <bgColor theme="6" tint="0.5999600291252136"/>
        </patternFill>
      </fill>
    </dxf>
    <dxf>
      <fill>
        <patternFill>
          <bgColor theme="9" tint="0.3999499976634979"/>
        </patternFill>
      </fill>
    </dxf>
    <dxf>
      <fill>
        <patternFill>
          <bgColor theme="5" tint="0.3999499976634979"/>
        </patternFill>
      </fill>
    </dxf>
    <dxf>
      <fill>
        <patternFill>
          <bgColor theme="6" tint="0.5999600291252136"/>
        </patternFill>
      </fill>
    </dxf>
    <dxf>
      <fill>
        <patternFill>
          <bgColor theme="9" tint="0.3999499976634979"/>
        </patternFill>
      </fill>
    </dxf>
    <dxf>
      <fill>
        <patternFill>
          <bgColor theme="5" tint="0.3999499976634979"/>
        </patternFill>
      </fill>
    </dxf>
    <dxf>
      <fill>
        <patternFill>
          <bgColor theme="6" tint="0.5999600291252136"/>
        </patternFill>
      </fill>
    </dxf>
    <dxf>
      <fill>
        <patternFill>
          <bgColor theme="9" tint="0.3999499976634979"/>
        </patternFill>
      </fill>
    </dxf>
    <dxf>
      <fill>
        <patternFill>
          <bgColor theme="5" tint="0.3999499976634979"/>
        </patternFill>
      </fill>
    </dxf>
    <dxf>
      <fill>
        <patternFill>
          <bgColor theme="9" tint="0.5999600291252136"/>
        </patternFill>
      </fill>
    </dxf>
    <dxf>
      <fill>
        <patternFill>
          <bgColor theme="6" tint="0.5999600291252136"/>
        </patternFill>
      </fill>
    </dxf>
    <dxf>
      <fill>
        <patternFill>
          <bgColor theme="5" tint="0.3999499976634979"/>
        </patternFill>
      </fill>
    </dxf>
    <dxf>
      <fill>
        <patternFill>
          <bgColor theme="9" tint="0.5999600291252136"/>
        </patternFill>
      </fill>
    </dxf>
    <dxf>
      <fill>
        <patternFill>
          <bgColor theme="6" tint="0.5999600291252136"/>
        </patternFill>
      </fill>
    </dxf>
    <dxf>
      <fill>
        <patternFill>
          <bgColor theme="5" tint="0.3999499976634979"/>
        </patternFill>
      </fill>
    </dxf>
    <dxf>
      <fill>
        <patternFill>
          <bgColor theme="9" tint="0.5999600291252136"/>
        </patternFill>
      </fill>
    </dxf>
    <dxf>
      <fill>
        <patternFill>
          <bgColor theme="6" tint="0.5999600291252136"/>
        </patternFill>
      </fill>
    </dxf>
    <dxf>
      <fill>
        <patternFill>
          <bgColor theme="5" tint="0.3999499976634979"/>
        </patternFill>
      </fill>
    </dxf>
    <dxf>
      <fill>
        <patternFill>
          <bgColor theme="9" tint="0.5999600291252136"/>
        </patternFill>
      </fill>
    </dxf>
    <dxf>
      <fill>
        <patternFill>
          <bgColor theme="6" tint="0.5999600291252136"/>
        </patternFill>
      </fill>
    </dxf>
    <dxf>
      <fill>
        <patternFill>
          <bgColor theme="5" tint="0.3999499976634979"/>
        </patternFill>
      </fill>
    </dxf>
    <dxf>
      <fill>
        <patternFill>
          <bgColor theme="9" tint="0.5999600291252136"/>
        </patternFill>
      </fill>
    </dxf>
    <dxf>
      <fill>
        <patternFill>
          <bgColor theme="6" tint="0.5999600291252136"/>
        </patternFill>
      </fill>
    </dxf>
    <dxf>
      <fill>
        <patternFill>
          <bgColor theme="5" tint="0.3999499976634979"/>
        </patternFill>
      </fill>
    </dxf>
    <dxf>
      <fill>
        <patternFill>
          <bgColor theme="9" tint="0.5999600291252136"/>
        </patternFill>
      </fill>
    </dxf>
    <dxf>
      <fill>
        <patternFill>
          <bgColor theme="6" tint="0.5999600291252136"/>
        </patternFill>
      </fill>
    </dxf>
    <dxf>
      <fill>
        <patternFill>
          <bgColor theme="5" tint="0.3999499976634979"/>
        </patternFill>
      </fill>
    </dxf>
    <dxf>
      <fill>
        <patternFill>
          <bgColor theme="6" tint="0.5999600291252136"/>
        </patternFill>
      </fill>
    </dxf>
    <dxf>
      <fill>
        <patternFill>
          <bgColor theme="9" tint="0.3999499976634979"/>
        </patternFill>
      </fill>
    </dxf>
    <dxf>
      <fill>
        <patternFill>
          <bgColor theme="5" tint="0.3999499976634979"/>
        </patternFill>
      </fill>
    </dxf>
    <dxf>
      <fill>
        <patternFill>
          <bgColor theme="6" tint="0.5999600291252136"/>
        </patternFill>
      </fill>
    </dxf>
    <dxf>
      <fill>
        <patternFill>
          <bgColor theme="9" tint="0.3999499976634979"/>
        </patternFill>
      </fill>
    </dxf>
    <dxf>
      <fill>
        <patternFill>
          <bgColor theme="5" tint="0.3999499976634979"/>
        </patternFill>
      </fill>
    </dxf>
    <dxf>
      <fill>
        <patternFill>
          <bgColor theme="6" tint="0.5999600291252136"/>
        </patternFill>
      </fill>
    </dxf>
    <dxf>
      <fill>
        <patternFill>
          <bgColor theme="9" tint="0.3999499976634979"/>
        </patternFill>
      </fill>
    </dxf>
    <dxf>
      <fill>
        <patternFill>
          <bgColor theme="5" tint="0.3999499976634979"/>
        </patternFill>
      </fill>
    </dxf>
    <dxf>
      <fill>
        <patternFill>
          <bgColor theme="6" tint="0.5999600291252136"/>
        </patternFill>
      </fill>
    </dxf>
    <dxf>
      <fill>
        <patternFill>
          <bgColor theme="9" tint="0.3999499976634979"/>
        </patternFill>
      </fill>
    </dxf>
    <dxf>
      <fill>
        <patternFill>
          <bgColor theme="5" tint="0.3999499976634979"/>
        </patternFill>
      </fill>
    </dxf>
    <dxf>
      <fill>
        <patternFill>
          <bgColor theme="6" tint="0.5999600291252136"/>
        </patternFill>
      </fill>
    </dxf>
    <dxf>
      <fill>
        <patternFill>
          <bgColor theme="9" tint="0.3999499976634979"/>
        </patternFill>
      </fill>
    </dxf>
    <dxf>
      <fill>
        <patternFill>
          <bgColor theme="5" tint="0.3999499976634979"/>
        </patternFill>
      </fill>
    </dxf>
    <dxf>
      <fill>
        <patternFill>
          <bgColor theme="6" tint="0.5999600291252136"/>
        </patternFill>
      </fill>
    </dxf>
    <dxf>
      <fill>
        <patternFill>
          <bgColor theme="9" tint="0.3999499976634979"/>
        </patternFill>
      </fill>
    </dxf>
    <dxf>
      <fill>
        <patternFill>
          <bgColor theme="5" tint="0.3999499976634979"/>
        </patternFill>
      </fill>
    </dxf>
    <dxf>
      <fill>
        <patternFill>
          <bgColor theme="6" tint="0.5999600291252136"/>
        </patternFill>
      </fill>
    </dxf>
    <dxf>
      <fill>
        <patternFill>
          <bgColor theme="9" tint="0.3999499976634979"/>
        </patternFill>
      </fill>
    </dxf>
    <dxf>
      <fill>
        <patternFill>
          <bgColor theme="5" tint="0.3999499976634979"/>
        </patternFill>
      </fill>
    </dxf>
    <dxf>
      <fill>
        <patternFill>
          <bgColor theme="6" tint="0.5999600291252136"/>
        </patternFill>
      </fill>
    </dxf>
    <dxf>
      <fill>
        <patternFill>
          <bgColor theme="9" tint="0.3999499976634979"/>
        </patternFill>
      </fill>
    </dxf>
    <dxf>
      <fill>
        <patternFill>
          <bgColor theme="5" tint="0.3999499976634979"/>
        </patternFill>
      </fill>
    </dxf>
    <dxf>
      <fill>
        <patternFill>
          <bgColor theme="6" tint="0.5999600291252136"/>
        </patternFill>
      </fill>
    </dxf>
    <dxf>
      <fill>
        <patternFill>
          <bgColor theme="9" tint="0.3999499976634979"/>
        </patternFill>
      </fill>
    </dxf>
    <dxf>
      <fill>
        <patternFill>
          <bgColor theme="5" tint="0.3999499976634979"/>
        </patternFill>
      </fill>
    </dxf>
    <dxf>
      <fill>
        <patternFill>
          <bgColor theme="6" tint="0.5999600291252136"/>
        </patternFill>
      </fill>
    </dxf>
    <dxf>
      <fill>
        <patternFill>
          <bgColor theme="9" tint="0.3999499976634979"/>
        </patternFill>
      </fill>
    </dxf>
    <dxf>
      <fill>
        <patternFill>
          <bgColor theme="5" tint="0.3999499976634979"/>
        </patternFill>
      </fill>
    </dxf>
    <dxf>
      <fill>
        <patternFill>
          <bgColor theme="6" tint="0.5999600291252136"/>
        </patternFill>
      </fill>
    </dxf>
    <dxf>
      <fill>
        <patternFill>
          <bgColor theme="9" tint="0.3999499976634979"/>
        </patternFill>
      </fill>
    </dxf>
    <dxf>
      <fill>
        <patternFill>
          <bgColor theme="5" tint="0.3999499976634979"/>
        </patternFill>
      </fill>
    </dxf>
    <dxf>
      <fill>
        <patternFill>
          <bgColor theme="6" tint="0.5999600291252136"/>
        </patternFill>
      </fill>
    </dxf>
    <dxf>
      <fill>
        <patternFill>
          <bgColor theme="9" tint="0.3999499976634979"/>
        </patternFill>
      </fill>
    </dxf>
    <dxf>
      <fill>
        <patternFill>
          <bgColor theme="5" tint="0.3999499976634979"/>
        </patternFill>
      </fill>
    </dxf>
    <dxf>
      <fill>
        <patternFill>
          <bgColor theme="6" tint="0.5999600291252136"/>
        </patternFill>
      </fill>
    </dxf>
    <dxf>
      <fill>
        <patternFill>
          <bgColor theme="9" tint="0.3999499976634979"/>
        </patternFill>
      </fill>
    </dxf>
    <dxf>
      <fill>
        <patternFill>
          <bgColor theme="5" tint="0.3999499976634979"/>
        </patternFill>
      </fill>
    </dxf>
    <dxf>
      <fill>
        <patternFill>
          <bgColor theme="6" tint="0.5999600291252136"/>
        </patternFill>
      </fill>
    </dxf>
    <dxf>
      <fill>
        <patternFill>
          <bgColor theme="9" tint="0.3999499976634979"/>
        </patternFill>
      </fill>
    </dxf>
    <dxf>
      <fill>
        <patternFill>
          <bgColor theme="5" tint="0.3999499976634979"/>
        </patternFill>
      </fill>
    </dxf>
    <dxf>
      <fill>
        <patternFill>
          <bgColor theme="6" tint="0.5999600291252136"/>
        </patternFill>
      </fill>
    </dxf>
    <dxf>
      <fill>
        <patternFill>
          <bgColor theme="9" tint="0.3999499976634979"/>
        </patternFill>
      </fill>
    </dxf>
    <dxf>
      <fill>
        <patternFill>
          <bgColor theme="5" tint="0.3999499976634979"/>
        </patternFill>
      </fill>
    </dxf>
    <dxf>
      <fill>
        <patternFill>
          <bgColor theme="6" tint="0.5999600291252136"/>
        </patternFill>
      </fill>
    </dxf>
    <dxf>
      <fill>
        <patternFill>
          <bgColor theme="9" tint="0.3999499976634979"/>
        </patternFill>
      </fill>
    </dxf>
    <dxf>
      <fill>
        <patternFill>
          <bgColor theme="5" tint="0.3999499976634979"/>
        </patternFill>
      </fill>
    </dxf>
    <dxf>
      <fill>
        <patternFill>
          <bgColor theme="6" tint="0.5999600291252136"/>
        </patternFill>
      </fill>
    </dxf>
    <dxf>
      <fill>
        <patternFill>
          <bgColor theme="9" tint="0.3999499976634979"/>
        </patternFill>
      </fill>
    </dxf>
    <dxf>
      <fill>
        <patternFill>
          <bgColor theme="5" tint="0.3999499976634979"/>
        </patternFill>
      </fill>
    </dxf>
    <dxf>
      <fill>
        <patternFill>
          <bgColor theme="6" tint="0.5999600291252136"/>
        </patternFill>
      </fill>
    </dxf>
    <dxf>
      <fill>
        <patternFill>
          <bgColor theme="9" tint="0.3999499976634979"/>
        </patternFill>
      </fill>
    </dxf>
    <dxf>
      <fill>
        <patternFill>
          <bgColor theme="5" tint="0.3999499976634979"/>
        </patternFill>
      </fill>
    </dxf>
    <dxf>
      <fill>
        <patternFill>
          <bgColor theme="6" tint="0.5999600291252136"/>
        </patternFill>
      </fill>
    </dxf>
    <dxf>
      <fill>
        <patternFill>
          <bgColor theme="9" tint="0.3999499976634979"/>
        </patternFill>
      </fill>
    </dxf>
    <dxf>
      <fill>
        <patternFill>
          <bgColor theme="5" tint="0.3999499976634979"/>
        </patternFill>
      </fill>
    </dxf>
    <dxf>
      <fill>
        <patternFill>
          <bgColor theme="6" tint="0.5999600291252136"/>
        </patternFill>
      </fill>
    </dxf>
    <dxf>
      <fill>
        <patternFill>
          <bgColor theme="9" tint="0.3999499976634979"/>
        </patternFill>
      </fill>
    </dxf>
    <dxf>
      <fill>
        <patternFill>
          <bgColor theme="5" tint="0.3999499976634979"/>
        </patternFill>
      </fill>
    </dxf>
    <dxf>
      <fill>
        <patternFill>
          <bgColor theme="6" tint="0.5999600291252136"/>
        </patternFill>
      </fill>
    </dxf>
    <dxf>
      <fill>
        <patternFill>
          <bgColor theme="9" tint="0.3999499976634979"/>
        </patternFill>
      </fill>
    </dxf>
    <dxf>
      <fill>
        <patternFill>
          <bgColor theme="5" tint="0.3999499976634979"/>
        </patternFill>
      </fill>
    </dxf>
    <dxf>
      <fill>
        <patternFill>
          <bgColor theme="6" tint="0.5999600291252136"/>
        </patternFill>
      </fill>
    </dxf>
    <dxf>
      <fill>
        <patternFill>
          <bgColor theme="9" tint="0.3999499976634979"/>
        </patternFill>
      </fill>
    </dxf>
    <dxf>
      <fill>
        <patternFill>
          <bgColor theme="5" tint="0.3999499976634979"/>
        </patternFill>
      </fill>
    </dxf>
    <dxf>
      <fill>
        <patternFill>
          <bgColor theme="6" tint="0.5999600291252136"/>
        </patternFill>
      </fill>
    </dxf>
    <dxf>
      <fill>
        <patternFill>
          <bgColor theme="9" tint="0.3999499976634979"/>
        </patternFill>
      </fill>
    </dxf>
    <dxf>
      <fill>
        <patternFill>
          <bgColor theme="5" tint="0.3999499976634979"/>
        </patternFill>
      </fill>
    </dxf>
    <dxf>
      <fill>
        <patternFill>
          <bgColor theme="6" tint="0.5999600291252136"/>
        </patternFill>
      </fill>
    </dxf>
    <dxf>
      <fill>
        <patternFill>
          <bgColor theme="9" tint="0.3999499976634979"/>
        </patternFill>
      </fill>
    </dxf>
    <dxf>
      <fill>
        <patternFill>
          <bgColor theme="5" tint="0.3999499976634979"/>
        </patternFill>
      </fill>
    </dxf>
    <dxf>
      <fill>
        <patternFill>
          <bgColor theme="6" tint="0.5999600291252136"/>
        </patternFill>
      </fill>
    </dxf>
    <dxf>
      <fill>
        <patternFill>
          <bgColor theme="9" tint="0.3999499976634979"/>
        </patternFill>
      </fill>
    </dxf>
    <dxf>
      <fill>
        <patternFill>
          <bgColor theme="5" tint="0.3999499976634979"/>
        </patternFill>
      </fill>
    </dxf>
    <dxf>
      <fill>
        <patternFill>
          <bgColor theme="6" tint="0.5999600291252136"/>
        </patternFill>
      </fill>
    </dxf>
    <dxf>
      <fill>
        <patternFill>
          <bgColor theme="9" tint="0.3999499976634979"/>
        </patternFill>
      </fill>
    </dxf>
    <dxf>
      <fill>
        <patternFill>
          <bgColor theme="5" tint="0.3999499976634979"/>
        </patternFill>
      </fill>
    </dxf>
    <dxf>
      <fill>
        <patternFill>
          <bgColor theme="6" tint="0.5999600291252136"/>
        </patternFill>
      </fill>
    </dxf>
    <dxf>
      <fill>
        <patternFill>
          <bgColor theme="9" tint="0.3999499976634979"/>
        </patternFill>
      </fill>
    </dxf>
    <dxf>
      <fill>
        <patternFill>
          <bgColor theme="5" tint="0.3999499976634979"/>
        </patternFill>
      </fill>
    </dxf>
    <dxf>
      <fill>
        <patternFill>
          <bgColor theme="6" tint="0.5999600291252136"/>
        </patternFill>
      </fill>
    </dxf>
    <dxf>
      <fill>
        <patternFill>
          <bgColor theme="9" tint="0.3999499976634979"/>
        </patternFill>
      </fill>
    </dxf>
    <dxf>
      <fill>
        <patternFill>
          <bgColor theme="5" tint="0.3999499976634979"/>
        </patternFill>
      </fill>
    </dxf>
    <dxf>
      <fill>
        <patternFill>
          <bgColor theme="6" tint="0.5999600291252136"/>
        </patternFill>
      </fill>
    </dxf>
    <dxf>
      <fill>
        <patternFill>
          <bgColor theme="9" tint="0.3999499976634979"/>
        </patternFill>
      </fill>
    </dxf>
    <dxf>
      <fill>
        <patternFill>
          <bgColor theme="5" tint="0.3999499976634979"/>
        </patternFill>
      </fill>
    </dxf>
    <dxf>
      <fill>
        <patternFill>
          <bgColor theme="6" tint="0.5999600291252136"/>
        </patternFill>
      </fill>
    </dxf>
    <dxf>
      <fill>
        <patternFill>
          <bgColor theme="9" tint="0.3999499976634979"/>
        </patternFill>
      </fill>
    </dxf>
    <dxf>
      <fill>
        <patternFill>
          <bgColor theme="5" tint="0.3999499976634979"/>
        </patternFill>
      </fill>
    </dxf>
    <dxf>
      <fill>
        <patternFill>
          <bgColor theme="6" tint="0.5999600291252136"/>
        </patternFill>
      </fill>
    </dxf>
    <dxf>
      <fill>
        <patternFill>
          <bgColor theme="9" tint="0.3999499976634979"/>
        </patternFill>
      </fill>
    </dxf>
    <dxf>
      <fill>
        <patternFill>
          <bgColor theme="5" tint="0.3999499976634979"/>
        </patternFill>
      </fill>
    </dxf>
    <dxf>
      <fill>
        <patternFill>
          <bgColor theme="6" tint="0.5999600291252136"/>
        </patternFill>
      </fill>
    </dxf>
    <dxf>
      <fill>
        <patternFill>
          <bgColor theme="9" tint="0.3999499976634979"/>
        </patternFill>
      </fill>
    </dxf>
    <dxf>
      <font>
        <b/>
        <color theme="1"/>
      </font>
      <fill>
        <patternFill>
          <bgColor theme="9" tint="0.5999600291252136"/>
        </patternFill>
      </fill>
      <border>
        <left/>
        <right/>
        <top/>
        <bottom/>
      </border>
    </dxf>
    <dxf>
      <font>
        <sz val="9"/>
        <color theme="1"/>
      </font>
      <border>
        <left/>
        <right/>
        <top/>
        <bottom/>
      </border>
    </dxf>
    <dxf>
      <font>
        <b/>
        <color theme="1"/>
      </font>
      <fill>
        <patternFill>
          <bgColor theme="9" tint="0.5999600291252136"/>
        </patternFill>
      </fill>
      <border>
        <left/>
        <right/>
        <top/>
        <bottom/>
      </border>
    </dxf>
    <dxf>
      <font>
        <sz val="9"/>
        <color theme="1"/>
      </font>
      <border>
        <left/>
        <right/>
        <top/>
        <bottom/>
      </border>
    </dxf>
    <dxf>
      <font>
        <b/>
        <color theme="1"/>
      </font>
      <fill>
        <patternFill>
          <bgColor theme="9" tint="0.5999600291252136"/>
        </patternFill>
      </fill>
      <border>
        <left/>
        <right/>
        <top/>
        <bottom/>
      </border>
    </dxf>
    <dxf>
      <font>
        <sz val="9"/>
        <color theme="1"/>
      </font>
      <border>
        <left/>
        <right/>
        <top/>
        <bottom/>
      </border>
    </dxf>
    <dxf>
      <font>
        <b/>
        <color theme="1"/>
      </font>
      <fill>
        <patternFill>
          <bgColor theme="9" tint="0.5999600291252136"/>
        </patternFill>
      </fill>
      <border>
        <left/>
        <right/>
        <top/>
        <bottom/>
      </border>
    </dxf>
    <dxf>
      <font>
        <sz val="9"/>
        <color theme="1"/>
      </font>
      <border>
        <left/>
        <right/>
        <top/>
        <bottom/>
      </border>
    </dxf>
    <dxf>
      <font>
        <b/>
        <color theme="1"/>
      </font>
      <fill>
        <patternFill>
          <bgColor theme="9" tint="0.5999600291252136"/>
        </patternFill>
      </fill>
      <border>
        <left/>
        <right/>
        <top/>
        <bottom/>
      </border>
    </dxf>
    <dxf>
      <font>
        <sz val="9"/>
        <color theme="1"/>
      </font>
      <border>
        <left/>
        <right/>
        <top/>
        <bottom/>
      </border>
    </dxf>
    <dxf>
      <font>
        <b/>
        <color theme="1"/>
      </font>
      <fill>
        <patternFill>
          <bgColor theme="9" tint="0.5999600291252136"/>
        </patternFill>
      </fill>
      <border>
        <left/>
        <right/>
        <top/>
        <bottom/>
      </border>
    </dxf>
    <dxf>
      <font>
        <sz val="9"/>
        <color theme="1"/>
      </font>
      <border>
        <left/>
        <right/>
        <top/>
        <bottom/>
      </border>
    </dxf>
    <dxf>
      <font>
        <b/>
        <color theme="1"/>
      </font>
      <fill>
        <patternFill>
          <bgColor theme="9" tint="0.5999600291252136"/>
        </patternFill>
      </fill>
      <border>
        <left/>
        <right/>
        <top/>
        <bottom/>
      </border>
    </dxf>
    <dxf>
      <font>
        <sz val="9"/>
        <color theme="1"/>
      </font>
      <border>
        <left/>
        <right/>
        <top/>
        <bottom/>
      </border>
    </dxf>
  </dxfs>
  <tableStyles count="1" defaultTableStyle="TableStyleMedium2" defaultPivotStyle="PivotStyleLight16">
    <tableStyle name="ClosureRpt" pivot="0" table="0" count="2">
      <tableStyleElement type="wholeTable" dxfId="145"/>
      <tableStyleElement type="headerRow" dxfId="1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2209800</xdr:colOff>
      <xdr:row>0</xdr:row>
      <xdr:rowOff>238125</xdr:rowOff>
    </xdr:from>
    <xdr:to>
      <xdr:col>5</xdr:col>
      <xdr:colOff>219075</xdr:colOff>
      <xdr:row>1</xdr:row>
      <xdr:rowOff>200025</xdr:rowOff>
    </xdr:to>
    <xdr:pic>
      <xdr:nvPicPr>
        <xdr:cNvPr id="1" name="Picture 1" descr="National Highways Logo"/>
        <xdr:cNvPicPr preferRelativeResize="1">
          <a:picLocks noChangeAspect="1"/>
        </xdr:cNvPicPr>
      </xdr:nvPicPr>
      <xdr:blipFill>
        <a:blip r:embed="rId1"/>
        <a:stretch>
          <a:fillRect/>
        </a:stretch>
      </xdr:blipFill>
      <xdr:spPr>
        <a:xfrm>
          <a:off x="6172200" y="238125"/>
          <a:ext cx="971550" cy="41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0</xdr:rowOff>
    </xdr:from>
    <xdr:to>
      <xdr:col>7</xdr:col>
      <xdr:colOff>0</xdr:colOff>
      <xdr:row>0</xdr:row>
      <xdr:rowOff>76200</xdr:rowOff>
    </xdr:to>
    <xdr:pic>
      <xdr:nvPicPr>
        <xdr:cNvPr id="1" name="Picture 6"/>
        <xdr:cNvPicPr preferRelativeResize="1">
          <a:picLocks noChangeAspect="1"/>
        </xdr:cNvPicPr>
      </xdr:nvPicPr>
      <xdr:blipFill>
        <a:blip r:embed="rId1"/>
        <a:stretch>
          <a:fillRect/>
        </a:stretch>
      </xdr:blipFill>
      <xdr:spPr>
        <a:xfrm>
          <a:off x="14211300" y="0"/>
          <a:ext cx="0" cy="7620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76200</xdr:rowOff>
    </xdr:to>
    <xdr:pic>
      <xdr:nvPicPr>
        <xdr:cNvPr id="2" name="Picture 8"/>
        <xdr:cNvPicPr preferRelativeResize="1">
          <a:picLocks noChangeAspect="1"/>
        </xdr:cNvPicPr>
      </xdr:nvPicPr>
      <xdr:blipFill>
        <a:blip r:embed="rId1"/>
        <a:stretch>
          <a:fillRect/>
        </a:stretch>
      </xdr:blipFill>
      <xdr:spPr>
        <a:xfrm>
          <a:off x="14211300" y="0"/>
          <a:ext cx="0" cy="7620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95250</xdr:rowOff>
    </xdr:to>
    <xdr:pic>
      <xdr:nvPicPr>
        <xdr:cNvPr id="3" name="Picture 4"/>
        <xdr:cNvPicPr preferRelativeResize="1">
          <a:picLocks noChangeAspect="1"/>
        </xdr:cNvPicPr>
      </xdr:nvPicPr>
      <xdr:blipFill>
        <a:blip r:embed="rId1"/>
        <a:stretch>
          <a:fillRect/>
        </a:stretch>
      </xdr:blipFill>
      <xdr:spPr>
        <a:xfrm>
          <a:off x="14211300" y="0"/>
          <a:ext cx="0" cy="5238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152400</xdr:rowOff>
    </xdr:to>
    <xdr:pic>
      <xdr:nvPicPr>
        <xdr:cNvPr id="4" name="Picture 5"/>
        <xdr:cNvPicPr preferRelativeResize="1">
          <a:picLocks noChangeAspect="1"/>
        </xdr:cNvPicPr>
      </xdr:nvPicPr>
      <xdr:blipFill>
        <a:blip r:embed="rId1"/>
        <a:stretch>
          <a:fillRect/>
        </a:stretch>
      </xdr:blipFill>
      <xdr:spPr>
        <a:xfrm>
          <a:off x="14211300" y="0"/>
          <a:ext cx="0" cy="5810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47625</xdr:rowOff>
    </xdr:to>
    <xdr:pic>
      <xdr:nvPicPr>
        <xdr:cNvPr id="5" name="Picture 7"/>
        <xdr:cNvPicPr preferRelativeResize="1">
          <a:picLocks noChangeAspect="1"/>
        </xdr:cNvPicPr>
      </xdr:nvPicPr>
      <xdr:blipFill>
        <a:blip r:embed="rId2"/>
        <a:stretch>
          <a:fillRect/>
        </a:stretch>
      </xdr:blipFill>
      <xdr:spPr>
        <a:xfrm>
          <a:off x="14211300" y="0"/>
          <a:ext cx="0" cy="476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0</xdr:rowOff>
    </xdr:from>
    <xdr:to>
      <xdr:col>7</xdr:col>
      <xdr:colOff>0</xdr:colOff>
      <xdr:row>0</xdr:row>
      <xdr:rowOff>76200</xdr:rowOff>
    </xdr:to>
    <xdr:pic>
      <xdr:nvPicPr>
        <xdr:cNvPr id="1" name="Picture 4"/>
        <xdr:cNvPicPr preferRelativeResize="1">
          <a:picLocks noChangeAspect="1"/>
        </xdr:cNvPicPr>
      </xdr:nvPicPr>
      <xdr:blipFill>
        <a:blip r:embed="rId1"/>
        <a:stretch>
          <a:fillRect/>
        </a:stretch>
      </xdr:blipFill>
      <xdr:spPr>
        <a:xfrm>
          <a:off x="14744700" y="0"/>
          <a:ext cx="0" cy="7620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76200</xdr:rowOff>
    </xdr:to>
    <xdr:pic>
      <xdr:nvPicPr>
        <xdr:cNvPr id="2" name="Picture 5"/>
        <xdr:cNvPicPr preferRelativeResize="1">
          <a:picLocks noChangeAspect="1"/>
        </xdr:cNvPicPr>
      </xdr:nvPicPr>
      <xdr:blipFill>
        <a:blip r:embed="rId1"/>
        <a:stretch>
          <a:fillRect/>
        </a:stretch>
      </xdr:blipFill>
      <xdr:spPr>
        <a:xfrm>
          <a:off x="14744700" y="0"/>
          <a:ext cx="0" cy="7620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95250</xdr:rowOff>
    </xdr:to>
    <xdr:pic>
      <xdr:nvPicPr>
        <xdr:cNvPr id="3" name="Picture 6"/>
        <xdr:cNvPicPr preferRelativeResize="1">
          <a:picLocks noChangeAspect="1"/>
        </xdr:cNvPicPr>
      </xdr:nvPicPr>
      <xdr:blipFill>
        <a:blip r:embed="rId1"/>
        <a:stretch>
          <a:fillRect/>
        </a:stretch>
      </xdr:blipFill>
      <xdr:spPr>
        <a:xfrm>
          <a:off x="14744700" y="0"/>
          <a:ext cx="0" cy="5238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95250</xdr:rowOff>
    </xdr:to>
    <xdr:pic>
      <xdr:nvPicPr>
        <xdr:cNvPr id="4" name="Picture 7"/>
        <xdr:cNvPicPr preferRelativeResize="1">
          <a:picLocks noChangeAspect="1"/>
        </xdr:cNvPicPr>
      </xdr:nvPicPr>
      <xdr:blipFill>
        <a:blip r:embed="rId1"/>
        <a:stretch>
          <a:fillRect/>
        </a:stretch>
      </xdr:blipFill>
      <xdr:spPr>
        <a:xfrm>
          <a:off x="14744700" y="0"/>
          <a:ext cx="0" cy="5238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47625</xdr:rowOff>
    </xdr:to>
    <xdr:pic>
      <xdr:nvPicPr>
        <xdr:cNvPr id="5" name="Picture 8"/>
        <xdr:cNvPicPr preferRelativeResize="1">
          <a:picLocks noChangeAspect="1"/>
        </xdr:cNvPicPr>
      </xdr:nvPicPr>
      <xdr:blipFill>
        <a:blip r:embed="rId2"/>
        <a:stretch>
          <a:fillRect/>
        </a:stretch>
      </xdr:blipFill>
      <xdr:spPr>
        <a:xfrm>
          <a:off x="14744700" y="0"/>
          <a:ext cx="0" cy="47625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76200</xdr:rowOff>
    </xdr:to>
    <xdr:pic>
      <xdr:nvPicPr>
        <xdr:cNvPr id="6" name="Picture 9"/>
        <xdr:cNvPicPr preferRelativeResize="1">
          <a:picLocks noChangeAspect="1"/>
        </xdr:cNvPicPr>
      </xdr:nvPicPr>
      <xdr:blipFill>
        <a:blip r:embed="rId1"/>
        <a:stretch>
          <a:fillRect/>
        </a:stretch>
      </xdr:blipFill>
      <xdr:spPr>
        <a:xfrm>
          <a:off x="14744700" y="0"/>
          <a:ext cx="0" cy="7620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76200</xdr:rowOff>
    </xdr:to>
    <xdr:pic>
      <xdr:nvPicPr>
        <xdr:cNvPr id="7" name="Picture 10"/>
        <xdr:cNvPicPr preferRelativeResize="1">
          <a:picLocks noChangeAspect="1"/>
        </xdr:cNvPicPr>
      </xdr:nvPicPr>
      <xdr:blipFill>
        <a:blip r:embed="rId1"/>
        <a:stretch>
          <a:fillRect/>
        </a:stretch>
      </xdr:blipFill>
      <xdr:spPr>
        <a:xfrm>
          <a:off x="14744700" y="0"/>
          <a:ext cx="0" cy="7620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95250</xdr:rowOff>
    </xdr:to>
    <xdr:pic>
      <xdr:nvPicPr>
        <xdr:cNvPr id="8" name="Picture 11"/>
        <xdr:cNvPicPr preferRelativeResize="1">
          <a:picLocks noChangeAspect="1"/>
        </xdr:cNvPicPr>
      </xdr:nvPicPr>
      <xdr:blipFill>
        <a:blip r:embed="rId1"/>
        <a:stretch>
          <a:fillRect/>
        </a:stretch>
      </xdr:blipFill>
      <xdr:spPr>
        <a:xfrm>
          <a:off x="14744700" y="0"/>
          <a:ext cx="0" cy="5238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152400</xdr:rowOff>
    </xdr:to>
    <xdr:pic>
      <xdr:nvPicPr>
        <xdr:cNvPr id="9" name="Picture 12"/>
        <xdr:cNvPicPr preferRelativeResize="1">
          <a:picLocks noChangeAspect="1"/>
        </xdr:cNvPicPr>
      </xdr:nvPicPr>
      <xdr:blipFill>
        <a:blip r:embed="rId1"/>
        <a:stretch>
          <a:fillRect/>
        </a:stretch>
      </xdr:blipFill>
      <xdr:spPr>
        <a:xfrm>
          <a:off x="14744700" y="0"/>
          <a:ext cx="0" cy="5810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47625</xdr:rowOff>
    </xdr:to>
    <xdr:pic>
      <xdr:nvPicPr>
        <xdr:cNvPr id="10" name="Picture 13"/>
        <xdr:cNvPicPr preferRelativeResize="1">
          <a:picLocks noChangeAspect="1"/>
        </xdr:cNvPicPr>
      </xdr:nvPicPr>
      <xdr:blipFill>
        <a:blip r:embed="rId2"/>
        <a:stretch>
          <a:fillRect/>
        </a:stretch>
      </xdr:blipFill>
      <xdr:spPr>
        <a:xfrm>
          <a:off x="14744700" y="0"/>
          <a:ext cx="0" cy="476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0</xdr:rowOff>
    </xdr:from>
    <xdr:to>
      <xdr:col>7</xdr:col>
      <xdr:colOff>0</xdr:colOff>
      <xdr:row>0</xdr:row>
      <xdr:rowOff>76200</xdr:rowOff>
    </xdr:to>
    <xdr:pic>
      <xdr:nvPicPr>
        <xdr:cNvPr id="1" name="Picture 4"/>
        <xdr:cNvPicPr preferRelativeResize="1">
          <a:picLocks noChangeAspect="1"/>
        </xdr:cNvPicPr>
      </xdr:nvPicPr>
      <xdr:blipFill>
        <a:blip r:embed="rId1"/>
        <a:stretch>
          <a:fillRect/>
        </a:stretch>
      </xdr:blipFill>
      <xdr:spPr>
        <a:xfrm>
          <a:off x="14497050" y="0"/>
          <a:ext cx="0" cy="7620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76200</xdr:rowOff>
    </xdr:to>
    <xdr:pic>
      <xdr:nvPicPr>
        <xdr:cNvPr id="2" name="Picture 5"/>
        <xdr:cNvPicPr preferRelativeResize="1">
          <a:picLocks noChangeAspect="1"/>
        </xdr:cNvPicPr>
      </xdr:nvPicPr>
      <xdr:blipFill>
        <a:blip r:embed="rId1"/>
        <a:stretch>
          <a:fillRect/>
        </a:stretch>
      </xdr:blipFill>
      <xdr:spPr>
        <a:xfrm>
          <a:off x="14497050" y="0"/>
          <a:ext cx="0" cy="7620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95250</xdr:rowOff>
    </xdr:to>
    <xdr:pic>
      <xdr:nvPicPr>
        <xdr:cNvPr id="3" name="Picture 6"/>
        <xdr:cNvPicPr preferRelativeResize="1">
          <a:picLocks noChangeAspect="1"/>
        </xdr:cNvPicPr>
      </xdr:nvPicPr>
      <xdr:blipFill>
        <a:blip r:embed="rId1"/>
        <a:stretch>
          <a:fillRect/>
        </a:stretch>
      </xdr:blipFill>
      <xdr:spPr>
        <a:xfrm>
          <a:off x="14497050" y="0"/>
          <a:ext cx="0" cy="5238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95250</xdr:rowOff>
    </xdr:to>
    <xdr:pic>
      <xdr:nvPicPr>
        <xdr:cNvPr id="4" name="Picture 7"/>
        <xdr:cNvPicPr preferRelativeResize="1">
          <a:picLocks noChangeAspect="1"/>
        </xdr:cNvPicPr>
      </xdr:nvPicPr>
      <xdr:blipFill>
        <a:blip r:embed="rId1"/>
        <a:stretch>
          <a:fillRect/>
        </a:stretch>
      </xdr:blipFill>
      <xdr:spPr>
        <a:xfrm>
          <a:off x="14497050" y="0"/>
          <a:ext cx="0" cy="5238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47625</xdr:rowOff>
    </xdr:to>
    <xdr:pic>
      <xdr:nvPicPr>
        <xdr:cNvPr id="5" name="Picture 8"/>
        <xdr:cNvPicPr preferRelativeResize="1">
          <a:picLocks noChangeAspect="1"/>
        </xdr:cNvPicPr>
      </xdr:nvPicPr>
      <xdr:blipFill>
        <a:blip r:embed="rId2"/>
        <a:stretch>
          <a:fillRect/>
        </a:stretch>
      </xdr:blipFill>
      <xdr:spPr>
        <a:xfrm>
          <a:off x="14497050" y="0"/>
          <a:ext cx="0" cy="47625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76200</xdr:rowOff>
    </xdr:to>
    <xdr:pic>
      <xdr:nvPicPr>
        <xdr:cNvPr id="6" name="Picture 9"/>
        <xdr:cNvPicPr preferRelativeResize="1">
          <a:picLocks noChangeAspect="1"/>
        </xdr:cNvPicPr>
      </xdr:nvPicPr>
      <xdr:blipFill>
        <a:blip r:embed="rId1"/>
        <a:stretch>
          <a:fillRect/>
        </a:stretch>
      </xdr:blipFill>
      <xdr:spPr>
        <a:xfrm>
          <a:off x="14497050" y="0"/>
          <a:ext cx="0" cy="7620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76200</xdr:rowOff>
    </xdr:to>
    <xdr:pic>
      <xdr:nvPicPr>
        <xdr:cNvPr id="7" name="Picture 10"/>
        <xdr:cNvPicPr preferRelativeResize="1">
          <a:picLocks noChangeAspect="1"/>
        </xdr:cNvPicPr>
      </xdr:nvPicPr>
      <xdr:blipFill>
        <a:blip r:embed="rId1"/>
        <a:stretch>
          <a:fillRect/>
        </a:stretch>
      </xdr:blipFill>
      <xdr:spPr>
        <a:xfrm>
          <a:off x="14497050" y="0"/>
          <a:ext cx="0" cy="7620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95250</xdr:rowOff>
    </xdr:to>
    <xdr:pic>
      <xdr:nvPicPr>
        <xdr:cNvPr id="8" name="Picture 11"/>
        <xdr:cNvPicPr preferRelativeResize="1">
          <a:picLocks noChangeAspect="1"/>
        </xdr:cNvPicPr>
      </xdr:nvPicPr>
      <xdr:blipFill>
        <a:blip r:embed="rId1"/>
        <a:stretch>
          <a:fillRect/>
        </a:stretch>
      </xdr:blipFill>
      <xdr:spPr>
        <a:xfrm>
          <a:off x="14497050" y="0"/>
          <a:ext cx="0" cy="5238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95250</xdr:rowOff>
    </xdr:to>
    <xdr:pic>
      <xdr:nvPicPr>
        <xdr:cNvPr id="9" name="Picture 12"/>
        <xdr:cNvPicPr preferRelativeResize="1">
          <a:picLocks noChangeAspect="1"/>
        </xdr:cNvPicPr>
      </xdr:nvPicPr>
      <xdr:blipFill>
        <a:blip r:embed="rId1"/>
        <a:stretch>
          <a:fillRect/>
        </a:stretch>
      </xdr:blipFill>
      <xdr:spPr>
        <a:xfrm>
          <a:off x="14497050" y="0"/>
          <a:ext cx="0" cy="5238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47625</xdr:rowOff>
    </xdr:to>
    <xdr:pic>
      <xdr:nvPicPr>
        <xdr:cNvPr id="10" name="Picture 13"/>
        <xdr:cNvPicPr preferRelativeResize="1">
          <a:picLocks noChangeAspect="1"/>
        </xdr:cNvPicPr>
      </xdr:nvPicPr>
      <xdr:blipFill>
        <a:blip r:embed="rId2"/>
        <a:stretch>
          <a:fillRect/>
        </a:stretch>
      </xdr:blipFill>
      <xdr:spPr>
        <a:xfrm>
          <a:off x="14497050" y="0"/>
          <a:ext cx="0" cy="476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0</xdr:rowOff>
    </xdr:from>
    <xdr:to>
      <xdr:col>7</xdr:col>
      <xdr:colOff>0</xdr:colOff>
      <xdr:row>0</xdr:row>
      <xdr:rowOff>76200</xdr:rowOff>
    </xdr:to>
    <xdr:pic>
      <xdr:nvPicPr>
        <xdr:cNvPr id="1" name="Picture 5"/>
        <xdr:cNvPicPr preferRelativeResize="1">
          <a:picLocks noChangeAspect="1"/>
        </xdr:cNvPicPr>
      </xdr:nvPicPr>
      <xdr:blipFill>
        <a:blip r:embed="rId1"/>
        <a:stretch>
          <a:fillRect/>
        </a:stretch>
      </xdr:blipFill>
      <xdr:spPr>
        <a:xfrm>
          <a:off x="14801850" y="0"/>
          <a:ext cx="0" cy="7620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76200</xdr:rowOff>
    </xdr:to>
    <xdr:pic>
      <xdr:nvPicPr>
        <xdr:cNvPr id="2" name="Picture 6"/>
        <xdr:cNvPicPr preferRelativeResize="1">
          <a:picLocks noChangeAspect="1"/>
        </xdr:cNvPicPr>
      </xdr:nvPicPr>
      <xdr:blipFill>
        <a:blip r:embed="rId1"/>
        <a:stretch>
          <a:fillRect/>
        </a:stretch>
      </xdr:blipFill>
      <xdr:spPr>
        <a:xfrm>
          <a:off x="14801850" y="0"/>
          <a:ext cx="0" cy="7620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95250</xdr:rowOff>
    </xdr:to>
    <xdr:pic>
      <xdr:nvPicPr>
        <xdr:cNvPr id="3" name="Picture 7"/>
        <xdr:cNvPicPr preferRelativeResize="1">
          <a:picLocks noChangeAspect="1"/>
        </xdr:cNvPicPr>
      </xdr:nvPicPr>
      <xdr:blipFill>
        <a:blip r:embed="rId1"/>
        <a:stretch>
          <a:fillRect/>
        </a:stretch>
      </xdr:blipFill>
      <xdr:spPr>
        <a:xfrm>
          <a:off x="14801850" y="0"/>
          <a:ext cx="0" cy="5238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95250</xdr:rowOff>
    </xdr:to>
    <xdr:pic>
      <xdr:nvPicPr>
        <xdr:cNvPr id="4" name="Picture 8"/>
        <xdr:cNvPicPr preferRelativeResize="1">
          <a:picLocks noChangeAspect="1"/>
        </xdr:cNvPicPr>
      </xdr:nvPicPr>
      <xdr:blipFill>
        <a:blip r:embed="rId1"/>
        <a:stretch>
          <a:fillRect/>
        </a:stretch>
      </xdr:blipFill>
      <xdr:spPr>
        <a:xfrm>
          <a:off x="14801850" y="0"/>
          <a:ext cx="0" cy="5238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47625</xdr:rowOff>
    </xdr:to>
    <xdr:pic>
      <xdr:nvPicPr>
        <xdr:cNvPr id="5" name="Picture 9"/>
        <xdr:cNvPicPr preferRelativeResize="1">
          <a:picLocks noChangeAspect="1"/>
        </xdr:cNvPicPr>
      </xdr:nvPicPr>
      <xdr:blipFill>
        <a:blip r:embed="rId2"/>
        <a:stretch>
          <a:fillRect/>
        </a:stretch>
      </xdr:blipFill>
      <xdr:spPr>
        <a:xfrm>
          <a:off x="14801850" y="0"/>
          <a:ext cx="0" cy="47625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76200</xdr:rowOff>
    </xdr:to>
    <xdr:pic>
      <xdr:nvPicPr>
        <xdr:cNvPr id="6" name="Picture 10"/>
        <xdr:cNvPicPr preferRelativeResize="1">
          <a:picLocks noChangeAspect="1"/>
        </xdr:cNvPicPr>
      </xdr:nvPicPr>
      <xdr:blipFill>
        <a:blip r:embed="rId1"/>
        <a:stretch>
          <a:fillRect/>
        </a:stretch>
      </xdr:blipFill>
      <xdr:spPr>
        <a:xfrm>
          <a:off x="14801850" y="0"/>
          <a:ext cx="0" cy="7620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76200</xdr:rowOff>
    </xdr:to>
    <xdr:pic>
      <xdr:nvPicPr>
        <xdr:cNvPr id="7" name="Picture 11"/>
        <xdr:cNvPicPr preferRelativeResize="1">
          <a:picLocks noChangeAspect="1"/>
        </xdr:cNvPicPr>
      </xdr:nvPicPr>
      <xdr:blipFill>
        <a:blip r:embed="rId1"/>
        <a:stretch>
          <a:fillRect/>
        </a:stretch>
      </xdr:blipFill>
      <xdr:spPr>
        <a:xfrm>
          <a:off x="14801850" y="0"/>
          <a:ext cx="0" cy="7620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95250</xdr:rowOff>
    </xdr:to>
    <xdr:pic>
      <xdr:nvPicPr>
        <xdr:cNvPr id="8" name="Picture 12"/>
        <xdr:cNvPicPr preferRelativeResize="1">
          <a:picLocks noChangeAspect="1"/>
        </xdr:cNvPicPr>
      </xdr:nvPicPr>
      <xdr:blipFill>
        <a:blip r:embed="rId1"/>
        <a:stretch>
          <a:fillRect/>
        </a:stretch>
      </xdr:blipFill>
      <xdr:spPr>
        <a:xfrm>
          <a:off x="14801850" y="0"/>
          <a:ext cx="0" cy="5238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95250</xdr:rowOff>
    </xdr:to>
    <xdr:pic>
      <xdr:nvPicPr>
        <xdr:cNvPr id="9" name="Picture 13"/>
        <xdr:cNvPicPr preferRelativeResize="1">
          <a:picLocks noChangeAspect="1"/>
        </xdr:cNvPicPr>
      </xdr:nvPicPr>
      <xdr:blipFill>
        <a:blip r:embed="rId1"/>
        <a:stretch>
          <a:fillRect/>
        </a:stretch>
      </xdr:blipFill>
      <xdr:spPr>
        <a:xfrm>
          <a:off x="14801850" y="0"/>
          <a:ext cx="0" cy="5238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47625</xdr:rowOff>
    </xdr:to>
    <xdr:pic>
      <xdr:nvPicPr>
        <xdr:cNvPr id="10" name="Picture 14"/>
        <xdr:cNvPicPr preferRelativeResize="1">
          <a:picLocks noChangeAspect="1"/>
        </xdr:cNvPicPr>
      </xdr:nvPicPr>
      <xdr:blipFill>
        <a:blip r:embed="rId2"/>
        <a:stretch>
          <a:fillRect/>
        </a:stretch>
      </xdr:blipFill>
      <xdr:spPr>
        <a:xfrm>
          <a:off x="14801850" y="0"/>
          <a:ext cx="0" cy="47625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76200</xdr:rowOff>
    </xdr:to>
    <xdr:pic>
      <xdr:nvPicPr>
        <xdr:cNvPr id="11" name="Picture 15"/>
        <xdr:cNvPicPr preferRelativeResize="1">
          <a:picLocks noChangeAspect="1"/>
        </xdr:cNvPicPr>
      </xdr:nvPicPr>
      <xdr:blipFill>
        <a:blip r:embed="rId1"/>
        <a:stretch>
          <a:fillRect/>
        </a:stretch>
      </xdr:blipFill>
      <xdr:spPr>
        <a:xfrm>
          <a:off x="14801850" y="0"/>
          <a:ext cx="0" cy="7620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76200</xdr:rowOff>
    </xdr:to>
    <xdr:pic>
      <xdr:nvPicPr>
        <xdr:cNvPr id="12" name="Picture 16"/>
        <xdr:cNvPicPr preferRelativeResize="1">
          <a:picLocks noChangeAspect="1"/>
        </xdr:cNvPicPr>
      </xdr:nvPicPr>
      <xdr:blipFill>
        <a:blip r:embed="rId1"/>
        <a:stretch>
          <a:fillRect/>
        </a:stretch>
      </xdr:blipFill>
      <xdr:spPr>
        <a:xfrm>
          <a:off x="14801850" y="0"/>
          <a:ext cx="0" cy="7620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95250</xdr:rowOff>
    </xdr:to>
    <xdr:pic>
      <xdr:nvPicPr>
        <xdr:cNvPr id="13" name="Picture 17"/>
        <xdr:cNvPicPr preferRelativeResize="1">
          <a:picLocks noChangeAspect="1"/>
        </xdr:cNvPicPr>
      </xdr:nvPicPr>
      <xdr:blipFill>
        <a:blip r:embed="rId1"/>
        <a:stretch>
          <a:fillRect/>
        </a:stretch>
      </xdr:blipFill>
      <xdr:spPr>
        <a:xfrm>
          <a:off x="14801850" y="0"/>
          <a:ext cx="0" cy="5238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95250</xdr:rowOff>
    </xdr:to>
    <xdr:pic>
      <xdr:nvPicPr>
        <xdr:cNvPr id="14" name="Picture 18"/>
        <xdr:cNvPicPr preferRelativeResize="1">
          <a:picLocks noChangeAspect="1"/>
        </xdr:cNvPicPr>
      </xdr:nvPicPr>
      <xdr:blipFill>
        <a:blip r:embed="rId1"/>
        <a:stretch>
          <a:fillRect/>
        </a:stretch>
      </xdr:blipFill>
      <xdr:spPr>
        <a:xfrm>
          <a:off x="14801850" y="0"/>
          <a:ext cx="0" cy="5238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47625</xdr:rowOff>
    </xdr:to>
    <xdr:pic>
      <xdr:nvPicPr>
        <xdr:cNvPr id="15" name="Picture 19"/>
        <xdr:cNvPicPr preferRelativeResize="1">
          <a:picLocks noChangeAspect="1"/>
        </xdr:cNvPicPr>
      </xdr:nvPicPr>
      <xdr:blipFill>
        <a:blip r:embed="rId2"/>
        <a:stretch>
          <a:fillRect/>
        </a:stretch>
      </xdr:blipFill>
      <xdr:spPr>
        <a:xfrm>
          <a:off x="14801850" y="0"/>
          <a:ext cx="0" cy="47625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76200</xdr:rowOff>
    </xdr:to>
    <xdr:pic>
      <xdr:nvPicPr>
        <xdr:cNvPr id="16" name="Picture 20"/>
        <xdr:cNvPicPr preferRelativeResize="1">
          <a:picLocks noChangeAspect="1"/>
        </xdr:cNvPicPr>
      </xdr:nvPicPr>
      <xdr:blipFill>
        <a:blip r:embed="rId1"/>
        <a:stretch>
          <a:fillRect/>
        </a:stretch>
      </xdr:blipFill>
      <xdr:spPr>
        <a:xfrm>
          <a:off x="14801850" y="0"/>
          <a:ext cx="0" cy="7620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76200</xdr:rowOff>
    </xdr:to>
    <xdr:pic>
      <xdr:nvPicPr>
        <xdr:cNvPr id="17" name="Picture 21"/>
        <xdr:cNvPicPr preferRelativeResize="1">
          <a:picLocks noChangeAspect="1"/>
        </xdr:cNvPicPr>
      </xdr:nvPicPr>
      <xdr:blipFill>
        <a:blip r:embed="rId1"/>
        <a:stretch>
          <a:fillRect/>
        </a:stretch>
      </xdr:blipFill>
      <xdr:spPr>
        <a:xfrm>
          <a:off x="14801850" y="0"/>
          <a:ext cx="0" cy="7620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95250</xdr:rowOff>
    </xdr:to>
    <xdr:pic>
      <xdr:nvPicPr>
        <xdr:cNvPr id="18" name="Picture 22"/>
        <xdr:cNvPicPr preferRelativeResize="1">
          <a:picLocks noChangeAspect="1"/>
        </xdr:cNvPicPr>
      </xdr:nvPicPr>
      <xdr:blipFill>
        <a:blip r:embed="rId1"/>
        <a:stretch>
          <a:fillRect/>
        </a:stretch>
      </xdr:blipFill>
      <xdr:spPr>
        <a:xfrm>
          <a:off x="14801850" y="0"/>
          <a:ext cx="0" cy="5238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95250</xdr:rowOff>
    </xdr:to>
    <xdr:pic>
      <xdr:nvPicPr>
        <xdr:cNvPr id="19" name="Picture 23"/>
        <xdr:cNvPicPr preferRelativeResize="1">
          <a:picLocks noChangeAspect="1"/>
        </xdr:cNvPicPr>
      </xdr:nvPicPr>
      <xdr:blipFill>
        <a:blip r:embed="rId1"/>
        <a:stretch>
          <a:fillRect/>
        </a:stretch>
      </xdr:blipFill>
      <xdr:spPr>
        <a:xfrm>
          <a:off x="14801850" y="0"/>
          <a:ext cx="0" cy="5238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47625</xdr:rowOff>
    </xdr:to>
    <xdr:pic>
      <xdr:nvPicPr>
        <xdr:cNvPr id="20" name="Picture 24"/>
        <xdr:cNvPicPr preferRelativeResize="1">
          <a:picLocks noChangeAspect="1"/>
        </xdr:cNvPicPr>
      </xdr:nvPicPr>
      <xdr:blipFill>
        <a:blip r:embed="rId2"/>
        <a:stretch>
          <a:fillRect/>
        </a:stretch>
      </xdr:blipFill>
      <xdr:spPr>
        <a:xfrm>
          <a:off x="14801850" y="0"/>
          <a:ext cx="0" cy="4762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0</xdr:rowOff>
    </xdr:from>
    <xdr:to>
      <xdr:col>7</xdr:col>
      <xdr:colOff>0</xdr:colOff>
      <xdr:row>0</xdr:row>
      <xdr:rowOff>76200</xdr:rowOff>
    </xdr:to>
    <xdr:pic>
      <xdr:nvPicPr>
        <xdr:cNvPr id="1" name="Picture 4"/>
        <xdr:cNvPicPr preferRelativeResize="1">
          <a:picLocks noChangeAspect="1"/>
        </xdr:cNvPicPr>
      </xdr:nvPicPr>
      <xdr:blipFill>
        <a:blip r:embed="rId1"/>
        <a:stretch>
          <a:fillRect/>
        </a:stretch>
      </xdr:blipFill>
      <xdr:spPr>
        <a:xfrm>
          <a:off x="14620875" y="0"/>
          <a:ext cx="0" cy="7620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76200</xdr:rowOff>
    </xdr:to>
    <xdr:pic>
      <xdr:nvPicPr>
        <xdr:cNvPr id="2" name="Picture 5"/>
        <xdr:cNvPicPr preferRelativeResize="1">
          <a:picLocks noChangeAspect="1"/>
        </xdr:cNvPicPr>
      </xdr:nvPicPr>
      <xdr:blipFill>
        <a:blip r:embed="rId1"/>
        <a:stretch>
          <a:fillRect/>
        </a:stretch>
      </xdr:blipFill>
      <xdr:spPr>
        <a:xfrm>
          <a:off x="14620875" y="0"/>
          <a:ext cx="0" cy="7620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95250</xdr:rowOff>
    </xdr:to>
    <xdr:pic>
      <xdr:nvPicPr>
        <xdr:cNvPr id="3" name="Picture 6"/>
        <xdr:cNvPicPr preferRelativeResize="1">
          <a:picLocks noChangeAspect="1"/>
        </xdr:cNvPicPr>
      </xdr:nvPicPr>
      <xdr:blipFill>
        <a:blip r:embed="rId1"/>
        <a:stretch>
          <a:fillRect/>
        </a:stretch>
      </xdr:blipFill>
      <xdr:spPr>
        <a:xfrm>
          <a:off x="14620875" y="0"/>
          <a:ext cx="0" cy="5238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95250</xdr:rowOff>
    </xdr:to>
    <xdr:pic>
      <xdr:nvPicPr>
        <xdr:cNvPr id="4" name="Picture 7"/>
        <xdr:cNvPicPr preferRelativeResize="1">
          <a:picLocks noChangeAspect="1"/>
        </xdr:cNvPicPr>
      </xdr:nvPicPr>
      <xdr:blipFill>
        <a:blip r:embed="rId1"/>
        <a:stretch>
          <a:fillRect/>
        </a:stretch>
      </xdr:blipFill>
      <xdr:spPr>
        <a:xfrm>
          <a:off x="14620875" y="0"/>
          <a:ext cx="0" cy="5238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47625</xdr:rowOff>
    </xdr:to>
    <xdr:pic>
      <xdr:nvPicPr>
        <xdr:cNvPr id="5" name="Picture 8"/>
        <xdr:cNvPicPr preferRelativeResize="1">
          <a:picLocks noChangeAspect="1"/>
        </xdr:cNvPicPr>
      </xdr:nvPicPr>
      <xdr:blipFill>
        <a:blip r:embed="rId2"/>
        <a:stretch>
          <a:fillRect/>
        </a:stretch>
      </xdr:blipFill>
      <xdr:spPr>
        <a:xfrm>
          <a:off x="14620875" y="0"/>
          <a:ext cx="0" cy="47625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76200</xdr:rowOff>
    </xdr:to>
    <xdr:pic>
      <xdr:nvPicPr>
        <xdr:cNvPr id="6" name="Picture 9"/>
        <xdr:cNvPicPr preferRelativeResize="1">
          <a:picLocks noChangeAspect="1"/>
        </xdr:cNvPicPr>
      </xdr:nvPicPr>
      <xdr:blipFill>
        <a:blip r:embed="rId1"/>
        <a:stretch>
          <a:fillRect/>
        </a:stretch>
      </xdr:blipFill>
      <xdr:spPr>
        <a:xfrm>
          <a:off x="14620875" y="0"/>
          <a:ext cx="0" cy="7620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76200</xdr:rowOff>
    </xdr:to>
    <xdr:pic>
      <xdr:nvPicPr>
        <xdr:cNvPr id="7" name="Picture 10"/>
        <xdr:cNvPicPr preferRelativeResize="1">
          <a:picLocks noChangeAspect="1"/>
        </xdr:cNvPicPr>
      </xdr:nvPicPr>
      <xdr:blipFill>
        <a:blip r:embed="rId1"/>
        <a:stretch>
          <a:fillRect/>
        </a:stretch>
      </xdr:blipFill>
      <xdr:spPr>
        <a:xfrm>
          <a:off x="14620875" y="0"/>
          <a:ext cx="0" cy="7620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95250</xdr:rowOff>
    </xdr:to>
    <xdr:pic>
      <xdr:nvPicPr>
        <xdr:cNvPr id="8" name="Picture 11"/>
        <xdr:cNvPicPr preferRelativeResize="1">
          <a:picLocks noChangeAspect="1"/>
        </xdr:cNvPicPr>
      </xdr:nvPicPr>
      <xdr:blipFill>
        <a:blip r:embed="rId1"/>
        <a:stretch>
          <a:fillRect/>
        </a:stretch>
      </xdr:blipFill>
      <xdr:spPr>
        <a:xfrm>
          <a:off x="14620875" y="0"/>
          <a:ext cx="0" cy="5238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95250</xdr:rowOff>
    </xdr:to>
    <xdr:pic>
      <xdr:nvPicPr>
        <xdr:cNvPr id="9" name="Picture 12"/>
        <xdr:cNvPicPr preferRelativeResize="1">
          <a:picLocks noChangeAspect="1"/>
        </xdr:cNvPicPr>
      </xdr:nvPicPr>
      <xdr:blipFill>
        <a:blip r:embed="rId1"/>
        <a:stretch>
          <a:fillRect/>
        </a:stretch>
      </xdr:blipFill>
      <xdr:spPr>
        <a:xfrm>
          <a:off x="14620875" y="0"/>
          <a:ext cx="0" cy="5238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47625</xdr:rowOff>
    </xdr:to>
    <xdr:pic>
      <xdr:nvPicPr>
        <xdr:cNvPr id="10" name="Picture 13"/>
        <xdr:cNvPicPr preferRelativeResize="1">
          <a:picLocks noChangeAspect="1"/>
        </xdr:cNvPicPr>
      </xdr:nvPicPr>
      <xdr:blipFill>
        <a:blip r:embed="rId2"/>
        <a:stretch>
          <a:fillRect/>
        </a:stretch>
      </xdr:blipFill>
      <xdr:spPr>
        <a:xfrm>
          <a:off x="14620875" y="0"/>
          <a:ext cx="0" cy="4762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0</xdr:rowOff>
    </xdr:from>
    <xdr:to>
      <xdr:col>7</xdr:col>
      <xdr:colOff>0</xdr:colOff>
      <xdr:row>0</xdr:row>
      <xdr:rowOff>76200</xdr:rowOff>
    </xdr:to>
    <xdr:pic>
      <xdr:nvPicPr>
        <xdr:cNvPr id="1" name="Picture 2"/>
        <xdr:cNvPicPr preferRelativeResize="1">
          <a:picLocks noChangeAspect="1"/>
        </xdr:cNvPicPr>
      </xdr:nvPicPr>
      <xdr:blipFill>
        <a:blip r:embed="rId1"/>
        <a:stretch>
          <a:fillRect/>
        </a:stretch>
      </xdr:blipFill>
      <xdr:spPr>
        <a:xfrm>
          <a:off x="14439900" y="0"/>
          <a:ext cx="0" cy="7620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76200</xdr:rowOff>
    </xdr:to>
    <xdr:pic>
      <xdr:nvPicPr>
        <xdr:cNvPr id="2" name="Picture 3"/>
        <xdr:cNvPicPr preferRelativeResize="1">
          <a:picLocks noChangeAspect="1"/>
        </xdr:cNvPicPr>
      </xdr:nvPicPr>
      <xdr:blipFill>
        <a:blip r:embed="rId1"/>
        <a:stretch>
          <a:fillRect/>
        </a:stretch>
      </xdr:blipFill>
      <xdr:spPr>
        <a:xfrm>
          <a:off x="14439900" y="0"/>
          <a:ext cx="0" cy="7620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95250</xdr:rowOff>
    </xdr:to>
    <xdr:pic>
      <xdr:nvPicPr>
        <xdr:cNvPr id="3" name="Picture 5"/>
        <xdr:cNvPicPr preferRelativeResize="1">
          <a:picLocks noChangeAspect="1"/>
        </xdr:cNvPicPr>
      </xdr:nvPicPr>
      <xdr:blipFill>
        <a:blip r:embed="rId1"/>
        <a:stretch>
          <a:fillRect/>
        </a:stretch>
      </xdr:blipFill>
      <xdr:spPr>
        <a:xfrm>
          <a:off x="14439900" y="0"/>
          <a:ext cx="0" cy="5238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95250</xdr:rowOff>
    </xdr:to>
    <xdr:pic>
      <xdr:nvPicPr>
        <xdr:cNvPr id="4" name="Picture 6"/>
        <xdr:cNvPicPr preferRelativeResize="1">
          <a:picLocks noChangeAspect="1"/>
        </xdr:cNvPicPr>
      </xdr:nvPicPr>
      <xdr:blipFill>
        <a:blip r:embed="rId1"/>
        <a:stretch>
          <a:fillRect/>
        </a:stretch>
      </xdr:blipFill>
      <xdr:spPr>
        <a:xfrm>
          <a:off x="14439900" y="0"/>
          <a:ext cx="0" cy="5238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47625</xdr:rowOff>
    </xdr:to>
    <xdr:pic>
      <xdr:nvPicPr>
        <xdr:cNvPr id="5" name="Picture 7"/>
        <xdr:cNvPicPr preferRelativeResize="1">
          <a:picLocks noChangeAspect="1"/>
        </xdr:cNvPicPr>
      </xdr:nvPicPr>
      <xdr:blipFill>
        <a:blip r:embed="rId2"/>
        <a:stretch>
          <a:fillRect/>
        </a:stretch>
      </xdr:blipFill>
      <xdr:spPr>
        <a:xfrm>
          <a:off x="14439900" y="0"/>
          <a:ext cx="0" cy="47625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76200</xdr:rowOff>
    </xdr:to>
    <xdr:pic>
      <xdr:nvPicPr>
        <xdr:cNvPr id="6" name="Picture 8"/>
        <xdr:cNvPicPr preferRelativeResize="1">
          <a:picLocks noChangeAspect="1"/>
        </xdr:cNvPicPr>
      </xdr:nvPicPr>
      <xdr:blipFill>
        <a:blip r:embed="rId1"/>
        <a:stretch>
          <a:fillRect/>
        </a:stretch>
      </xdr:blipFill>
      <xdr:spPr>
        <a:xfrm>
          <a:off x="14439900" y="0"/>
          <a:ext cx="0" cy="7620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76200</xdr:rowOff>
    </xdr:to>
    <xdr:pic>
      <xdr:nvPicPr>
        <xdr:cNvPr id="7" name="Picture 9"/>
        <xdr:cNvPicPr preferRelativeResize="1">
          <a:picLocks noChangeAspect="1"/>
        </xdr:cNvPicPr>
      </xdr:nvPicPr>
      <xdr:blipFill>
        <a:blip r:embed="rId1"/>
        <a:stretch>
          <a:fillRect/>
        </a:stretch>
      </xdr:blipFill>
      <xdr:spPr>
        <a:xfrm>
          <a:off x="14439900" y="0"/>
          <a:ext cx="0" cy="7620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95250</xdr:rowOff>
    </xdr:to>
    <xdr:pic>
      <xdr:nvPicPr>
        <xdr:cNvPr id="8" name="Picture 10"/>
        <xdr:cNvPicPr preferRelativeResize="1">
          <a:picLocks noChangeAspect="1"/>
        </xdr:cNvPicPr>
      </xdr:nvPicPr>
      <xdr:blipFill>
        <a:blip r:embed="rId1"/>
        <a:stretch>
          <a:fillRect/>
        </a:stretch>
      </xdr:blipFill>
      <xdr:spPr>
        <a:xfrm>
          <a:off x="14439900" y="0"/>
          <a:ext cx="0" cy="5238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95250</xdr:rowOff>
    </xdr:to>
    <xdr:pic>
      <xdr:nvPicPr>
        <xdr:cNvPr id="9" name="Picture 11"/>
        <xdr:cNvPicPr preferRelativeResize="1">
          <a:picLocks noChangeAspect="1"/>
        </xdr:cNvPicPr>
      </xdr:nvPicPr>
      <xdr:blipFill>
        <a:blip r:embed="rId1"/>
        <a:stretch>
          <a:fillRect/>
        </a:stretch>
      </xdr:blipFill>
      <xdr:spPr>
        <a:xfrm>
          <a:off x="14439900" y="0"/>
          <a:ext cx="0" cy="5238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47625</xdr:rowOff>
    </xdr:to>
    <xdr:pic>
      <xdr:nvPicPr>
        <xdr:cNvPr id="10" name="Picture 12"/>
        <xdr:cNvPicPr preferRelativeResize="1">
          <a:picLocks noChangeAspect="1"/>
        </xdr:cNvPicPr>
      </xdr:nvPicPr>
      <xdr:blipFill>
        <a:blip r:embed="rId2"/>
        <a:stretch>
          <a:fillRect/>
        </a:stretch>
      </xdr:blipFill>
      <xdr:spPr>
        <a:xfrm>
          <a:off x="14439900" y="0"/>
          <a:ext cx="0" cy="4762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0</xdr:rowOff>
    </xdr:from>
    <xdr:to>
      <xdr:col>7</xdr:col>
      <xdr:colOff>0</xdr:colOff>
      <xdr:row>0</xdr:row>
      <xdr:rowOff>76200</xdr:rowOff>
    </xdr:to>
    <xdr:pic>
      <xdr:nvPicPr>
        <xdr:cNvPr id="1" name="Picture 4"/>
        <xdr:cNvPicPr preferRelativeResize="1">
          <a:picLocks noChangeAspect="1"/>
        </xdr:cNvPicPr>
      </xdr:nvPicPr>
      <xdr:blipFill>
        <a:blip r:embed="rId1"/>
        <a:stretch>
          <a:fillRect/>
        </a:stretch>
      </xdr:blipFill>
      <xdr:spPr>
        <a:xfrm>
          <a:off x="14163675" y="0"/>
          <a:ext cx="0" cy="7620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76200</xdr:rowOff>
    </xdr:to>
    <xdr:pic>
      <xdr:nvPicPr>
        <xdr:cNvPr id="2" name="Picture 5"/>
        <xdr:cNvPicPr preferRelativeResize="1">
          <a:picLocks noChangeAspect="1"/>
        </xdr:cNvPicPr>
      </xdr:nvPicPr>
      <xdr:blipFill>
        <a:blip r:embed="rId1"/>
        <a:stretch>
          <a:fillRect/>
        </a:stretch>
      </xdr:blipFill>
      <xdr:spPr>
        <a:xfrm>
          <a:off x="14163675" y="0"/>
          <a:ext cx="0" cy="7620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95250</xdr:rowOff>
    </xdr:to>
    <xdr:pic>
      <xdr:nvPicPr>
        <xdr:cNvPr id="3" name="Picture 6"/>
        <xdr:cNvPicPr preferRelativeResize="1">
          <a:picLocks noChangeAspect="1"/>
        </xdr:cNvPicPr>
      </xdr:nvPicPr>
      <xdr:blipFill>
        <a:blip r:embed="rId1"/>
        <a:stretch>
          <a:fillRect/>
        </a:stretch>
      </xdr:blipFill>
      <xdr:spPr>
        <a:xfrm>
          <a:off x="14163675" y="0"/>
          <a:ext cx="0" cy="5238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95250</xdr:rowOff>
    </xdr:to>
    <xdr:pic>
      <xdr:nvPicPr>
        <xdr:cNvPr id="4" name="Picture 7"/>
        <xdr:cNvPicPr preferRelativeResize="1">
          <a:picLocks noChangeAspect="1"/>
        </xdr:cNvPicPr>
      </xdr:nvPicPr>
      <xdr:blipFill>
        <a:blip r:embed="rId1"/>
        <a:stretch>
          <a:fillRect/>
        </a:stretch>
      </xdr:blipFill>
      <xdr:spPr>
        <a:xfrm>
          <a:off x="14163675" y="0"/>
          <a:ext cx="0" cy="5238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47625</xdr:rowOff>
    </xdr:to>
    <xdr:pic>
      <xdr:nvPicPr>
        <xdr:cNvPr id="5" name="Picture 8"/>
        <xdr:cNvPicPr preferRelativeResize="1">
          <a:picLocks noChangeAspect="1"/>
        </xdr:cNvPicPr>
      </xdr:nvPicPr>
      <xdr:blipFill>
        <a:blip r:embed="rId2"/>
        <a:stretch>
          <a:fillRect/>
        </a:stretch>
      </xdr:blipFill>
      <xdr:spPr>
        <a:xfrm>
          <a:off x="14163675" y="0"/>
          <a:ext cx="0" cy="47625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76200</xdr:rowOff>
    </xdr:to>
    <xdr:pic>
      <xdr:nvPicPr>
        <xdr:cNvPr id="6" name="Picture 9"/>
        <xdr:cNvPicPr preferRelativeResize="1">
          <a:picLocks noChangeAspect="1"/>
        </xdr:cNvPicPr>
      </xdr:nvPicPr>
      <xdr:blipFill>
        <a:blip r:embed="rId1"/>
        <a:stretch>
          <a:fillRect/>
        </a:stretch>
      </xdr:blipFill>
      <xdr:spPr>
        <a:xfrm>
          <a:off x="14163675" y="0"/>
          <a:ext cx="0" cy="7620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76200</xdr:rowOff>
    </xdr:to>
    <xdr:pic>
      <xdr:nvPicPr>
        <xdr:cNvPr id="7" name="Picture 10"/>
        <xdr:cNvPicPr preferRelativeResize="1">
          <a:picLocks noChangeAspect="1"/>
        </xdr:cNvPicPr>
      </xdr:nvPicPr>
      <xdr:blipFill>
        <a:blip r:embed="rId1"/>
        <a:stretch>
          <a:fillRect/>
        </a:stretch>
      </xdr:blipFill>
      <xdr:spPr>
        <a:xfrm>
          <a:off x="14163675" y="0"/>
          <a:ext cx="0" cy="7620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95250</xdr:rowOff>
    </xdr:to>
    <xdr:pic>
      <xdr:nvPicPr>
        <xdr:cNvPr id="8" name="Picture 11"/>
        <xdr:cNvPicPr preferRelativeResize="1">
          <a:picLocks noChangeAspect="1"/>
        </xdr:cNvPicPr>
      </xdr:nvPicPr>
      <xdr:blipFill>
        <a:blip r:embed="rId1"/>
        <a:stretch>
          <a:fillRect/>
        </a:stretch>
      </xdr:blipFill>
      <xdr:spPr>
        <a:xfrm>
          <a:off x="14163675" y="0"/>
          <a:ext cx="0" cy="5238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95250</xdr:rowOff>
    </xdr:to>
    <xdr:pic>
      <xdr:nvPicPr>
        <xdr:cNvPr id="9" name="Picture 12"/>
        <xdr:cNvPicPr preferRelativeResize="1">
          <a:picLocks noChangeAspect="1"/>
        </xdr:cNvPicPr>
      </xdr:nvPicPr>
      <xdr:blipFill>
        <a:blip r:embed="rId1"/>
        <a:stretch>
          <a:fillRect/>
        </a:stretch>
      </xdr:blipFill>
      <xdr:spPr>
        <a:xfrm>
          <a:off x="14163675" y="0"/>
          <a:ext cx="0" cy="5238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47625</xdr:rowOff>
    </xdr:to>
    <xdr:pic>
      <xdr:nvPicPr>
        <xdr:cNvPr id="10" name="Picture 13"/>
        <xdr:cNvPicPr preferRelativeResize="1">
          <a:picLocks noChangeAspect="1"/>
        </xdr:cNvPicPr>
      </xdr:nvPicPr>
      <xdr:blipFill>
        <a:blip r:embed="rId2"/>
        <a:stretch>
          <a:fillRect/>
        </a:stretch>
      </xdr:blipFill>
      <xdr:spPr>
        <a:xfrm>
          <a:off x="14163675" y="0"/>
          <a:ext cx="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highwaysengland.co.u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1"/>
  </sheetPr>
  <dimension ref="A1:F12"/>
  <sheetViews>
    <sheetView tabSelected="1" zoomScalePageLayoutView="0" workbookViewId="0" topLeftCell="A1">
      <selection activeCell="A4" sqref="A4:F4"/>
    </sheetView>
  </sheetViews>
  <sheetFormatPr defaultColWidth="0" defaultRowHeight="15" zeroHeight="1"/>
  <cols>
    <col min="1" max="1" width="22.99609375" style="1" bestFit="1" customWidth="1"/>
    <col min="2" max="2" width="11.77734375" style="1" bestFit="1" customWidth="1"/>
    <col min="3" max="3" width="11.4453125" style="1" bestFit="1" customWidth="1"/>
    <col min="4" max="4" width="25.77734375" style="1" customWidth="1"/>
    <col min="5" max="6" width="8.77734375" style="1" customWidth="1"/>
    <col min="7" max="7" width="0" style="1" hidden="1" customWidth="1"/>
    <col min="8" max="16384" width="8.77734375" style="1" hidden="1" customWidth="1"/>
  </cols>
  <sheetData>
    <row r="1" spans="1:6" ht="36">
      <c r="A1" s="53" t="s">
        <v>14</v>
      </c>
      <c r="B1" s="53"/>
      <c r="C1" s="53"/>
      <c r="D1" s="53"/>
      <c r="E1" s="53"/>
      <c r="F1" s="53"/>
    </row>
    <row r="2" spans="1:6" s="2" customFormat="1" ht="25.5">
      <c r="A2" s="57">
        <v>45411</v>
      </c>
      <c r="B2" s="57"/>
      <c r="C2" s="61" t="str">
        <f>"to "&amp;TEXT($A$2+6,"dddd d mmm yyyy")</f>
        <v>to Sunday 5 May 2024</v>
      </c>
      <c r="D2" s="61"/>
      <c r="E2" s="61"/>
      <c r="F2" s="61"/>
    </row>
    <row r="3" spans="1:6" ht="12.75" customHeight="1">
      <c r="A3" s="54" t="s">
        <v>13</v>
      </c>
      <c r="B3" s="54"/>
      <c r="C3" s="54"/>
      <c r="D3" s="54"/>
      <c r="E3" s="54"/>
      <c r="F3" s="54"/>
    </row>
    <row r="4" spans="1:6" s="2" customFormat="1" ht="30.75">
      <c r="A4" s="59" t="str">
        <f>TEXT($A$2,"dddd, d mmmm")</f>
        <v>Monday, 29 April</v>
      </c>
      <c r="B4" s="59"/>
      <c r="C4" s="59"/>
      <c r="D4" s="59"/>
      <c r="E4" s="59"/>
      <c r="F4" s="59"/>
    </row>
    <row r="5" spans="1:6" s="2" customFormat="1" ht="30.75">
      <c r="A5" s="58" t="str">
        <f>TEXT($A$2+1,"dddd, d mmmm")</f>
        <v>Tuesday, 30 April</v>
      </c>
      <c r="B5" s="58"/>
      <c r="C5" s="58"/>
      <c r="D5" s="58"/>
      <c r="E5" s="58"/>
      <c r="F5" s="58"/>
    </row>
    <row r="6" spans="1:6" s="2" customFormat="1" ht="30.75">
      <c r="A6" s="59" t="str">
        <f>TEXT($A$2+2,"dddd, d mmmm")</f>
        <v>Wednesday, 1 May</v>
      </c>
      <c r="B6" s="59"/>
      <c r="C6" s="59"/>
      <c r="D6" s="59"/>
      <c r="E6" s="59"/>
      <c r="F6" s="59"/>
    </row>
    <row r="7" spans="1:6" s="2" customFormat="1" ht="30.75">
      <c r="A7" s="58" t="str">
        <f>TEXT($A$2+3,"dddd, d mmmm")</f>
        <v>Thursday, 2 May</v>
      </c>
      <c r="B7" s="58"/>
      <c r="C7" s="58"/>
      <c r="D7" s="58"/>
      <c r="E7" s="58"/>
      <c r="F7" s="58"/>
    </row>
    <row r="8" spans="1:6" s="2" customFormat="1" ht="30.75">
      <c r="A8" s="60" t="str">
        <f>TEXT($A$2+4,"dddd, d mmmm")</f>
        <v>Friday, 3 May</v>
      </c>
      <c r="B8" s="60"/>
      <c r="C8" s="60"/>
      <c r="D8" s="60"/>
      <c r="E8" s="60"/>
      <c r="F8" s="60"/>
    </row>
    <row r="9" spans="1:6" s="2" customFormat="1" ht="30.75">
      <c r="A9" s="58" t="str">
        <f>TEXT($A$2+5,"dddd, d mmmm")</f>
        <v>Saturday, 4 May</v>
      </c>
      <c r="B9" s="58"/>
      <c r="C9" s="58"/>
      <c r="D9" s="58"/>
      <c r="E9" s="58"/>
      <c r="F9" s="58"/>
    </row>
    <row r="10" spans="1:6" s="2" customFormat="1" ht="30.75">
      <c r="A10" s="59" t="str">
        <f>TEXT($A$2+6,"dddd, d mmmm")</f>
        <v>Sunday, 5 May</v>
      </c>
      <c r="B10" s="59"/>
      <c r="C10" s="59"/>
      <c r="D10" s="59"/>
      <c r="E10" s="59"/>
      <c r="F10" s="59"/>
    </row>
    <row r="11" spans="1:6" s="13" customFormat="1" ht="46.5" customHeight="1">
      <c r="A11" s="55" t="s">
        <v>15</v>
      </c>
      <c r="B11" s="55"/>
      <c r="C11" s="55"/>
      <c r="D11" s="55"/>
      <c r="E11" s="55"/>
      <c r="F11" s="55"/>
    </row>
    <row r="12" spans="1:6" s="14" customFormat="1" ht="47.25" customHeight="1">
      <c r="A12" s="56" t="s">
        <v>16</v>
      </c>
      <c r="B12" s="56"/>
      <c r="C12" s="56"/>
      <c r="D12" s="56"/>
      <c r="E12" s="56"/>
      <c r="F12" s="56"/>
    </row>
    <row r="17" s="1" customFormat="1" ht="28.5" hidden="1"/>
    <row r="18" s="1" customFormat="1" ht="28.5" hidden="1"/>
    <row r="19" s="1" customFormat="1" ht="28.5" hidden="1"/>
    <row r="20" s="1" customFormat="1" ht="28.5" hidden="1"/>
    <row r="21" s="1" customFormat="1" ht="28.5" hidden="1"/>
    <row r="22" s="1" customFormat="1" ht="28.5" hidden="1"/>
    <row r="23" s="1" customFormat="1" ht="28.5" hidden="1"/>
    <row r="24" s="1" customFormat="1" ht="28.5" hidden="1"/>
    <row r="25" s="1" customFormat="1" ht="28.5" hidden="1"/>
    <row r="26" s="1" customFormat="1" ht="28.5" hidden="1"/>
    <row r="27" s="1" customFormat="1" ht="28.5" hidden="1"/>
    <row r="28" s="1" customFormat="1" ht="28.5" hidden="1"/>
    <row r="29" s="1" customFormat="1" ht="28.5" hidden="1"/>
    <row r="30" s="1" customFormat="1" ht="28.5" hidden="1"/>
  </sheetData>
  <sheetProtection/>
  <mergeCells count="14">
    <mergeCell ref="A7:F7"/>
    <mergeCell ref="A8:F8"/>
    <mergeCell ref="C2:D2"/>
    <mergeCell ref="E2:F2"/>
    <mergeCell ref="A1:F1"/>
    <mergeCell ref="A3:F3"/>
    <mergeCell ref="A11:F11"/>
    <mergeCell ref="A12:F12"/>
    <mergeCell ref="A2:B2"/>
    <mergeCell ref="A9:F9"/>
    <mergeCell ref="A10:F10"/>
    <mergeCell ref="A4:F4"/>
    <mergeCell ref="A5:F5"/>
    <mergeCell ref="A6:F6"/>
  </mergeCells>
  <hyperlinks>
    <hyperlink ref="A4" location="Monday!A3" display="Monday!A3"/>
    <hyperlink ref="A12:F12" r:id="rId1" tooltip="info@highwaysengland.co.uk" display="Each day we will upload an updated list of road closures covering that evening and the remainder of the week. Understandably plans can sometimes change, and it is for this reason we recommend you regularly visit the webpage to view the most up-to-date closure list. We would welcome your feedback on the usefulness and importantly accuracy of this information so that we can use this to refine our processes. Feedback can be provided to info@highwaysengland.co.uk"/>
    <hyperlink ref="A6" location="Wednesday!A3" display="Wednesday!A3"/>
    <hyperlink ref="A7" location="Thursday!A3" display="Thursday!A3"/>
    <hyperlink ref="A8" location="Friday!A3" display="Friday!A3"/>
    <hyperlink ref="A9" location="Saturday!A3" display="Saturday!A3"/>
    <hyperlink ref="A10" location="Sunday!A3" display="Sunday!A3"/>
    <hyperlink ref="A5" location="Tuesday!A3" display="Tuesday!A3"/>
    <hyperlink ref="A4:F4" location="Monday!A3" display="Monday!A3"/>
    <hyperlink ref="A5:F5" location="Tuesday!A3" display="Tuesday!A3"/>
    <hyperlink ref="A6:F6" location="Wednesday!A3" display="Wednesday!A3"/>
    <hyperlink ref="A7:F7" location="Thursday!A3" display="Thursday!A3"/>
    <hyperlink ref="A8:F8" location="Friday!A3" display="Friday!A3"/>
    <hyperlink ref="A9:F9" location="Saturday!A3" display="Saturday!A3"/>
    <hyperlink ref="A10:F10" location="Sunday!A3" display="Sunday!A3"/>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A7"/>
    </sheetView>
  </sheetViews>
  <sheetFormatPr defaultColWidth="8.88671875" defaultRowHeight="15"/>
  <sheetData>
    <row r="1" ht="15">
      <c r="A1" t="s">
        <v>2</v>
      </c>
    </row>
    <row r="2" ht="15">
      <c r="A2" t="s">
        <v>6</v>
      </c>
    </row>
    <row r="3" ht="15">
      <c r="A3" t="s">
        <v>4</v>
      </c>
    </row>
    <row r="4" ht="15">
      <c r="A4" t="s">
        <v>5</v>
      </c>
    </row>
    <row r="5" ht="15">
      <c r="A5" t="s">
        <v>7</v>
      </c>
    </row>
    <row r="6" ht="15">
      <c r="A6" t="s">
        <v>8</v>
      </c>
    </row>
    <row r="7" ht="15">
      <c r="A7" t="s">
        <v>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3"/>
    <pageSetUpPr fitToPage="1"/>
  </sheetPr>
  <dimension ref="A1:F204"/>
  <sheetViews>
    <sheetView zoomScalePageLayoutView="0" workbookViewId="0" topLeftCell="A1">
      <pane ySplit="1" topLeftCell="A2" activePane="bottomLeft" state="frozen"/>
      <selection pane="topLeft" activeCell="A1" sqref="A1:F1"/>
      <selection pane="bottomLeft" activeCell="A2" sqref="A2"/>
    </sheetView>
  </sheetViews>
  <sheetFormatPr defaultColWidth="0" defaultRowHeight="15"/>
  <cols>
    <col min="1" max="2" width="13.21484375" style="9" customWidth="1"/>
    <col min="3" max="3" width="60.4453125" style="9" customWidth="1"/>
    <col min="4" max="4" width="15.6640625" style="9" customWidth="1"/>
    <col min="5" max="5" width="16.21484375" style="30" customWidth="1"/>
    <col min="6" max="6" width="46.99609375" style="30" customWidth="1"/>
    <col min="7" max="11" width="0" style="0" hidden="1" customWidth="1"/>
    <col min="12" max="16384" width="8.77734375" style="0" hidden="1" customWidth="1"/>
  </cols>
  <sheetData>
    <row r="1" spans="1:6" ht="33.75">
      <c r="A1" s="62" t="str">
        <f>"Daily closure report: "&amp;'Front page'!A4</f>
        <v>Daily closure report: Monday, 29 April</v>
      </c>
      <c r="B1" s="62"/>
      <c r="C1" s="62"/>
      <c r="D1" s="62"/>
      <c r="E1" s="62"/>
      <c r="F1" s="62"/>
    </row>
    <row r="2" spans="1:6" s="17" customFormat="1" ht="30">
      <c r="A2" s="16" t="s">
        <v>9</v>
      </c>
      <c r="B2" s="16" t="s">
        <v>1</v>
      </c>
      <c r="C2" s="16" t="s">
        <v>0</v>
      </c>
      <c r="D2" s="15" t="s">
        <v>11</v>
      </c>
      <c r="E2" s="15" t="s">
        <v>12</v>
      </c>
      <c r="F2" s="16" t="s">
        <v>10</v>
      </c>
    </row>
    <row r="3" spans="1:6" s="6" customFormat="1" ht="77.25">
      <c r="A3" s="49" t="s">
        <v>51</v>
      </c>
      <c r="B3" s="49" t="s">
        <v>2</v>
      </c>
      <c r="C3" s="49" t="s">
        <v>52</v>
      </c>
      <c r="D3" s="50">
        <v>45411.875</v>
      </c>
      <c r="E3" s="50">
        <v>45412.2083333333</v>
      </c>
      <c r="F3" s="50" t="s">
        <v>53</v>
      </c>
    </row>
    <row r="4" spans="1:6" s="6" customFormat="1" ht="77.25">
      <c r="A4" s="49" t="s">
        <v>51</v>
      </c>
      <c r="B4" s="49" t="s">
        <v>2</v>
      </c>
      <c r="C4" s="49" t="s">
        <v>762</v>
      </c>
      <c r="D4" s="50">
        <v>45411.875</v>
      </c>
      <c r="E4" s="50">
        <v>45412.2083333333</v>
      </c>
      <c r="F4" s="50" t="s">
        <v>763</v>
      </c>
    </row>
    <row r="5" spans="1:6" s="6" customFormat="1" ht="77.25">
      <c r="A5" s="49" t="s">
        <v>51</v>
      </c>
      <c r="B5" s="49" t="s">
        <v>6</v>
      </c>
      <c r="C5" s="49" t="s">
        <v>68</v>
      </c>
      <c r="D5" s="50">
        <v>45294.8333333333</v>
      </c>
      <c r="E5" s="50">
        <v>45431.8333333333</v>
      </c>
      <c r="F5" s="50" t="s">
        <v>69</v>
      </c>
    </row>
    <row r="6" spans="1:6" s="6" customFormat="1" ht="61.5">
      <c r="A6" s="49" t="s">
        <v>51</v>
      </c>
      <c r="B6" s="49" t="s">
        <v>6</v>
      </c>
      <c r="C6" s="49" t="s">
        <v>141</v>
      </c>
      <c r="D6" s="50">
        <v>45411.8333333333</v>
      </c>
      <c r="E6" s="50">
        <v>45412.25</v>
      </c>
      <c r="F6" s="50" t="s">
        <v>142</v>
      </c>
    </row>
    <row r="7" spans="1:6" s="6" customFormat="1" ht="61.5">
      <c r="A7" s="49" t="s">
        <v>51</v>
      </c>
      <c r="B7" s="49" t="s">
        <v>2</v>
      </c>
      <c r="C7" s="49" t="s">
        <v>143</v>
      </c>
      <c r="D7" s="50">
        <v>45411.8333333333</v>
      </c>
      <c r="E7" s="50">
        <v>45412.25</v>
      </c>
      <c r="F7" s="50" t="s">
        <v>142</v>
      </c>
    </row>
    <row r="8" spans="1:6" s="6" customFormat="1" ht="46.5">
      <c r="A8" s="49" t="s">
        <v>51</v>
      </c>
      <c r="B8" s="49" t="s">
        <v>6</v>
      </c>
      <c r="C8" s="49" t="s">
        <v>146</v>
      </c>
      <c r="D8" s="50">
        <v>45411.8333333333</v>
      </c>
      <c r="E8" s="50">
        <v>45412.25</v>
      </c>
      <c r="F8" s="50" t="s">
        <v>147</v>
      </c>
    </row>
    <row r="9" spans="1:6" s="6" customFormat="1" ht="61.5">
      <c r="A9" s="49" t="s">
        <v>54</v>
      </c>
      <c r="B9" s="49" t="s">
        <v>6</v>
      </c>
      <c r="C9" s="49" t="s">
        <v>761</v>
      </c>
      <c r="D9" s="50">
        <v>45411.875</v>
      </c>
      <c r="E9" s="50">
        <v>45412.2083333333</v>
      </c>
      <c r="F9" s="50" t="s">
        <v>56</v>
      </c>
    </row>
    <row r="10" spans="1:6" s="6" customFormat="1" ht="46.5">
      <c r="A10" s="49" t="s">
        <v>54</v>
      </c>
      <c r="B10" s="49" t="s">
        <v>2</v>
      </c>
      <c r="C10" s="49" t="s">
        <v>764</v>
      </c>
      <c r="D10" s="50">
        <v>45411.8333333333</v>
      </c>
      <c r="E10" s="50">
        <v>45412.25</v>
      </c>
      <c r="F10" s="50" t="s">
        <v>765</v>
      </c>
    </row>
    <row r="11" spans="1:6" s="6" customFormat="1" ht="46.5">
      <c r="A11" s="49" t="s">
        <v>54</v>
      </c>
      <c r="B11" s="49" t="s">
        <v>2</v>
      </c>
      <c r="C11" s="49" t="s">
        <v>393</v>
      </c>
      <c r="D11" s="50">
        <v>45411.8333333333</v>
      </c>
      <c r="E11" s="50">
        <v>45412.25</v>
      </c>
      <c r="F11" s="50" t="s">
        <v>765</v>
      </c>
    </row>
    <row r="12" spans="1:6" s="6" customFormat="1" ht="77.25">
      <c r="A12" s="49" t="s">
        <v>54</v>
      </c>
      <c r="B12" s="49" t="s">
        <v>6</v>
      </c>
      <c r="C12" s="49" t="s">
        <v>134</v>
      </c>
      <c r="D12" s="50">
        <v>45411.875</v>
      </c>
      <c r="E12" s="50">
        <v>45412.25</v>
      </c>
      <c r="F12" s="50" t="s">
        <v>135</v>
      </c>
    </row>
    <row r="13" spans="1:6" s="6" customFormat="1" ht="61.5">
      <c r="A13" s="49" t="s">
        <v>54</v>
      </c>
      <c r="B13" s="49" t="s">
        <v>40</v>
      </c>
      <c r="C13" s="49" t="s">
        <v>144</v>
      </c>
      <c r="D13" s="50">
        <v>45387.25</v>
      </c>
      <c r="E13" s="50">
        <v>45470.25</v>
      </c>
      <c r="F13" s="50" t="s">
        <v>145</v>
      </c>
    </row>
    <row r="14" spans="1:6" s="6" customFormat="1" ht="61.5">
      <c r="A14" s="49" t="s">
        <v>54</v>
      </c>
      <c r="B14" s="49" t="s">
        <v>2</v>
      </c>
      <c r="C14" s="49" t="s">
        <v>152</v>
      </c>
      <c r="D14" s="50">
        <v>45411.8333333333</v>
      </c>
      <c r="E14" s="50">
        <v>45412.25</v>
      </c>
      <c r="F14" s="50" t="s">
        <v>153</v>
      </c>
    </row>
    <row r="15" spans="1:6" s="6" customFormat="1" ht="46.5">
      <c r="A15" s="49" t="s">
        <v>54</v>
      </c>
      <c r="B15" s="49" t="s">
        <v>2</v>
      </c>
      <c r="C15" s="49" t="s">
        <v>786</v>
      </c>
      <c r="D15" s="50">
        <v>45411.875</v>
      </c>
      <c r="E15" s="50">
        <v>45412.25</v>
      </c>
      <c r="F15" s="50" t="s">
        <v>787</v>
      </c>
    </row>
    <row r="16" spans="1:6" s="6" customFormat="1" ht="61.5">
      <c r="A16" s="49" t="s">
        <v>24</v>
      </c>
      <c r="B16" s="49" t="s">
        <v>2</v>
      </c>
      <c r="C16" s="49" t="s">
        <v>25</v>
      </c>
      <c r="D16" s="50">
        <v>45411.8333333333</v>
      </c>
      <c r="E16" s="50">
        <v>45412.2083333333</v>
      </c>
      <c r="F16" s="50" t="s">
        <v>26</v>
      </c>
    </row>
    <row r="17" spans="1:6" s="6" customFormat="1" ht="61.5">
      <c r="A17" s="49" t="s">
        <v>17</v>
      </c>
      <c r="B17" s="49" t="s">
        <v>2</v>
      </c>
      <c r="C17" s="49" t="s">
        <v>18</v>
      </c>
      <c r="D17" s="50">
        <v>45404.2083333333</v>
      </c>
      <c r="E17" s="50">
        <v>45415.2083333333</v>
      </c>
      <c r="F17" s="50" t="s">
        <v>19</v>
      </c>
    </row>
    <row r="18" spans="1:6" s="6" customFormat="1" ht="77.25">
      <c r="A18" s="49" t="s">
        <v>17</v>
      </c>
      <c r="B18" s="49" t="s">
        <v>6</v>
      </c>
      <c r="C18" s="49" t="s">
        <v>20</v>
      </c>
      <c r="D18" s="50">
        <v>45409.25</v>
      </c>
      <c r="E18" s="50">
        <v>45422.8333333333</v>
      </c>
      <c r="F18" s="50" t="s">
        <v>21</v>
      </c>
    </row>
    <row r="19" spans="1:6" s="6" customFormat="1" ht="46.5">
      <c r="A19" s="49" t="s">
        <v>17</v>
      </c>
      <c r="B19" s="49" t="s">
        <v>2</v>
      </c>
      <c r="C19" s="49" t="s">
        <v>22</v>
      </c>
      <c r="D19" s="50">
        <v>45275</v>
      </c>
      <c r="E19" s="50">
        <v>45527.9993055556</v>
      </c>
      <c r="F19" s="50" t="s">
        <v>23</v>
      </c>
    </row>
    <row r="20" spans="1:6" s="6" customFormat="1" ht="61.5">
      <c r="A20" s="49" t="s">
        <v>17</v>
      </c>
      <c r="B20" s="49" t="s">
        <v>2</v>
      </c>
      <c r="C20" s="49" t="s">
        <v>756</v>
      </c>
      <c r="D20" s="50">
        <v>45411.875</v>
      </c>
      <c r="E20" s="50">
        <v>45412.0416666667</v>
      </c>
      <c r="F20" s="50" t="s">
        <v>757</v>
      </c>
    </row>
    <row r="21" spans="1:6" s="6" customFormat="1" ht="61.5">
      <c r="A21" s="49" t="s">
        <v>17</v>
      </c>
      <c r="B21" s="49" t="s">
        <v>2</v>
      </c>
      <c r="C21" s="49" t="s">
        <v>758</v>
      </c>
      <c r="D21" s="50">
        <v>45411.875</v>
      </c>
      <c r="E21" s="50">
        <v>45412.0416666667</v>
      </c>
      <c r="F21" s="50" t="s">
        <v>757</v>
      </c>
    </row>
    <row r="22" spans="1:6" s="6" customFormat="1" ht="61.5">
      <c r="A22" s="49" t="s">
        <v>17</v>
      </c>
      <c r="B22" s="49" t="s">
        <v>6</v>
      </c>
      <c r="C22" s="49" t="s">
        <v>759</v>
      </c>
      <c r="D22" s="50">
        <v>45412.0416666667</v>
      </c>
      <c r="E22" s="50">
        <v>45412.2083333333</v>
      </c>
      <c r="F22" s="50" t="s">
        <v>757</v>
      </c>
    </row>
    <row r="23" spans="1:6" s="6" customFormat="1" ht="61.5">
      <c r="A23" s="49" t="s">
        <v>17</v>
      </c>
      <c r="B23" s="49" t="s">
        <v>2</v>
      </c>
      <c r="C23" s="49" t="s">
        <v>760</v>
      </c>
      <c r="D23" s="50">
        <v>45412.0416666667</v>
      </c>
      <c r="E23" s="50">
        <v>45412.2083333333</v>
      </c>
      <c r="F23" s="50" t="s">
        <v>757</v>
      </c>
    </row>
    <row r="24" spans="1:6" s="6" customFormat="1" ht="46.5">
      <c r="A24" s="49" t="s">
        <v>62</v>
      </c>
      <c r="B24" s="49" t="s">
        <v>2</v>
      </c>
      <c r="C24" s="49" t="s">
        <v>766</v>
      </c>
      <c r="D24" s="50">
        <v>45411.8333333333</v>
      </c>
      <c r="E24" s="50">
        <v>45412.25</v>
      </c>
      <c r="F24" s="50" t="s">
        <v>767</v>
      </c>
    </row>
    <row r="25" spans="1:6" s="6" customFormat="1" ht="61.5">
      <c r="A25" s="49" t="s">
        <v>27</v>
      </c>
      <c r="B25" s="49" t="s">
        <v>4</v>
      </c>
      <c r="C25" s="49" t="s">
        <v>28</v>
      </c>
      <c r="D25" s="50">
        <v>45411.8333333333</v>
      </c>
      <c r="E25" s="50">
        <v>45412.2083333333</v>
      </c>
      <c r="F25" s="50" t="s">
        <v>26</v>
      </c>
    </row>
    <row r="26" spans="1:6" s="6" customFormat="1" ht="61.5">
      <c r="A26" s="49" t="s">
        <v>27</v>
      </c>
      <c r="B26" s="49" t="s">
        <v>4</v>
      </c>
      <c r="C26" s="49" t="s">
        <v>29</v>
      </c>
      <c r="D26" s="50">
        <v>45411.8333333333</v>
      </c>
      <c r="E26" s="50">
        <v>45412.25</v>
      </c>
      <c r="F26" s="50" t="s">
        <v>30</v>
      </c>
    </row>
    <row r="27" spans="1:6" s="6" customFormat="1" ht="61.5">
      <c r="A27" s="49" t="s">
        <v>27</v>
      </c>
      <c r="B27" s="49" t="s">
        <v>4</v>
      </c>
      <c r="C27" s="49" t="s">
        <v>768</v>
      </c>
      <c r="D27" s="50">
        <v>45411.8333333333</v>
      </c>
      <c r="E27" s="50">
        <v>45412.25</v>
      </c>
      <c r="F27" s="50" t="s">
        <v>83</v>
      </c>
    </row>
    <row r="28" spans="1:6" s="6" customFormat="1" ht="77.25">
      <c r="A28" s="49" t="s">
        <v>27</v>
      </c>
      <c r="B28" s="49" t="s">
        <v>5</v>
      </c>
      <c r="C28" s="49" t="s">
        <v>769</v>
      </c>
      <c r="D28" s="50">
        <v>45411.8333333333</v>
      </c>
      <c r="E28" s="50">
        <v>45412.25</v>
      </c>
      <c r="F28" s="50" t="s">
        <v>87</v>
      </c>
    </row>
    <row r="29" spans="1:6" s="6" customFormat="1" ht="77.25">
      <c r="A29" s="49" t="s">
        <v>27</v>
      </c>
      <c r="B29" s="49" t="s">
        <v>4</v>
      </c>
      <c r="C29" s="49" t="s">
        <v>404</v>
      </c>
      <c r="D29" s="50">
        <v>45411.8333333333</v>
      </c>
      <c r="E29" s="50">
        <v>45412.25</v>
      </c>
      <c r="F29" s="50" t="s">
        <v>405</v>
      </c>
    </row>
    <row r="30" spans="1:6" s="6" customFormat="1" ht="77.25">
      <c r="A30" s="49" t="s">
        <v>780</v>
      </c>
      <c r="B30" s="49" t="s">
        <v>5</v>
      </c>
      <c r="C30" s="49" t="s">
        <v>781</v>
      </c>
      <c r="D30" s="50">
        <v>45411.8333333333</v>
      </c>
      <c r="E30" s="50">
        <v>45412.25</v>
      </c>
      <c r="F30" s="50" t="s">
        <v>120</v>
      </c>
    </row>
    <row r="31" spans="1:6" s="6" customFormat="1" ht="46.5">
      <c r="A31" s="49" t="s">
        <v>154</v>
      </c>
      <c r="B31" s="49" t="s">
        <v>2</v>
      </c>
      <c r="C31" s="49" t="s">
        <v>875</v>
      </c>
      <c r="D31" s="50">
        <v>45411.8333333333</v>
      </c>
      <c r="E31" s="50">
        <v>45412.25</v>
      </c>
      <c r="F31" s="50" t="s">
        <v>876</v>
      </c>
    </row>
    <row r="32" spans="1:6" s="6" customFormat="1" ht="46.5">
      <c r="A32" s="49" t="s">
        <v>154</v>
      </c>
      <c r="B32" s="49" t="s">
        <v>6</v>
      </c>
      <c r="C32" s="49" t="s">
        <v>155</v>
      </c>
      <c r="D32" s="50">
        <v>45411.8333333333</v>
      </c>
      <c r="E32" s="50">
        <v>45412.25</v>
      </c>
      <c r="F32" s="50" t="s">
        <v>156</v>
      </c>
    </row>
    <row r="33" spans="1:6" s="6" customFormat="1" ht="46.5">
      <c r="A33" s="49" t="s">
        <v>154</v>
      </c>
      <c r="B33" s="49" t="s">
        <v>6</v>
      </c>
      <c r="C33" s="49" t="s">
        <v>157</v>
      </c>
      <c r="D33" s="50">
        <v>45400.8333333333</v>
      </c>
      <c r="E33" s="50">
        <v>45491.25</v>
      </c>
      <c r="F33" s="50" t="s">
        <v>158</v>
      </c>
    </row>
    <row r="34" spans="1:6" s="6" customFormat="1" ht="61.5">
      <c r="A34" s="49" t="s">
        <v>154</v>
      </c>
      <c r="B34" s="49" t="s">
        <v>2</v>
      </c>
      <c r="C34" s="49" t="s">
        <v>159</v>
      </c>
      <c r="D34" s="50">
        <v>45411.8333333333</v>
      </c>
      <c r="E34" s="50">
        <v>45412.25</v>
      </c>
      <c r="F34" s="50" t="s">
        <v>160</v>
      </c>
    </row>
    <row r="35" spans="1:6" s="6" customFormat="1" ht="46.5">
      <c r="A35" s="49" t="s">
        <v>262</v>
      </c>
      <c r="B35" s="49" t="s">
        <v>5</v>
      </c>
      <c r="C35" s="49" t="s">
        <v>827</v>
      </c>
      <c r="D35" s="50">
        <v>45411.875</v>
      </c>
      <c r="E35" s="50">
        <v>45412.25</v>
      </c>
      <c r="F35" s="50" t="s">
        <v>828</v>
      </c>
    </row>
    <row r="36" spans="1:6" s="7" customFormat="1" ht="46.5">
      <c r="A36" s="49" t="s">
        <v>262</v>
      </c>
      <c r="B36" s="49" t="s">
        <v>5</v>
      </c>
      <c r="C36" s="49" t="s">
        <v>829</v>
      </c>
      <c r="D36" s="50">
        <v>45411.875</v>
      </c>
      <c r="E36" s="50">
        <v>45412.25</v>
      </c>
      <c r="F36" s="50" t="s">
        <v>828</v>
      </c>
    </row>
    <row r="37" spans="1:6" s="7" customFormat="1" ht="46.5">
      <c r="A37" s="49" t="s">
        <v>262</v>
      </c>
      <c r="B37" s="49" t="s">
        <v>5</v>
      </c>
      <c r="C37" s="49" t="s">
        <v>830</v>
      </c>
      <c r="D37" s="50">
        <v>45411.8333333333</v>
      </c>
      <c r="E37" s="50">
        <v>45412.25</v>
      </c>
      <c r="F37" s="50" t="s">
        <v>831</v>
      </c>
    </row>
    <row r="38" spans="1:6" s="6" customFormat="1" ht="46.5">
      <c r="A38" s="49" t="s">
        <v>262</v>
      </c>
      <c r="B38" s="49" t="s">
        <v>4</v>
      </c>
      <c r="C38" s="49" t="s">
        <v>285</v>
      </c>
      <c r="D38" s="50">
        <v>45411.9166666667</v>
      </c>
      <c r="E38" s="50">
        <v>45412.25</v>
      </c>
      <c r="F38" s="50" t="s">
        <v>286</v>
      </c>
    </row>
    <row r="39" spans="1:6" s="31" customFormat="1" ht="93">
      <c r="A39" s="49" t="s">
        <v>262</v>
      </c>
      <c r="B39" s="49" t="s">
        <v>4</v>
      </c>
      <c r="C39" s="49" t="s">
        <v>311</v>
      </c>
      <c r="D39" s="50">
        <v>45411.9166666667</v>
      </c>
      <c r="E39" s="50">
        <v>45412.2083333333</v>
      </c>
      <c r="F39" s="50" t="s">
        <v>312</v>
      </c>
    </row>
    <row r="40" spans="1:6" s="6" customFormat="1" ht="93">
      <c r="A40" s="49" t="s">
        <v>262</v>
      </c>
      <c r="B40" s="49" t="s">
        <v>4</v>
      </c>
      <c r="C40" s="49" t="s">
        <v>313</v>
      </c>
      <c r="D40" s="50">
        <v>45411.9166666667</v>
      </c>
      <c r="E40" s="50">
        <v>45412.2083333333</v>
      </c>
      <c r="F40" s="50" t="s">
        <v>312</v>
      </c>
    </row>
    <row r="41" spans="1:6" s="6" customFormat="1" ht="46.5">
      <c r="A41" s="49" t="s">
        <v>259</v>
      </c>
      <c r="B41" s="49" t="s">
        <v>5</v>
      </c>
      <c r="C41" s="49" t="s">
        <v>260</v>
      </c>
      <c r="D41" s="50">
        <v>45411.8333333333</v>
      </c>
      <c r="E41" s="50">
        <v>45412.25</v>
      </c>
      <c r="F41" s="50" t="s">
        <v>261</v>
      </c>
    </row>
    <row r="42" spans="1:6" s="6" customFormat="1" ht="77.25">
      <c r="A42" s="49" t="s">
        <v>280</v>
      </c>
      <c r="B42" s="49" t="s">
        <v>2</v>
      </c>
      <c r="C42" s="49" t="s">
        <v>283</v>
      </c>
      <c r="D42" s="50">
        <v>45411.8333333333</v>
      </c>
      <c r="E42" s="50">
        <v>45412.25</v>
      </c>
      <c r="F42" s="50" t="s">
        <v>284</v>
      </c>
    </row>
    <row r="43" spans="1:6" s="6" customFormat="1" ht="61.5">
      <c r="A43" s="49" t="s">
        <v>247</v>
      </c>
      <c r="B43" s="49" t="s">
        <v>2</v>
      </c>
      <c r="C43" s="49" t="s">
        <v>248</v>
      </c>
      <c r="D43" s="50">
        <v>44670.8333333333</v>
      </c>
      <c r="E43" s="50">
        <v>45596.8333333333</v>
      </c>
      <c r="F43" s="50" t="s">
        <v>249</v>
      </c>
    </row>
    <row r="44" spans="1:6" s="6" customFormat="1" ht="46.5">
      <c r="A44" s="49" t="s">
        <v>247</v>
      </c>
      <c r="B44" s="49" t="s">
        <v>2</v>
      </c>
      <c r="C44" s="49" t="s">
        <v>291</v>
      </c>
      <c r="D44" s="50">
        <v>45191.8333333333</v>
      </c>
      <c r="E44" s="50">
        <v>45526.25</v>
      </c>
      <c r="F44" s="50" t="s">
        <v>292</v>
      </c>
    </row>
    <row r="45" spans="1:6" s="6" customFormat="1" ht="46.5">
      <c r="A45" s="49" t="s">
        <v>277</v>
      </c>
      <c r="B45" s="49" t="s">
        <v>40</v>
      </c>
      <c r="C45" s="49" t="s">
        <v>278</v>
      </c>
      <c r="D45" s="50">
        <v>45411.8333333333</v>
      </c>
      <c r="E45" s="50">
        <v>45412.25</v>
      </c>
      <c r="F45" s="50" t="s">
        <v>279</v>
      </c>
    </row>
    <row r="46" spans="1:6" s="6" customFormat="1" ht="77.25">
      <c r="A46" s="49" t="s">
        <v>253</v>
      </c>
      <c r="B46" s="49" t="s">
        <v>4</v>
      </c>
      <c r="C46" s="49" t="s">
        <v>257</v>
      </c>
      <c r="D46" s="50">
        <v>45411.875</v>
      </c>
      <c r="E46" s="50">
        <v>45412.25</v>
      </c>
      <c r="F46" s="50" t="s">
        <v>258</v>
      </c>
    </row>
    <row r="47" spans="1:6" s="31" customFormat="1" ht="46.5">
      <c r="A47" s="49" t="s">
        <v>253</v>
      </c>
      <c r="B47" s="49" t="s">
        <v>4</v>
      </c>
      <c r="C47" s="49" t="s">
        <v>265</v>
      </c>
      <c r="D47" s="50">
        <v>45411.8333333333</v>
      </c>
      <c r="E47" s="50">
        <v>45412.25</v>
      </c>
      <c r="F47" s="50" t="s">
        <v>266</v>
      </c>
    </row>
    <row r="48" spans="1:6" s="6" customFormat="1" ht="46.5">
      <c r="A48" s="49" t="s">
        <v>253</v>
      </c>
      <c r="B48" s="49" t="s">
        <v>5</v>
      </c>
      <c r="C48" s="49" t="s">
        <v>267</v>
      </c>
      <c r="D48" s="50">
        <v>45411.8333333333</v>
      </c>
      <c r="E48" s="50">
        <v>45412.25</v>
      </c>
      <c r="F48" s="50" t="s">
        <v>266</v>
      </c>
    </row>
    <row r="49" spans="1:6" s="6" customFormat="1" ht="77.25">
      <c r="A49" s="49" t="s">
        <v>324</v>
      </c>
      <c r="B49" s="49" t="s">
        <v>5</v>
      </c>
      <c r="C49" s="49" t="s">
        <v>325</v>
      </c>
      <c r="D49" s="50">
        <v>45361.7916666667</v>
      </c>
      <c r="E49" s="50">
        <v>45415.25</v>
      </c>
      <c r="F49" s="50" t="s">
        <v>326</v>
      </c>
    </row>
    <row r="50" spans="1:6" s="6" customFormat="1" ht="154.5">
      <c r="A50" s="49" t="s">
        <v>324</v>
      </c>
      <c r="B50" s="49" t="s">
        <v>5</v>
      </c>
      <c r="C50" s="49" t="s">
        <v>327</v>
      </c>
      <c r="D50" s="50">
        <v>45384.7916666667</v>
      </c>
      <c r="E50" s="50">
        <v>45415.25</v>
      </c>
      <c r="F50" s="50" t="s">
        <v>328</v>
      </c>
    </row>
    <row r="51" spans="1:6" s="6" customFormat="1" ht="61.5">
      <c r="A51" s="49" t="s">
        <v>324</v>
      </c>
      <c r="B51" s="49" t="s">
        <v>5</v>
      </c>
      <c r="C51" s="49" t="s">
        <v>851</v>
      </c>
      <c r="D51" s="50">
        <v>45411.875</v>
      </c>
      <c r="E51" s="50">
        <v>45412.25</v>
      </c>
      <c r="F51" s="50" t="s">
        <v>852</v>
      </c>
    </row>
    <row r="52" spans="1:6" s="6" customFormat="1" ht="46.5">
      <c r="A52" s="49" t="s">
        <v>221</v>
      </c>
      <c r="B52" s="49" t="s">
        <v>6</v>
      </c>
      <c r="C52" s="49" t="s">
        <v>228</v>
      </c>
      <c r="D52" s="50">
        <v>45411.875</v>
      </c>
      <c r="E52" s="50">
        <v>45412.25</v>
      </c>
      <c r="F52" s="50" t="s">
        <v>229</v>
      </c>
    </row>
    <row r="53" spans="1:6" s="31" customFormat="1" ht="30.75">
      <c r="A53" s="49" t="s">
        <v>221</v>
      </c>
      <c r="B53" s="49" t="s">
        <v>6</v>
      </c>
      <c r="C53" s="49" t="s">
        <v>824</v>
      </c>
      <c r="D53" s="50">
        <v>45411.875</v>
      </c>
      <c r="E53" s="50">
        <v>45412.25</v>
      </c>
      <c r="F53" s="50" t="s">
        <v>825</v>
      </c>
    </row>
    <row r="54" spans="1:6" s="31" customFormat="1" ht="30.75">
      <c r="A54" s="49" t="s">
        <v>221</v>
      </c>
      <c r="B54" s="49" t="s">
        <v>6</v>
      </c>
      <c r="C54" s="49" t="s">
        <v>826</v>
      </c>
      <c r="D54" s="50">
        <v>45411.875</v>
      </c>
      <c r="E54" s="50">
        <v>45412.25</v>
      </c>
      <c r="F54" s="50" t="s">
        <v>825</v>
      </c>
    </row>
    <row r="55" spans="1:6" s="31" customFormat="1" ht="93">
      <c r="A55" s="49" t="s">
        <v>95</v>
      </c>
      <c r="B55" s="49" t="s">
        <v>6</v>
      </c>
      <c r="C55" s="49" t="s">
        <v>96</v>
      </c>
      <c r="D55" s="50">
        <v>45411.8333333333</v>
      </c>
      <c r="E55" s="50">
        <v>45412.25</v>
      </c>
      <c r="F55" s="50" t="s">
        <v>97</v>
      </c>
    </row>
    <row r="56" spans="1:6" s="6" customFormat="1" ht="46.5">
      <c r="A56" s="49" t="s">
        <v>95</v>
      </c>
      <c r="B56" s="49" t="s">
        <v>40</v>
      </c>
      <c r="C56" s="49" t="s">
        <v>329</v>
      </c>
      <c r="D56" s="50">
        <v>45411.8333333333</v>
      </c>
      <c r="E56" s="50">
        <v>45412.25</v>
      </c>
      <c r="F56" s="50" t="s">
        <v>330</v>
      </c>
    </row>
    <row r="57" spans="1:6" s="6" customFormat="1" ht="123.75">
      <c r="A57" s="49" t="s">
        <v>95</v>
      </c>
      <c r="B57" s="49" t="s">
        <v>6</v>
      </c>
      <c r="C57" s="49" t="s">
        <v>353</v>
      </c>
      <c r="D57" s="50">
        <v>44774.9166666667</v>
      </c>
      <c r="E57" s="50">
        <v>45467.25</v>
      </c>
      <c r="F57" s="50" t="s">
        <v>354</v>
      </c>
    </row>
    <row r="58" spans="1:6" s="6" customFormat="1" ht="77.25">
      <c r="A58" s="49" t="s">
        <v>497</v>
      </c>
      <c r="B58" s="49" t="s">
        <v>2</v>
      </c>
      <c r="C58" s="49" t="s">
        <v>861</v>
      </c>
      <c r="D58" s="50">
        <v>45411.875</v>
      </c>
      <c r="E58" s="50">
        <v>45412.25</v>
      </c>
      <c r="F58" s="50" t="s">
        <v>499</v>
      </c>
    </row>
    <row r="59" spans="1:6" s="6" customFormat="1" ht="46.5">
      <c r="A59" s="49" t="s">
        <v>244</v>
      </c>
      <c r="B59" s="49" t="s">
        <v>2</v>
      </c>
      <c r="C59" s="49" t="s">
        <v>822</v>
      </c>
      <c r="D59" s="50">
        <v>45411.875</v>
      </c>
      <c r="E59" s="50">
        <v>45412.25</v>
      </c>
      <c r="F59" s="50" t="s">
        <v>823</v>
      </c>
    </row>
    <row r="60" spans="1:6" s="6" customFormat="1" ht="77.25">
      <c r="A60" s="49" t="s">
        <v>331</v>
      </c>
      <c r="B60" s="49" t="s">
        <v>40</v>
      </c>
      <c r="C60" s="49" t="s">
        <v>832</v>
      </c>
      <c r="D60" s="50">
        <v>45411.9166666667</v>
      </c>
      <c r="E60" s="50">
        <v>45412.2291666667</v>
      </c>
      <c r="F60" s="50" t="s">
        <v>833</v>
      </c>
    </row>
    <row r="61" spans="1:6" s="6" customFormat="1" ht="93">
      <c r="A61" s="49" t="s">
        <v>331</v>
      </c>
      <c r="B61" s="49" t="s">
        <v>40</v>
      </c>
      <c r="C61" s="49" t="s">
        <v>332</v>
      </c>
      <c r="D61" s="50">
        <v>45403.8333333333</v>
      </c>
      <c r="E61" s="50">
        <v>45420.25</v>
      </c>
      <c r="F61" s="50" t="s">
        <v>333</v>
      </c>
    </row>
    <row r="62" spans="1:6" s="6" customFormat="1" ht="108">
      <c r="A62" s="49" t="s">
        <v>345</v>
      </c>
      <c r="B62" s="49" t="s">
        <v>6</v>
      </c>
      <c r="C62" s="49" t="s">
        <v>346</v>
      </c>
      <c r="D62" s="50">
        <v>45411.8333333333</v>
      </c>
      <c r="E62" s="50">
        <v>45412.25</v>
      </c>
      <c r="F62" s="50" t="s">
        <v>347</v>
      </c>
    </row>
    <row r="63" spans="1:6" s="6" customFormat="1" ht="30.75">
      <c r="A63" s="49" t="s">
        <v>350</v>
      </c>
      <c r="B63" s="49" t="s">
        <v>6</v>
      </c>
      <c r="C63" s="49" t="s">
        <v>351</v>
      </c>
      <c r="D63" s="50">
        <v>45412.375</v>
      </c>
      <c r="E63" s="50">
        <v>45412.625</v>
      </c>
      <c r="F63" s="50" t="s">
        <v>352</v>
      </c>
    </row>
    <row r="64" spans="1:6" s="6" customFormat="1" ht="93">
      <c r="A64" s="49" t="s">
        <v>80</v>
      </c>
      <c r="B64" s="49" t="s">
        <v>2</v>
      </c>
      <c r="C64" s="49" t="s">
        <v>81</v>
      </c>
      <c r="D64" s="50">
        <v>45411.8333333333</v>
      </c>
      <c r="E64" s="50">
        <v>45412.25</v>
      </c>
      <c r="F64" s="50" t="s">
        <v>79</v>
      </c>
    </row>
    <row r="65" spans="1:6" s="6" customFormat="1" ht="61.5">
      <c r="A65" s="49" t="s">
        <v>47</v>
      </c>
      <c r="B65" s="49" t="s">
        <v>5</v>
      </c>
      <c r="C65" s="49" t="s">
        <v>48</v>
      </c>
      <c r="D65" s="50">
        <v>45411.8333333333</v>
      </c>
      <c r="E65" s="50">
        <v>45412.25</v>
      </c>
      <c r="F65" s="50" t="s">
        <v>49</v>
      </c>
    </row>
    <row r="66" spans="1:6" s="6" customFormat="1" ht="61.5">
      <c r="A66" s="49" t="s">
        <v>47</v>
      </c>
      <c r="B66" s="49" t="s">
        <v>4</v>
      </c>
      <c r="C66" s="49" t="s">
        <v>50</v>
      </c>
      <c r="D66" s="50">
        <v>45411.8333333333</v>
      </c>
      <c r="E66" s="50">
        <v>45412.25</v>
      </c>
      <c r="F66" s="50" t="s">
        <v>49</v>
      </c>
    </row>
    <row r="67" spans="1:6" s="6" customFormat="1" ht="77.25">
      <c r="A67" s="49" t="s">
        <v>74</v>
      </c>
      <c r="B67" s="49" t="s">
        <v>6</v>
      </c>
      <c r="C67" s="49" t="s">
        <v>75</v>
      </c>
      <c r="D67" s="50">
        <v>45411.8333333333</v>
      </c>
      <c r="E67" s="50">
        <v>45412.25</v>
      </c>
      <c r="F67" s="50" t="s">
        <v>76</v>
      </c>
    </row>
    <row r="68" spans="1:6" s="6" customFormat="1" ht="77.25">
      <c r="A68" s="49" t="s">
        <v>74</v>
      </c>
      <c r="B68" s="49" t="s">
        <v>6</v>
      </c>
      <c r="C68" s="49" t="s">
        <v>77</v>
      </c>
      <c r="D68" s="50">
        <v>45411.8333333333</v>
      </c>
      <c r="E68" s="50">
        <v>45412.25</v>
      </c>
      <c r="F68" s="50" t="s">
        <v>76</v>
      </c>
    </row>
    <row r="69" spans="1:6" s="6" customFormat="1" ht="123.75">
      <c r="A69" s="49" t="s">
        <v>74</v>
      </c>
      <c r="B69" s="49" t="s">
        <v>4</v>
      </c>
      <c r="C69" s="49" t="s">
        <v>363</v>
      </c>
      <c r="D69" s="50">
        <v>45333.2083333333</v>
      </c>
      <c r="E69" s="50">
        <v>45431.25</v>
      </c>
      <c r="F69" s="50" t="s">
        <v>364</v>
      </c>
    </row>
    <row r="70" spans="1:6" s="6" customFormat="1" ht="123.75">
      <c r="A70" s="49" t="s">
        <v>74</v>
      </c>
      <c r="B70" s="49" t="s">
        <v>4</v>
      </c>
      <c r="C70" s="49" t="s">
        <v>376</v>
      </c>
      <c r="D70" s="50">
        <v>45390.4583333333</v>
      </c>
      <c r="E70" s="50">
        <v>45431.25</v>
      </c>
      <c r="F70" s="50" t="s">
        <v>377</v>
      </c>
    </row>
    <row r="71" spans="1:6" s="7" customFormat="1" ht="93">
      <c r="A71" s="49" t="s">
        <v>70</v>
      </c>
      <c r="B71" s="49" t="s">
        <v>6</v>
      </c>
      <c r="C71" s="49" t="s">
        <v>71</v>
      </c>
      <c r="D71" s="50">
        <v>45411.8333333333</v>
      </c>
      <c r="E71" s="50">
        <v>45412.25</v>
      </c>
      <c r="F71" s="50" t="s">
        <v>72</v>
      </c>
    </row>
    <row r="72" spans="1:6" s="6" customFormat="1" ht="93">
      <c r="A72" s="49" t="s">
        <v>70</v>
      </c>
      <c r="B72" s="49" t="s">
        <v>2</v>
      </c>
      <c r="C72" s="49" t="s">
        <v>73</v>
      </c>
      <c r="D72" s="50">
        <v>45411.8333333333</v>
      </c>
      <c r="E72" s="50">
        <v>45412.25</v>
      </c>
      <c r="F72" s="50" t="s">
        <v>72</v>
      </c>
    </row>
    <row r="73" spans="1:6" s="6" customFormat="1" ht="93">
      <c r="A73" s="49" t="s">
        <v>70</v>
      </c>
      <c r="B73" s="49" t="s">
        <v>6</v>
      </c>
      <c r="C73" s="49" t="s">
        <v>866</v>
      </c>
      <c r="D73" s="50">
        <v>45411.875</v>
      </c>
      <c r="E73" s="50">
        <v>45412.25</v>
      </c>
      <c r="F73" s="50" t="s">
        <v>867</v>
      </c>
    </row>
    <row r="74" spans="1:6" s="6" customFormat="1" ht="46.5">
      <c r="A74" s="49" t="s">
        <v>34</v>
      </c>
      <c r="B74" s="49" t="s">
        <v>5</v>
      </c>
      <c r="C74" s="49" t="s">
        <v>35</v>
      </c>
      <c r="D74" s="50">
        <v>45411.8333333333</v>
      </c>
      <c r="E74" s="50">
        <v>45412.25</v>
      </c>
      <c r="F74" s="50" t="s">
        <v>36</v>
      </c>
    </row>
    <row r="75" spans="1:6" s="6" customFormat="1" ht="61.5">
      <c r="A75" s="49" t="s">
        <v>34</v>
      </c>
      <c r="B75" s="49" t="s">
        <v>40</v>
      </c>
      <c r="C75" s="49" t="s">
        <v>41</v>
      </c>
      <c r="D75" s="50">
        <v>45411.8333333333</v>
      </c>
      <c r="E75" s="50">
        <v>45412.25</v>
      </c>
      <c r="F75" s="50" t="s">
        <v>42</v>
      </c>
    </row>
    <row r="76" spans="1:6" s="6" customFormat="1" ht="61.5">
      <c r="A76" s="49" t="s">
        <v>31</v>
      </c>
      <c r="B76" s="49" t="s">
        <v>2</v>
      </c>
      <c r="C76" s="49" t="s">
        <v>32</v>
      </c>
      <c r="D76" s="50">
        <v>45411.8333333333</v>
      </c>
      <c r="E76" s="50">
        <v>45412.25</v>
      </c>
      <c r="F76" s="50" t="s">
        <v>33</v>
      </c>
    </row>
    <row r="77" spans="1:6" s="6" customFormat="1" ht="93">
      <c r="A77" s="49" t="s">
        <v>31</v>
      </c>
      <c r="B77" s="49" t="s">
        <v>40</v>
      </c>
      <c r="C77" s="49" t="s">
        <v>361</v>
      </c>
      <c r="D77" s="50">
        <v>45411.8333333333</v>
      </c>
      <c r="E77" s="50">
        <v>45412.25</v>
      </c>
      <c r="F77" s="50" t="s">
        <v>362</v>
      </c>
    </row>
    <row r="78" spans="1:6" s="6" customFormat="1" ht="77.25">
      <c r="A78" s="49" t="s">
        <v>31</v>
      </c>
      <c r="B78" s="49" t="s">
        <v>40</v>
      </c>
      <c r="C78" s="49" t="s">
        <v>863</v>
      </c>
      <c r="D78" s="50">
        <v>45411.9166666667</v>
      </c>
      <c r="E78" s="50">
        <v>45412.25</v>
      </c>
      <c r="F78" s="50" t="s">
        <v>864</v>
      </c>
    </row>
    <row r="79" spans="1:6" s="6" customFormat="1" ht="77.25">
      <c r="A79" s="49" t="s">
        <v>31</v>
      </c>
      <c r="B79" s="49" t="s">
        <v>4</v>
      </c>
      <c r="C79" s="49" t="s">
        <v>874</v>
      </c>
      <c r="D79" s="50">
        <v>45411.8333333333</v>
      </c>
      <c r="E79" s="50">
        <v>45412.25</v>
      </c>
      <c r="F79" s="50" t="s">
        <v>382</v>
      </c>
    </row>
    <row r="80" spans="1:6" s="6" customFormat="1" ht="93">
      <c r="A80" s="49" t="s">
        <v>372</v>
      </c>
      <c r="B80" s="49" t="s">
        <v>2</v>
      </c>
      <c r="C80" s="49" t="s">
        <v>373</v>
      </c>
      <c r="D80" s="50">
        <v>45411.8333333333</v>
      </c>
      <c r="E80" s="50">
        <v>45412.25</v>
      </c>
      <c r="F80" s="50" t="s">
        <v>374</v>
      </c>
    </row>
    <row r="81" spans="1:6" s="6" customFormat="1" ht="93">
      <c r="A81" s="49" t="s">
        <v>372</v>
      </c>
      <c r="B81" s="49" t="s">
        <v>2</v>
      </c>
      <c r="C81" s="49" t="s">
        <v>375</v>
      </c>
      <c r="D81" s="50">
        <v>45411.8333333333</v>
      </c>
      <c r="E81" s="50">
        <v>45412.25</v>
      </c>
      <c r="F81" s="50" t="s">
        <v>374</v>
      </c>
    </row>
    <row r="82" spans="1:6" s="6" customFormat="1" ht="46.5">
      <c r="A82" s="49" t="s">
        <v>191</v>
      </c>
      <c r="B82" s="49" t="s">
        <v>2</v>
      </c>
      <c r="C82" s="49" t="s">
        <v>192</v>
      </c>
      <c r="D82" s="50">
        <v>45411.875</v>
      </c>
      <c r="E82" s="50">
        <v>45412.25</v>
      </c>
      <c r="F82" s="50" t="s">
        <v>193</v>
      </c>
    </row>
    <row r="83" spans="1:6" s="6" customFormat="1" ht="46.5">
      <c r="A83" s="49" t="s">
        <v>191</v>
      </c>
      <c r="B83" s="49" t="s">
        <v>6</v>
      </c>
      <c r="C83" s="49" t="s">
        <v>194</v>
      </c>
      <c r="D83" s="50">
        <v>45411.875</v>
      </c>
      <c r="E83" s="50">
        <v>45412.25</v>
      </c>
      <c r="F83" s="50" t="s">
        <v>193</v>
      </c>
    </row>
    <row r="84" spans="1:6" s="6" customFormat="1" ht="108">
      <c r="A84" s="49" t="s">
        <v>103</v>
      </c>
      <c r="B84" s="49" t="s">
        <v>5</v>
      </c>
      <c r="C84" s="49" t="s">
        <v>104</v>
      </c>
      <c r="D84" s="50">
        <v>44491.8333333333</v>
      </c>
      <c r="E84" s="50">
        <v>45657.25</v>
      </c>
      <c r="F84" s="50" t="s">
        <v>105</v>
      </c>
    </row>
    <row r="85" spans="1:6" s="6" customFormat="1" ht="93">
      <c r="A85" s="49" t="s">
        <v>103</v>
      </c>
      <c r="B85" s="49" t="s">
        <v>5</v>
      </c>
      <c r="C85" s="49" t="s">
        <v>773</v>
      </c>
      <c r="D85" s="50">
        <v>45411.8333333333</v>
      </c>
      <c r="E85" s="50">
        <v>45412.25</v>
      </c>
      <c r="F85" s="50" t="s">
        <v>774</v>
      </c>
    </row>
    <row r="86" spans="1:6" s="6" customFormat="1" ht="93">
      <c r="A86" s="49" t="s">
        <v>103</v>
      </c>
      <c r="B86" s="49" t="s">
        <v>5</v>
      </c>
      <c r="C86" s="49" t="s">
        <v>775</v>
      </c>
      <c r="D86" s="50">
        <v>45411.9166666667</v>
      </c>
      <c r="E86" s="50">
        <v>45412.25</v>
      </c>
      <c r="F86" s="50" t="s">
        <v>774</v>
      </c>
    </row>
    <row r="87" spans="1:6" s="6" customFormat="1" ht="93">
      <c r="A87" s="49" t="s">
        <v>103</v>
      </c>
      <c r="B87" s="49" t="s">
        <v>4</v>
      </c>
      <c r="C87" s="49" t="s">
        <v>776</v>
      </c>
      <c r="D87" s="50">
        <v>45411.8333333333</v>
      </c>
      <c r="E87" s="50">
        <v>45412.25</v>
      </c>
      <c r="F87" s="50" t="s">
        <v>777</v>
      </c>
    </row>
    <row r="88" spans="1:6" s="6" customFormat="1" ht="93">
      <c r="A88" s="49" t="s">
        <v>103</v>
      </c>
      <c r="B88" s="49" t="s">
        <v>4</v>
      </c>
      <c r="C88" s="49" t="s">
        <v>779</v>
      </c>
      <c r="D88" s="50">
        <v>45411.9583333333</v>
      </c>
      <c r="E88" s="50">
        <v>45412.25</v>
      </c>
      <c r="F88" s="50" t="s">
        <v>777</v>
      </c>
    </row>
    <row r="89" spans="1:6" s="6" customFormat="1" ht="93">
      <c r="A89" s="49" t="s">
        <v>103</v>
      </c>
      <c r="B89" s="49" t="s">
        <v>5</v>
      </c>
      <c r="C89" s="49" t="s">
        <v>140</v>
      </c>
      <c r="D89" s="50">
        <v>45411.8333333333</v>
      </c>
      <c r="E89" s="50">
        <v>45412.25</v>
      </c>
      <c r="F89" s="50" t="s">
        <v>139</v>
      </c>
    </row>
    <row r="90" spans="1:6" s="6" customFormat="1" ht="93">
      <c r="A90" s="49" t="s">
        <v>115</v>
      </c>
      <c r="B90" s="49" t="s">
        <v>4</v>
      </c>
      <c r="C90" s="49" t="s">
        <v>778</v>
      </c>
      <c r="D90" s="50">
        <v>45411.875</v>
      </c>
      <c r="E90" s="50">
        <v>45412.25</v>
      </c>
      <c r="F90" s="50" t="s">
        <v>777</v>
      </c>
    </row>
    <row r="91" spans="1:6" s="6" customFormat="1" ht="61.5">
      <c r="A91" s="49" t="s">
        <v>115</v>
      </c>
      <c r="B91" s="49" t="s">
        <v>5</v>
      </c>
      <c r="C91" s="49" t="s">
        <v>116</v>
      </c>
      <c r="D91" s="50">
        <v>45411.8333333333</v>
      </c>
      <c r="E91" s="50">
        <v>45412.25</v>
      </c>
      <c r="F91" s="50" t="s">
        <v>117</v>
      </c>
    </row>
    <row r="92" spans="1:6" s="6" customFormat="1" ht="61.5">
      <c r="A92" s="49" t="s">
        <v>148</v>
      </c>
      <c r="B92" s="49" t="s">
        <v>4</v>
      </c>
      <c r="C92" s="49" t="s">
        <v>149</v>
      </c>
      <c r="D92" s="50">
        <v>45411.8333333333</v>
      </c>
      <c r="E92" s="50">
        <v>45412.25</v>
      </c>
      <c r="F92" s="50" t="s">
        <v>150</v>
      </c>
    </row>
    <row r="93" spans="1:6" s="6" customFormat="1" ht="61.5">
      <c r="A93" s="49" t="s">
        <v>148</v>
      </c>
      <c r="B93" s="49" t="s">
        <v>4</v>
      </c>
      <c r="C93" s="49" t="s">
        <v>151</v>
      </c>
      <c r="D93" s="50">
        <v>45411.8333333333</v>
      </c>
      <c r="E93" s="50">
        <v>45412.25</v>
      </c>
      <c r="F93" s="50" t="s">
        <v>150</v>
      </c>
    </row>
    <row r="94" spans="1:6" s="6" customFormat="1" ht="46.5">
      <c r="A94" s="49" t="s">
        <v>201</v>
      </c>
      <c r="B94" s="49" t="s">
        <v>2</v>
      </c>
      <c r="C94" s="49" t="s">
        <v>202</v>
      </c>
      <c r="D94" s="50">
        <v>45411.8333333333</v>
      </c>
      <c r="E94" s="50">
        <v>45412.25</v>
      </c>
      <c r="F94" s="50" t="s">
        <v>203</v>
      </c>
    </row>
    <row r="95" spans="1:6" s="6" customFormat="1" ht="61.5">
      <c r="A95" s="49" t="s">
        <v>57</v>
      </c>
      <c r="B95" s="49" t="s">
        <v>6</v>
      </c>
      <c r="C95" s="49" t="s">
        <v>58</v>
      </c>
      <c r="D95" s="50">
        <v>45411.9166666667</v>
      </c>
      <c r="E95" s="50">
        <v>45412.2083333333</v>
      </c>
      <c r="F95" s="50" t="s">
        <v>59</v>
      </c>
    </row>
    <row r="96" spans="1:6" s="6" customFormat="1" ht="93">
      <c r="A96" s="49" t="s">
        <v>57</v>
      </c>
      <c r="B96" s="49" t="s">
        <v>2</v>
      </c>
      <c r="C96" s="49" t="s">
        <v>78</v>
      </c>
      <c r="D96" s="50">
        <v>45411.8333333333</v>
      </c>
      <c r="E96" s="50">
        <v>45412.25</v>
      </c>
      <c r="F96" s="50" t="s">
        <v>79</v>
      </c>
    </row>
    <row r="97" spans="1:6" s="6" customFormat="1" ht="93">
      <c r="A97" s="49" t="s">
        <v>57</v>
      </c>
      <c r="B97" s="49" t="s">
        <v>6</v>
      </c>
      <c r="C97" s="49" t="s">
        <v>88</v>
      </c>
      <c r="D97" s="50">
        <v>45411.8333333333</v>
      </c>
      <c r="E97" s="50">
        <v>45412.25</v>
      </c>
      <c r="F97" s="50" t="s">
        <v>89</v>
      </c>
    </row>
    <row r="98" spans="1:6" s="6" customFormat="1" ht="93">
      <c r="A98" s="49" t="s">
        <v>57</v>
      </c>
      <c r="B98" s="49" t="s">
        <v>6</v>
      </c>
      <c r="C98" s="49" t="s">
        <v>770</v>
      </c>
      <c r="D98" s="50">
        <v>45411.8333333333</v>
      </c>
      <c r="E98" s="50">
        <v>45412.25</v>
      </c>
      <c r="F98" s="50" t="s">
        <v>91</v>
      </c>
    </row>
    <row r="99" spans="1:6" s="5" customFormat="1" ht="93">
      <c r="A99" s="49" t="s">
        <v>57</v>
      </c>
      <c r="B99" s="49" t="s">
        <v>6</v>
      </c>
      <c r="C99" s="49" t="s">
        <v>771</v>
      </c>
      <c r="D99" s="50">
        <v>45411.8333333333</v>
      </c>
      <c r="E99" s="50">
        <v>45412.25</v>
      </c>
      <c r="F99" s="50" t="s">
        <v>91</v>
      </c>
    </row>
    <row r="100" spans="1:6" s="6" customFormat="1" ht="77.25">
      <c r="A100" s="49" t="s">
        <v>57</v>
      </c>
      <c r="B100" s="49" t="s">
        <v>6</v>
      </c>
      <c r="C100" s="49" t="s">
        <v>772</v>
      </c>
      <c r="D100" s="50">
        <v>45411.875</v>
      </c>
      <c r="E100" s="50">
        <v>45412.25</v>
      </c>
      <c r="F100" s="50" t="s">
        <v>532</v>
      </c>
    </row>
    <row r="101" spans="1:6" s="6" customFormat="1" ht="93">
      <c r="A101" s="49" t="s">
        <v>57</v>
      </c>
      <c r="B101" s="49" t="s">
        <v>6</v>
      </c>
      <c r="C101" s="49" t="s">
        <v>113</v>
      </c>
      <c r="D101" s="50">
        <v>45411.8333333333</v>
      </c>
      <c r="E101" s="50">
        <v>45412.25</v>
      </c>
      <c r="F101" s="50" t="s">
        <v>114</v>
      </c>
    </row>
    <row r="102" spans="1:6" s="5" customFormat="1" ht="93">
      <c r="A102" s="49" t="s">
        <v>57</v>
      </c>
      <c r="B102" s="49" t="s">
        <v>2</v>
      </c>
      <c r="C102" s="49" t="s">
        <v>136</v>
      </c>
      <c r="D102" s="50">
        <v>45411.8333333333</v>
      </c>
      <c r="E102" s="50">
        <v>45412.25</v>
      </c>
      <c r="F102" s="50" t="s">
        <v>137</v>
      </c>
    </row>
    <row r="103" spans="1:6" s="5" customFormat="1" ht="61.5">
      <c r="A103" s="49" t="s">
        <v>161</v>
      </c>
      <c r="B103" s="49" t="s">
        <v>6</v>
      </c>
      <c r="C103" s="49" t="s">
        <v>162</v>
      </c>
      <c r="D103" s="50">
        <v>45411.8333333333</v>
      </c>
      <c r="E103" s="50">
        <v>45412.25</v>
      </c>
      <c r="F103" s="50" t="s">
        <v>163</v>
      </c>
    </row>
    <row r="104" spans="1:6" s="5" customFormat="1" ht="46.5">
      <c r="A104" s="49" t="s">
        <v>161</v>
      </c>
      <c r="B104" s="49" t="s">
        <v>2</v>
      </c>
      <c r="C104" s="49" t="s">
        <v>641</v>
      </c>
      <c r="D104" s="50">
        <v>45411.8541666667</v>
      </c>
      <c r="E104" s="50">
        <v>45412.25</v>
      </c>
      <c r="F104" s="50" t="s">
        <v>642</v>
      </c>
    </row>
    <row r="105" spans="1:6" s="5" customFormat="1" ht="93">
      <c r="A105" s="49" t="s">
        <v>57</v>
      </c>
      <c r="B105" s="49" t="s">
        <v>6</v>
      </c>
      <c r="C105" s="49" t="s">
        <v>847</v>
      </c>
      <c r="D105" s="50">
        <v>45411.9166666667</v>
      </c>
      <c r="E105" s="50">
        <v>45412.2291666667</v>
      </c>
      <c r="F105" s="50" t="s">
        <v>848</v>
      </c>
    </row>
    <row r="106" spans="1:6" s="5" customFormat="1" ht="93">
      <c r="A106" s="49" t="s">
        <v>57</v>
      </c>
      <c r="B106" s="49" t="s">
        <v>6</v>
      </c>
      <c r="C106" s="49" t="s">
        <v>849</v>
      </c>
      <c r="D106" s="50">
        <v>45411.9166666667</v>
      </c>
      <c r="E106" s="50">
        <v>45412.2291666667</v>
      </c>
      <c r="F106" s="50" t="s">
        <v>848</v>
      </c>
    </row>
    <row r="107" spans="1:6" s="5" customFormat="1" ht="93">
      <c r="A107" s="49" t="s">
        <v>57</v>
      </c>
      <c r="B107" s="49" t="s">
        <v>6</v>
      </c>
      <c r="C107" s="49" t="s">
        <v>850</v>
      </c>
      <c r="D107" s="50">
        <v>45411.9166666667</v>
      </c>
      <c r="E107" s="50">
        <v>45412.2291666667</v>
      </c>
      <c r="F107" s="50" t="s">
        <v>848</v>
      </c>
    </row>
    <row r="108" spans="1:6" s="5" customFormat="1" ht="77.25">
      <c r="A108" s="49" t="s">
        <v>37</v>
      </c>
      <c r="B108" s="49" t="s">
        <v>2</v>
      </c>
      <c r="C108" s="49" t="s">
        <v>38</v>
      </c>
      <c r="D108" s="50">
        <v>45411.875</v>
      </c>
      <c r="E108" s="50">
        <v>45412.2083333333</v>
      </c>
      <c r="F108" s="50" t="s">
        <v>39</v>
      </c>
    </row>
    <row r="109" spans="1:6" s="5" customFormat="1" ht="46.5">
      <c r="A109" s="49" t="s">
        <v>37</v>
      </c>
      <c r="B109" s="49" t="s">
        <v>6</v>
      </c>
      <c r="C109" s="49" t="s">
        <v>300</v>
      </c>
      <c r="D109" s="50">
        <v>45411.9166666667</v>
      </c>
      <c r="E109" s="50">
        <v>45412.2291666667</v>
      </c>
      <c r="F109" s="50" t="s">
        <v>299</v>
      </c>
    </row>
    <row r="110" spans="1:6" s="5" customFormat="1" ht="46.5">
      <c r="A110" s="49" t="s">
        <v>37</v>
      </c>
      <c r="B110" s="49" t="s">
        <v>2</v>
      </c>
      <c r="C110" s="49" t="s">
        <v>301</v>
      </c>
      <c r="D110" s="50">
        <v>45411.9166666667</v>
      </c>
      <c r="E110" s="50">
        <v>45412.2291666667</v>
      </c>
      <c r="F110" s="50" t="s">
        <v>299</v>
      </c>
    </row>
    <row r="111" spans="1:6" s="5" customFormat="1" ht="46.5">
      <c r="A111" s="49" t="s">
        <v>268</v>
      </c>
      <c r="B111" s="49" t="s">
        <v>4</v>
      </c>
      <c r="C111" s="49" t="s">
        <v>269</v>
      </c>
      <c r="D111" s="50">
        <v>45411.8333333333</v>
      </c>
      <c r="E111" s="50">
        <v>45412.25</v>
      </c>
      <c r="F111" s="50" t="s">
        <v>270</v>
      </c>
    </row>
    <row r="112" spans="1:6" ht="61.5">
      <c r="A112" s="49" t="s">
        <v>250</v>
      </c>
      <c r="B112" s="49" t="s">
        <v>5</v>
      </c>
      <c r="C112" s="49" t="s">
        <v>251</v>
      </c>
      <c r="D112" s="50">
        <v>45411.875</v>
      </c>
      <c r="E112" s="50">
        <v>45412.25</v>
      </c>
      <c r="F112" s="50" t="s">
        <v>252</v>
      </c>
    </row>
    <row r="113" spans="1:6" ht="77.25">
      <c r="A113" s="49" t="s">
        <v>302</v>
      </c>
      <c r="B113" s="49" t="s">
        <v>2</v>
      </c>
      <c r="C113" s="49" t="s">
        <v>303</v>
      </c>
      <c r="D113" s="50">
        <v>45411.9166666667</v>
      </c>
      <c r="E113" s="50">
        <v>45412.2083333333</v>
      </c>
      <c r="F113" s="50" t="s">
        <v>304</v>
      </c>
    </row>
    <row r="114" spans="1:6" ht="77.25">
      <c r="A114" s="49" t="s">
        <v>302</v>
      </c>
      <c r="B114" s="49" t="s">
        <v>2</v>
      </c>
      <c r="C114" s="49" t="s">
        <v>305</v>
      </c>
      <c r="D114" s="50">
        <v>45411.9166666667</v>
      </c>
      <c r="E114" s="50">
        <v>45412.2083333333</v>
      </c>
      <c r="F114" s="50" t="s">
        <v>304</v>
      </c>
    </row>
    <row r="115" spans="1:6" ht="93">
      <c r="A115" s="49" t="s">
        <v>293</v>
      </c>
      <c r="B115" s="49" t="s">
        <v>8</v>
      </c>
      <c r="C115" s="49" t="s">
        <v>294</v>
      </c>
      <c r="D115" s="50">
        <v>45411.9166666667</v>
      </c>
      <c r="E115" s="50">
        <v>45412.2291666667</v>
      </c>
      <c r="F115" s="50" t="s">
        <v>295</v>
      </c>
    </row>
    <row r="116" spans="1:6" ht="93">
      <c r="A116" s="49" t="s">
        <v>293</v>
      </c>
      <c r="B116" s="49" t="s">
        <v>8</v>
      </c>
      <c r="C116" s="49" t="s">
        <v>296</v>
      </c>
      <c r="D116" s="50">
        <v>45411.9166666667</v>
      </c>
      <c r="E116" s="50">
        <v>45412.2291666667</v>
      </c>
      <c r="F116" s="50" t="s">
        <v>295</v>
      </c>
    </row>
    <row r="117" spans="1:6" s="32" customFormat="1" ht="93">
      <c r="A117" s="49" t="s">
        <v>293</v>
      </c>
      <c r="B117" s="49" t="s">
        <v>8</v>
      </c>
      <c r="C117" s="49" t="s">
        <v>297</v>
      </c>
      <c r="D117" s="50">
        <v>45411.9166666667</v>
      </c>
      <c r="E117" s="50">
        <v>45412.2291666667</v>
      </c>
      <c r="F117" s="50" t="s">
        <v>295</v>
      </c>
    </row>
    <row r="118" spans="1:6" s="32" customFormat="1" ht="46.5">
      <c r="A118" s="49" t="s">
        <v>293</v>
      </c>
      <c r="B118" s="49" t="s">
        <v>7</v>
      </c>
      <c r="C118" s="49" t="s">
        <v>298</v>
      </c>
      <c r="D118" s="50">
        <v>45411.9166666667</v>
      </c>
      <c r="E118" s="50">
        <v>45412.2291666667</v>
      </c>
      <c r="F118" s="50" t="s">
        <v>299</v>
      </c>
    </row>
    <row r="119" spans="1:6" s="32" customFormat="1" ht="61.5">
      <c r="A119" s="49" t="s">
        <v>293</v>
      </c>
      <c r="B119" s="49" t="s">
        <v>5</v>
      </c>
      <c r="C119" s="49" t="s">
        <v>309</v>
      </c>
      <c r="D119" s="50">
        <v>45411.9166666667</v>
      </c>
      <c r="E119" s="50">
        <v>45412.2291666667</v>
      </c>
      <c r="F119" s="50" t="s">
        <v>310</v>
      </c>
    </row>
    <row r="120" spans="1:6" s="32" customFormat="1" ht="61.5">
      <c r="A120" s="49" t="s">
        <v>293</v>
      </c>
      <c r="B120" s="49" t="s">
        <v>5</v>
      </c>
      <c r="C120" s="49" t="s">
        <v>841</v>
      </c>
      <c r="D120" s="50">
        <v>45411.9166666667</v>
      </c>
      <c r="E120" s="50">
        <v>45412.2083333333</v>
      </c>
      <c r="F120" s="50" t="s">
        <v>840</v>
      </c>
    </row>
    <row r="121" spans="1:6" ht="61.5">
      <c r="A121" s="49" t="s">
        <v>293</v>
      </c>
      <c r="B121" s="49" t="s">
        <v>5</v>
      </c>
      <c r="C121" s="49" t="s">
        <v>842</v>
      </c>
      <c r="D121" s="50">
        <v>45411.9166666667</v>
      </c>
      <c r="E121" s="50">
        <v>45412.2083333333</v>
      </c>
      <c r="F121" s="50" t="s">
        <v>840</v>
      </c>
    </row>
    <row r="122" spans="1:6" ht="46.5">
      <c r="A122" s="49" t="s">
        <v>293</v>
      </c>
      <c r="B122" s="49" t="s">
        <v>7</v>
      </c>
      <c r="C122" s="49" t="s">
        <v>689</v>
      </c>
      <c r="D122" s="50">
        <v>45411.9166666667</v>
      </c>
      <c r="E122" s="50">
        <v>45412.2291666667</v>
      </c>
      <c r="F122" s="50" t="s">
        <v>843</v>
      </c>
    </row>
    <row r="123" spans="1:6" ht="77.25">
      <c r="A123" s="49" t="s">
        <v>293</v>
      </c>
      <c r="B123" s="49" t="s">
        <v>7</v>
      </c>
      <c r="C123" s="49" t="s">
        <v>321</v>
      </c>
      <c r="D123" s="50">
        <v>45411.9166666667</v>
      </c>
      <c r="E123" s="50">
        <v>45412.2291666667</v>
      </c>
      <c r="F123" s="50" t="s">
        <v>844</v>
      </c>
    </row>
    <row r="124" spans="1:6" ht="77.25">
      <c r="A124" s="49" t="s">
        <v>293</v>
      </c>
      <c r="B124" s="49" t="s">
        <v>7</v>
      </c>
      <c r="C124" s="49" t="s">
        <v>322</v>
      </c>
      <c r="D124" s="50">
        <v>45411.9166666667</v>
      </c>
      <c r="E124" s="50">
        <v>45412.2291666667</v>
      </c>
      <c r="F124" s="50" t="s">
        <v>844</v>
      </c>
    </row>
    <row r="125" spans="1:6" ht="77.25">
      <c r="A125" s="49" t="s">
        <v>293</v>
      </c>
      <c r="B125" s="49" t="s">
        <v>8</v>
      </c>
      <c r="C125" s="49" t="s">
        <v>845</v>
      </c>
      <c r="D125" s="50">
        <v>45411.9166666667</v>
      </c>
      <c r="E125" s="50">
        <v>45412.2083333333</v>
      </c>
      <c r="F125" s="50" t="s">
        <v>846</v>
      </c>
    </row>
    <row r="126" spans="1:6" ht="77.25">
      <c r="A126" s="49" t="s">
        <v>230</v>
      </c>
      <c r="B126" s="49" t="s">
        <v>5</v>
      </c>
      <c r="C126" s="49" t="s">
        <v>821</v>
      </c>
      <c r="D126" s="50">
        <v>45411.875</v>
      </c>
      <c r="E126" s="50">
        <v>45412.25</v>
      </c>
      <c r="F126" s="50" t="s">
        <v>232</v>
      </c>
    </row>
    <row r="127" spans="1:6" ht="30.75">
      <c r="A127" s="49" t="s">
        <v>233</v>
      </c>
      <c r="B127" s="49" t="s">
        <v>6</v>
      </c>
      <c r="C127" s="49" t="s">
        <v>234</v>
      </c>
      <c r="D127" s="50">
        <v>45411.875</v>
      </c>
      <c r="E127" s="50">
        <v>45412.25</v>
      </c>
      <c r="F127" s="50" t="s">
        <v>235</v>
      </c>
    </row>
    <row r="128" spans="1:6" ht="61.5">
      <c r="A128" s="49" t="s">
        <v>233</v>
      </c>
      <c r="B128" s="49" t="s">
        <v>5</v>
      </c>
      <c r="C128" s="49" t="s">
        <v>839</v>
      </c>
      <c r="D128" s="50">
        <v>45411.9166666667</v>
      </c>
      <c r="E128" s="50">
        <v>45412.2083333333</v>
      </c>
      <c r="F128" s="50" t="s">
        <v>840</v>
      </c>
    </row>
    <row r="129" spans="1:6" ht="61.5">
      <c r="A129" s="49" t="s">
        <v>236</v>
      </c>
      <c r="B129" s="49" t="s">
        <v>5</v>
      </c>
      <c r="C129" s="49" t="s">
        <v>237</v>
      </c>
      <c r="D129" s="50">
        <v>45411.875</v>
      </c>
      <c r="E129" s="50">
        <v>45412.25</v>
      </c>
      <c r="F129" s="50" t="s">
        <v>238</v>
      </c>
    </row>
    <row r="130" spans="1:6" ht="46.5">
      <c r="A130" s="49" t="s">
        <v>236</v>
      </c>
      <c r="B130" s="49" t="s">
        <v>5</v>
      </c>
      <c r="C130" s="49" t="s">
        <v>834</v>
      </c>
      <c r="D130" s="50">
        <v>45411.9166666667</v>
      </c>
      <c r="E130" s="50">
        <v>45412.2083333333</v>
      </c>
      <c r="F130" s="50" t="s">
        <v>835</v>
      </c>
    </row>
    <row r="131" spans="1:6" ht="46.5">
      <c r="A131" s="49" t="s">
        <v>236</v>
      </c>
      <c r="B131" s="49" t="s">
        <v>5</v>
      </c>
      <c r="C131" s="49" t="s">
        <v>836</v>
      </c>
      <c r="D131" s="50">
        <v>45411.9166666667</v>
      </c>
      <c r="E131" s="50">
        <v>45412.2083333333</v>
      </c>
      <c r="F131" s="50" t="s">
        <v>835</v>
      </c>
    </row>
    <row r="132" spans="1:6" ht="46.5">
      <c r="A132" s="49" t="s">
        <v>236</v>
      </c>
      <c r="B132" s="49" t="s">
        <v>5</v>
      </c>
      <c r="C132" s="49" t="s">
        <v>837</v>
      </c>
      <c r="D132" s="50">
        <v>45411.9166666667</v>
      </c>
      <c r="E132" s="50">
        <v>45412.2083333333</v>
      </c>
      <c r="F132" s="50" t="s">
        <v>835</v>
      </c>
    </row>
    <row r="133" spans="1:6" ht="46.5">
      <c r="A133" s="49" t="s">
        <v>236</v>
      </c>
      <c r="B133" s="49" t="s">
        <v>5</v>
      </c>
      <c r="C133" s="49" t="s">
        <v>838</v>
      </c>
      <c r="D133" s="50">
        <v>45411.9166666667</v>
      </c>
      <c r="E133" s="50">
        <v>45412.2083333333</v>
      </c>
      <c r="F133" s="50" t="s">
        <v>835</v>
      </c>
    </row>
    <row r="134" spans="1:6" ht="46.5">
      <c r="A134" s="49" t="s">
        <v>236</v>
      </c>
      <c r="B134" s="49" t="s">
        <v>5</v>
      </c>
      <c r="C134" s="49" t="s">
        <v>334</v>
      </c>
      <c r="D134" s="50">
        <v>45411.875</v>
      </c>
      <c r="E134" s="50">
        <v>45412.25</v>
      </c>
      <c r="F134" s="50" t="s">
        <v>335</v>
      </c>
    </row>
    <row r="135" spans="1:6" ht="46.5">
      <c r="A135" s="49" t="s">
        <v>236</v>
      </c>
      <c r="B135" s="49" t="s">
        <v>5</v>
      </c>
      <c r="C135" s="49" t="s">
        <v>857</v>
      </c>
      <c r="D135" s="50">
        <v>45411.875</v>
      </c>
      <c r="E135" s="50">
        <v>45412.25</v>
      </c>
      <c r="F135" s="50" t="s">
        <v>858</v>
      </c>
    </row>
    <row r="136" spans="1:6" ht="77.25">
      <c r="A136" s="49" t="s">
        <v>236</v>
      </c>
      <c r="B136" s="49" t="s">
        <v>2</v>
      </c>
      <c r="C136" s="49" t="s">
        <v>339</v>
      </c>
      <c r="D136" s="50">
        <v>45411.875</v>
      </c>
      <c r="E136" s="50">
        <v>45412.25</v>
      </c>
      <c r="F136" s="50" t="s">
        <v>340</v>
      </c>
    </row>
    <row r="137" spans="1:6" ht="77.25">
      <c r="A137" s="49" t="s">
        <v>236</v>
      </c>
      <c r="B137" s="49" t="s">
        <v>5</v>
      </c>
      <c r="C137" s="49" t="s">
        <v>341</v>
      </c>
      <c r="D137" s="50">
        <v>45411.875</v>
      </c>
      <c r="E137" s="50">
        <v>45412.2083333333</v>
      </c>
      <c r="F137" s="50" t="s">
        <v>342</v>
      </c>
    </row>
    <row r="138" spans="1:6" ht="93">
      <c r="A138" s="49" t="s">
        <v>378</v>
      </c>
      <c r="B138" s="49" t="s">
        <v>6</v>
      </c>
      <c r="C138" s="49" t="s">
        <v>870</v>
      </c>
      <c r="D138" s="50">
        <v>45411.875</v>
      </c>
      <c r="E138" s="50">
        <v>45412.25</v>
      </c>
      <c r="F138" s="50" t="s">
        <v>871</v>
      </c>
    </row>
    <row r="139" spans="1:6" ht="93">
      <c r="A139" s="49" t="s">
        <v>378</v>
      </c>
      <c r="B139" s="49" t="s">
        <v>2</v>
      </c>
      <c r="C139" s="49" t="s">
        <v>872</v>
      </c>
      <c r="D139" s="50">
        <v>45411.875</v>
      </c>
      <c r="E139" s="50">
        <v>45412.25</v>
      </c>
      <c r="F139" s="50" t="s">
        <v>871</v>
      </c>
    </row>
    <row r="140" spans="1:6" ht="93">
      <c r="A140" s="49" t="s">
        <v>378</v>
      </c>
      <c r="B140" s="49" t="s">
        <v>6</v>
      </c>
      <c r="C140" s="49" t="s">
        <v>873</v>
      </c>
      <c r="D140" s="50">
        <v>45411.875</v>
      </c>
      <c r="E140" s="50">
        <v>45412.25</v>
      </c>
      <c r="F140" s="50" t="s">
        <v>871</v>
      </c>
    </row>
    <row r="141" spans="1:6" ht="61.5">
      <c r="A141" s="49" t="s">
        <v>336</v>
      </c>
      <c r="B141" s="49" t="s">
        <v>2</v>
      </c>
      <c r="C141" s="49" t="s">
        <v>853</v>
      </c>
      <c r="D141" s="50">
        <v>45411.8333333333</v>
      </c>
      <c r="E141" s="50">
        <v>45412.1666666667</v>
      </c>
      <c r="F141" s="50" t="s">
        <v>854</v>
      </c>
    </row>
    <row r="142" spans="1:6" ht="46.5">
      <c r="A142" s="49" t="s">
        <v>336</v>
      </c>
      <c r="B142" s="49" t="s">
        <v>6</v>
      </c>
      <c r="C142" s="49" t="s">
        <v>855</v>
      </c>
      <c r="D142" s="50">
        <v>45411.875</v>
      </c>
      <c r="E142" s="50">
        <v>45412.25</v>
      </c>
      <c r="F142" s="50" t="s">
        <v>856</v>
      </c>
    </row>
    <row r="143" spans="1:6" ht="61.5">
      <c r="A143" s="49" t="s">
        <v>336</v>
      </c>
      <c r="B143" s="49" t="s">
        <v>2</v>
      </c>
      <c r="C143" s="49" t="s">
        <v>859</v>
      </c>
      <c r="D143" s="50">
        <v>45411.9166666667</v>
      </c>
      <c r="E143" s="50">
        <v>45412.25</v>
      </c>
      <c r="F143" s="50" t="s">
        <v>860</v>
      </c>
    </row>
    <row r="144" spans="1:6" ht="123.75">
      <c r="A144" s="49" t="s">
        <v>336</v>
      </c>
      <c r="B144" s="49" t="s">
        <v>2</v>
      </c>
      <c r="C144" s="49" t="s">
        <v>337</v>
      </c>
      <c r="D144" s="50">
        <v>45411.875</v>
      </c>
      <c r="E144" s="50">
        <v>45412.2083333333</v>
      </c>
      <c r="F144" s="50" t="s">
        <v>338</v>
      </c>
    </row>
    <row r="145" spans="1:6" ht="108">
      <c r="A145" s="49" t="s">
        <v>336</v>
      </c>
      <c r="B145" s="49" t="s">
        <v>6</v>
      </c>
      <c r="C145" s="49" t="s">
        <v>343</v>
      </c>
      <c r="D145" s="50">
        <v>45411.875</v>
      </c>
      <c r="E145" s="50">
        <v>45412.2083333333</v>
      </c>
      <c r="F145" s="50" t="s">
        <v>344</v>
      </c>
    </row>
    <row r="146" spans="1:6" ht="77.25">
      <c r="A146" s="49" t="s">
        <v>336</v>
      </c>
      <c r="B146" s="49" t="s">
        <v>6</v>
      </c>
      <c r="C146" s="49" t="s">
        <v>348</v>
      </c>
      <c r="D146" s="50">
        <v>45411.8333333333</v>
      </c>
      <c r="E146" s="50">
        <v>45412.25</v>
      </c>
      <c r="F146" s="50" t="s">
        <v>349</v>
      </c>
    </row>
    <row r="147" spans="1:6" ht="123.75">
      <c r="A147" s="49" t="s">
        <v>336</v>
      </c>
      <c r="B147" s="49" t="s">
        <v>6</v>
      </c>
      <c r="C147" s="49" t="s">
        <v>355</v>
      </c>
      <c r="D147" s="50">
        <v>45411.8333333333</v>
      </c>
      <c r="E147" s="50">
        <v>45412.25</v>
      </c>
      <c r="F147" s="50" t="s">
        <v>356</v>
      </c>
    </row>
    <row r="148" spans="1:6" ht="93">
      <c r="A148" s="49" t="s">
        <v>336</v>
      </c>
      <c r="B148" s="49" t="s">
        <v>6</v>
      </c>
      <c r="C148" s="49" t="s">
        <v>862</v>
      </c>
      <c r="D148" s="50">
        <v>45411.8333333333</v>
      </c>
      <c r="E148" s="50">
        <v>45412.25</v>
      </c>
      <c r="F148" s="50" t="s">
        <v>603</v>
      </c>
    </row>
    <row r="149" spans="1:6" ht="46.5">
      <c r="A149" s="49" t="s">
        <v>171</v>
      </c>
      <c r="B149" s="49" t="s">
        <v>6</v>
      </c>
      <c r="C149" s="49" t="s">
        <v>800</v>
      </c>
      <c r="D149" s="50">
        <v>45411.875</v>
      </c>
      <c r="E149" s="50">
        <v>45412.25</v>
      </c>
      <c r="F149" s="50" t="s">
        <v>799</v>
      </c>
    </row>
    <row r="150" spans="1:6" ht="46.5">
      <c r="A150" s="49" t="s">
        <v>171</v>
      </c>
      <c r="B150" s="49" t="s">
        <v>6</v>
      </c>
      <c r="C150" s="49" t="s">
        <v>801</v>
      </c>
      <c r="D150" s="50">
        <v>45411.875</v>
      </c>
      <c r="E150" s="50">
        <v>45412.25</v>
      </c>
      <c r="F150" s="50" t="s">
        <v>799</v>
      </c>
    </row>
    <row r="151" spans="1:6" ht="46.5">
      <c r="A151" s="49" t="s">
        <v>171</v>
      </c>
      <c r="B151" s="49" t="s">
        <v>6</v>
      </c>
      <c r="C151" s="49" t="s">
        <v>802</v>
      </c>
      <c r="D151" s="50">
        <v>45411.875</v>
      </c>
      <c r="E151" s="50">
        <v>45412.25</v>
      </c>
      <c r="F151" s="50" t="s">
        <v>799</v>
      </c>
    </row>
    <row r="152" spans="1:6" ht="46.5">
      <c r="A152" s="49" t="s">
        <v>171</v>
      </c>
      <c r="B152" s="49" t="s">
        <v>6</v>
      </c>
      <c r="C152" s="49" t="s">
        <v>803</v>
      </c>
      <c r="D152" s="50">
        <v>45411.875</v>
      </c>
      <c r="E152" s="50">
        <v>45412.25</v>
      </c>
      <c r="F152" s="50" t="s">
        <v>799</v>
      </c>
    </row>
    <row r="153" spans="1:6" ht="46.5">
      <c r="A153" s="49" t="s">
        <v>171</v>
      </c>
      <c r="B153" s="49" t="s">
        <v>6</v>
      </c>
      <c r="C153" s="49" t="s">
        <v>804</v>
      </c>
      <c r="D153" s="50">
        <v>45411.875</v>
      </c>
      <c r="E153" s="50">
        <v>45412.25</v>
      </c>
      <c r="F153" s="50" t="s">
        <v>799</v>
      </c>
    </row>
    <row r="154" spans="1:6" ht="46.5">
      <c r="A154" s="49" t="s">
        <v>171</v>
      </c>
      <c r="B154" s="49" t="s">
        <v>2</v>
      </c>
      <c r="C154" s="49" t="s">
        <v>805</v>
      </c>
      <c r="D154" s="50">
        <v>45411.875</v>
      </c>
      <c r="E154" s="50">
        <v>45412.25</v>
      </c>
      <c r="F154" s="50" t="s">
        <v>799</v>
      </c>
    </row>
    <row r="155" spans="1:6" ht="46.5">
      <c r="A155" s="49" t="s">
        <v>171</v>
      </c>
      <c r="B155" s="49" t="s">
        <v>2</v>
      </c>
      <c r="C155" s="49" t="s">
        <v>806</v>
      </c>
      <c r="D155" s="50">
        <v>45411.875</v>
      </c>
      <c r="E155" s="50">
        <v>45412.25</v>
      </c>
      <c r="F155" s="50" t="s">
        <v>799</v>
      </c>
    </row>
    <row r="156" spans="1:6" ht="46.5">
      <c r="A156" s="49" t="s">
        <v>171</v>
      </c>
      <c r="B156" s="49" t="s">
        <v>2</v>
      </c>
      <c r="C156" s="49" t="s">
        <v>807</v>
      </c>
      <c r="D156" s="50">
        <v>45411.875</v>
      </c>
      <c r="E156" s="50">
        <v>45412.25</v>
      </c>
      <c r="F156" s="50" t="s">
        <v>799</v>
      </c>
    </row>
    <row r="157" spans="1:6" ht="46.5">
      <c r="A157" s="49" t="s">
        <v>171</v>
      </c>
      <c r="B157" s="49" t="s">
        <v>2</v>
      </c>
      <c r="C157" s="49" t="s">
        <v>808</v>
      </c>
      <c r="D157" s="50">
        <v>45411.875</v>
      </c>
      <c r="E157" s="50">
        <v>45412.25</v>
      </c>
      <c r="F157" s="50" t="s">
        <v>799</v>
      </c>
    </row>
    <row r="158" spans="1:6" ht="46.5">
      <c r="A158" s="49" t="s">
        <v>171</v>
      </c>
      <c r="B158" s="49" t="s">
        <v>6</v>
      </c>
      <c r="C158" s="49" t="s">
        <v>809</v>
      </c>
      <c r="D158" s="50">
        <v>45411.875</v>
      </c>
      <c r="E158" s="50">
        <v>45412.25</v>
      </c>
      <c r="F158" s="50" t="s">
        <v>799</v>
      </c>
    </row>
    <row r="159" spans="1:6" ht="46.5">
      <c r="A159" s="49" t="s">
        <v>171</v>
      </c>
      <c r="B159" s="49" t="s">
        <v>6</v>
      </c>
      <c r="C159" s="49" t="s">
        <v>811</v>
      </c>
      <c r="D159" s="50">
        <v>45411.875</v>
      </c>
      <c r="E159" s="50">
        <v>45412.25</v>
      </c>
      <c r="F159" s="50" t="s">
        <v>799</v>
      </c>
    </row>
    <row r="160" spans="1:6" ht="77.25">
      <c r="A160" s="49" t="s">
        <v>368</v>
      </c>
      <c r="B160" s="49" t="s">
        <v>5</v>
      </c>
      <c r="C160" s="49" t="s">
        <v>865</v>
      </c>
      <c r="D160" s="50">
        <v>45411.875</v>
      </c>
      <c r="E160" s="50">
        <v>45412.2291666667</v>
      </c>
      <c r="F160" s="50" t="s">
        <v>370</v>
      </c>
    </row>
    <row r="161" spans="1:6" ht="46.5">
      <c r="A161" s="49" t="s">
        <v>206</v>
      </c>
      <c r="B161" s="49" t="s">
        <v>6</v>
      </c>
      <c r="C161" s="49" t="s">
        <v>798</v>
      </c>
      <c r="D161" s="50">
        <v>45411.875</v>
      </c>
      <c r="E161" s="50">
        <v>45412.25</v>
      </c>
      <c r="F161" s="50" t="s">
        <v>799</v>
      </c>
    </row>
    <row r="162" spans="1:6" ht="46.5">
      <c r="A162" s="49" t="s">
        <v>206</v>
      </c>
      <c r="B162" s="49" t="s">
        <v>2</v>
      </c>
      <c r="C162" s="49" t="s">
        <v>810</v>
      </c>
      <c r="D162" s="50">
        <v>45411.875</v>
      </c>
      <c r="E162" s="50">
        <v>45412.25</v>
      </c>
      <c r="F162" s="50" t="s">
        <v>799</v>
      </c>
    </row>
    <row r="163" spans="1:6" ht="61.5">
      <c r="A163" s="49" t="s">
        <v>206</v>
      </c>
      <c r="B163" s="49" t="s">
        <v>6</v>
      </c>
      <c r="C163" s="49" t="s">
        <v>207</v>
      </c>
      <c r="D163" s="50">
        <v>45411.8333333333</v>
      </c>
      <c r="E163" s="50">
        <v>45412.25</v>
      </c>
      <c r="F163" s="50" t="s">
        <v>205</v>
      </c>
    </row>
    <row r="164" spans="1:6" ht="46.5">
      <c r="A164" s="49" t="s">
        <v>206</v>
      </c>
      <c r="B164" s="49" t="s">
        <v>5</v>
      </c>
      <c r="C164" s="49" t="s">
        <v>208</v>
      </c>
      <c r="D164" s="50">
        <v>45411.8333333333</v>
      </c>
      <c r="E164" s="50">
        <v>45412.25</v>
      </c>
      <c r="F164" s="50" t="s">
        <v>209</v>
      </c>
    </row>
    <row r="165" spans="1:6" ht="46.5">
      <c r="A165" s="49" t="s">
        <v>206</v>
      </c>
      <c r="B165" s="49" t="s">
        <v>5</v>
      </c>
      <c r="C165" s="49" t="s">
        <v>210</v>
      </c>
      <c r="D165" s="50">
        <v>45411.8333333333</v>
      </c>
      <c r="E165" s="50">
        <v>45412.25</v>
      </c>
      <c r="F165" s="50" t="s">
        <v>209</v>
      </c>
    </row>
    <row r="166" spans="1:6" ht="46.5">
      <c r="A166" s="49" t="s">
        <v>206</v>
      </c>
      <c r="B166" s="49" t="s">
        <v>2</v>
      </c>
      <c r="C166" s="49" t="s">
        <v>819</v>
      </c>
      <c r="D166" s="50">
        <v>45411.8333333333</v>
      </c>
      <c r="E166" s="50">
        <v>45412.25</v>
      </c>
      <c r="F166" s="50" t="s">
        <v>220</v>
      </c>
    </row>
    <row r="167" spans="1:6" ht="46.5">
      <c r="A167" s="49" t="s">
        <v>206</v>
      </c>
      <c r="B167" s="49" t="s">
        <v>4</v>
      </c>
      <c r="C167" s="49" t="s">
        <v>820</v>
      </c>
      <c r="D167" s="50">
        <v>45411.8333333333</v>
      </c>
      <c r="E167" s="50">
        <v>45412.25</v>
      </c>
      <c r="F167" s="50" t="s">
        <v>220</v>
      </c>
    </row>
    <row r="168" spans="1:6" ht="46.5">
      <c r="A168" s="49" t="s">
        <v>745</v>
      </c>
      <c r="B168" s="49" t="s">
        <v>2</v>
      </c>
      <c r="C168" s="49" t="s">
        <v>812</v>
      </c>
      <c r="D168" s="50">
        <v>45411.8333333333</v>
      </c>
      <c r="E168" s="50">
        <v>45412.25</v>
      </c>
      <c r="F168" s="50" t="s">
        <v>813</v>
      </c>
    </row>
    <row r="169" spans="1:6" ht="46.5">
      <c r="A169" s="49" t="s">
        <v>745</v>
      </c>
      <c r="B169" s="49" t="s">
        <v>2</v>
      </c>
      <c r="C169" s="49" t="s">
        <v>814</v>
      </c>
      <c r="D169" s="50">
        <v>45411.8333333333</v>
      </c>
      <c r="E169" s="50">
        <v>45412.25</v>
      </c>
      <c r="F169" s="50" t="s">
        <v>813</v>
      </c>
    </row>
    <row r="170" spans="1:6" ht="46.5">
      <c r="A170" s="49" t="s">
        <v>195</v>
      </c>
      <c r="B170" s="49" t="s">
        <v>6</v>
      </c>
      <c r="C170" s="49" t="s">
        <v>792</v>
      </c>
      <c r="D170" s="50">
        <v>45411.875</v>
      </c>
      <c r="E170" s="50">
        <v>45412.2083333333</v>
      </c>
      <c r="F170" s="50" t="s">
        <v>789</v>
      </c>
    </row>
    <row r="171" spans="1:6" ht="46.5">
      <c r="A171" s="49" t="s">
        <v>195</v>
      </c>
      <c r="B171" s="49" t="s">
        <v>2</v>
      </c>
      <c r="C171" s="49" t="s">
        <v>877</v>
      </c>
      <c r="D171" s="50">
        <v>45411.875</v>
      </c>
      <c r="E171" s="50">
        <v>45412.25</v>
      </c>
      <c r="F171" s="50" t="s">
        <v>197</v>
      </c>
    </row>
    <row r="172" spans="1:6" ht="46.5">
      <c r="A172" s="49" t="s">
        <v>195</v>
      </c>
      <c r="B172" s="49" t="s">
        <v>2</v>
      </c>
      <c r="C172" s="49" t="s">
        <v>878</v>
      </c>
      <c r="D172" s="50">
        <v>45411.875</v>
      </c>
      <c r="E172" s="50">
        <v>45412.25</v>
      </c>
      <c r="F172" s="50" t="s">
        <v>197</v>
      </c>
    </row>
    <row r="173" spans="1:6" ht="46.5">
      <c r="A173" s="49" t="s">
        <v>195</v>
      </c>
      <c r="B173" s="49" t="s">
        <v>6</v>
      </c>
      <c r="C173" s="49" t="s">
        <v>652</v>
      </c>
      <c r="D173" s="50">
        <v>45411.875</v>
      </c>
      <c r="E173" s="50">
        <v>45412.25</v>
      </c>
      <c r="F173" s="50" t="s">
        <v>197</v>
      </c>
    </row>
    <row r="174" spans="1:6" ht="46.5">
      <c r="A174" s="49" t="s">
        <v>195</v>
      </c>
      <c r="B174" s="49" t="s">
        <v>6</v>
      </c>
      <c r="C174" s="49" t="s">
        <v>879</v>
      </c>
      <c r="D174" s="50">
        <v>45411.875</v>
      </c>
      <c r="E174" s="50">
        <v>45412.25</v>
      </c>
      <c r="F174" s="50" t="s">
        <v>197</v>
      </c>
    </row>
    <row r="175" spans="1:6" ht="46.5">
      <c r="A175" s="49" t="s">
        <v>195</v>
      </c>
      <c r="B175" s="49" t="s">
        <v>6</v>
      </c>
      <c r="C175" s="49" t="s">
        <v>880</v>
      </c>
      <c r="D175" s="50">
        <v>45411.875</v>
      </c>
      <c r="E175" s="50">
        <v>45412.25</v>
      </c>
      <c r="F175" s="50" t="s">
        <v>197</v>
      </c>
    </row>
    <row r="176" spans="1:6" ht="46.5">
      <c r="A176" s="49" t="s">
        <v>195</v>
      </c>
      <c r="B176" s="49" t="s">
        <v>6</v>
      </c>
      <c r="C176" s="49" t="s">
        <v>881</v>
      </c>
      <c r="D176" s="50">
        <v>45411.875</v>
      </c>
      <c r="E176" s="50">
        <v>45412.25</v>
      </c>
      <c r="F176" s="50" t="s">
        <v>197</v>
      </c>
    </row>
    <row r="177" spans="1:6" ht="61.5">
      <c r="A177" s="49" t="s">
        <v>195</v>
      </c>
      <c r="B177" s="49" t="s">
        <v>6</v>
      </c>
      <c r="C177" s="49" t="s">
        <v>204</v>
      </c>
      <c r="D177" s="50">
        <v>45411.8333333333</v>
      </c>
      <c r="E177" s="50">
        <v>45412.25</v>
      </c>
      <c r="F177" s="50" t="s">
        <v>205</v>
      </c>
    </row>
    <row r="178" spans="1:6" ht="30.75">
      <c r="A178" s="49" t="s">
        <v>195</v>
      </c>
      <c r="B178" s="49" t="s">
        <v>2</v>
      </c>
      <c r="C178" s="49" t="s">
        <v>818</v>
      </c>
      <c r="D178" s="50">
        <v>45411.8333333333</v>
      </c>
      <c r="E178" s="50">
        <v>45412.25</v>
      </c>
      <c r="F178" s="50" t="s">
        <v>217</v>
      </c>
    </row>
    <row r="179" spans="1:6" ht="93">
      <c r="A179" s="49" t="s">
        <v>195</v>
      </c>
      <c r="B179" s="49" t="s">
        <v>6</v>
      </c>
      <c r="C179" s="49" t="s">
        <v>357</v>
      </c>
      <c r="D179" s="50">
        <v>45411.875</v>
      </c>
      <c r="E179" s="50">
        <v>45412.25</v>
      </c>
      <c r="F179" s="50" t="s">
        <v>358</v>
      </c>
    </row>
    <row r="180" spans="1:6" ht="93">
      <c r="A180" s="49" t="s">
        <v>195</v>
      </c>
      <c r="B180" s="49" t="s">
        <v>6</v>
      </c>
      <c r="C180" s="49" t="s">
        <v>359</v>
      </c>
      <c r="D180" s="50">
        <v>45411.875</v>
      </c>
      <c r="E180" s="50">
        <v>45412.25</v>
      </c>
      <c r="F180" s="50" t="s">
        <v>358</v>
      </c>
    </row>
    <row r="181" spans="1:6" ht="93">
      <c r="A181" s="49" t="s">
        <v>195</v>
      </c>
      <c r="B181" s="49" t="s">
        <v>6</v>
      </c>
      <c r="C181" s="49" t="s">
        <v>360</v>
      </c>
      <c r="D181" s="50">
        <v>45411.875</v>
      </c>
      <c r="E181" s="50">
        <v>45412.25</v>
      </c>
      <c r="F181" s="50" t="s">
        <v>358</v>
      </c>
    </row>
    <row r="182" spans="1:6" ht="77.25">
      <c r="A182" s="49" t="s">
        <v>195</v>
      </c>
      <c r="B182" s="49" t="s">
        <v>6</v>
      </c>
      <c r="C182" s="49" t="s">
        <v>868</v>
      </c>
      <c r="D182" s="50">
        <v>45411.875</v>
      </c>
      <c r="E182" s="50">
        <v>45412.25</v>
      </c>
      <c r="F182" s="50" t="s">
        <v>869</v>
      </c>
    </row>
    <row r="183" spans="1:6" ht="46.5">
      <c r="A183" s="49" t="s">
        <v>186</v>
      </c>
      <c r="B183" s="49" t="s">
        <v>8</v>
      </c>
      <c r="C183" s="49" t="s">
        <v>815</v>
      </c>
      <c r="D183" s="50">
        <v>45411.875</v>
      </c>
      <c r="E183" s="50">
        <v>45412.25</v>
      </c>
      <c r="F183" s="50" t="s">
        <v>816</v>
      </c>
    </row>
    <row r="184" spans="1:6" ht="46.5">
      <c r="A184" s="49" t="s">
        <v>186</v>
      </c>
      <c r="B184" s="49" t="s">
        <v>7</v>
      </c>
      <c r="C184" s="49" t="s">
        <v>187</v>
      </c>
      <c r="D184" s="50">
        <v>45411.875</v>
      </c>
      <c r="E184" s="50">
        <v>45412.25</v>
      </c>
      <c r="F184" s="50" t="s">
        <v>188</v>
      </c>
    </row>
    <row r="185" spans="1:6" ht="46.5">
      <c r="A185" s="49" t="s">
        <v>186</v>
      </c>
      <c r="B185" s="49" t="s">
        <v>7</v>
      </c>
      <c r="C185" s="49" t="s">
        <v>189</v>
      </c>
      <c r="D185" s="50">
        <v>45411.875</v>
      </c>
      <c r="E185" s="50">
        <v>45412.25</v>
      </c>
      <c r="F185" s="50" t="s">
        <v>188</v>
      </c>
    </row>
    <row r="186" spans="1:6" ht="46.5">
      <c r="A186" s="49" t="s">
        <v>186</v>
      </c>
      <c r="B186" s="49" t="s">
        <v>7</v>
      </c>
      <c r="C186" s="49" t="s">
        <v>190</v>
      </c>
      <c r="D186" s="50">
        <v>45411.875</v>
      </c>
      <c r="E186" s="50">
        <v>45412.25</v>
      </c>
      <c r="F186" s="50" t="s">
        <v>188</v>
      </c>
    </row>
    <row r="187" spans="1:6" ht="46.5">
      <c r="A187" s="49" t="s">
        <v>186</v>
      </c>
      <c r="B187" s="49" t="s">
        <v>2</v>
      </c>
      <c r="C187" s="49" t="s">
        <v>214</v>
      </c>
      <c r="D187" s="50">
        <v>45411.8333333333</v>
      </c>
      <c r="E187" s="50">
        <v>45412.25</v>
      </c>
      <c r="F187" s="50" t="s">
        <v>213</v>
      </c>
    </row>
    <row r="188" spans="1:6" ht="46.5">
      <c r="A188" s="49" t="s">
        <v>186</v>
      </c>
      <c r="B188" s="49" t="s">
        <v>7</v>
      </c>
      <c r="C188" s="49" t="s">
        <v>226</v>
      </c>
      <c r="D188" s="50">
        <v>45411.875</v>
      </c>
      <c r="E188" s="50">
        <v>45412.2083333333</v>
      </c>
      <c r="F188" s="50" t="s">
        <v>227</v>
      </c>
    </row>
    <row r="189" spans="1:6" ht="46.5">
      <c r="A189" s="49" t="s">
        <v>211</v>
      </c>
      <c r="B189" s="49" t="s">
        <v>2</v>
      </c>
      <c r="C189" s="49" t="s">
        <v>795</v>
      </c>
      <c r="D189" s="50">
        <v>45411.875</v>
      </c>
      <c r="E189" s="50">
        <v>45412.2083333333</v>
      </c>
      <c r="F189" s="50" t="s">
        <v>789</v>
      </c>
    </row>
    <row r="190" spans="1:6" ht="46.5">
      <c r="A190" s="49" t="s">
        <v>211</v>
      </c>
      <c r="B190" s="49" t="s">
        <v>6</v>
      </c>
      <c r="C190" s="49" t="s">
        <v>212</v>
      </c>
      <c r="D190" s="50">
        <v>45411.8333333333</v>
      </c>
      <c r="E190" s="50">
        <v>45412.25</v>
      </c>
      <c r="F190" s="50" t="s">
        <v>213</v>
      </c>
    </row>
    <row r="191" spans="1:6" ht="46.5">
      <c r="A191" s="49" t="s">
        <v>211</v>
      </c>
      <c r="B191" s="49" t="s">
        <v>6</v>
      </c>
      <c r="C191" s="49" t="s">
        <v>215</v>
      </c>
      <c r="D191" s="50">
        <v>45411.8333333333</v>
      </c>
      <c r="E191" s="50">
        <v>45412.25</v>
      </c>
      <c r="F191" s="50" t="s">
        <v>213</v>
      </c>
    </row>
    <row r="192" spans="1:6" ht="61.5">
      <c r="A192" s="49" t="s">
        <v>124</v>
      </c>
      <c r="B192" s="49" t="s">
        <v>5</v>
      </c>
      <c r="C192" s="49" t="s">
        <v>784</v>
      </c>
      <c r="D192" s="50">
        <v>45411.8333333333</v>
      </c>
      <c r="E192" s="50">
        <v>45412.2083333333</v>
      </c>
      <c r="F192" s="50" t="s">
        <v>785</v>
      </c>
    </row>
    <row r="193" spans="1:6" ht="46.5">
      <c r="A193" s="49" t="s">
        <v>124</v>
      </c>
      <c r="B193" s="49" t="s">
        <v>5</v>
      </c>
      <c r="C193" s="49" t="s">
        <v>184</v>
      </c>
      <c r="D193" s="50">
        <v>45411.8333333333</v>
      </c>
      <c r="E193" s="50">
        <v>45412.25</v>
      </c>
      <c r="F193" s="50" t="s">
        <v>185</v>
      </c>
    </row>
    <row r="194" spans="1:6" ht="61.5">
      <c r="A194" s="49" t="s">
        <v>124</v>
      </c>
      <c r="B194" s="49" t="s">
        <v>4</v>
      </c>
      <c r="C194" s="49" t="s">
        <v>817</v>
      </c>
      <c r="D194" s="50">
        <v>45411.9375</v>
      </c>
      <c r="E194" s="50">
        <v>45412.25</v>
      </c>
      <c r="F194" s="50" t="s">
        <v>443</v>
      </c>
    </row>
    <row r="195" spans="1:6" ht="93">
      <c r="A195" s="49" t="s">
        <v>131</v>
      </c>
      <c r="B195" s="49" t="s">
        <v>7</v>
      </c>
      <c r="C195" s="49" t="s">
        <v>132</v>
      </c>
      <c r="D195" s="50">
        <v>45411.8333333333</v>
      </c>
      <c r="E195" s="50">
        <v>45412.25</v>
      </c>
      <c r="F195" s="50" t="s">
        <v>133</v>
      </c>
    </row>
    <row r="196" spans="1:6" ht="61.5">
      <c r="A196" s="49" t="s">
        <v>131</v>
      </c>
      <c r="B196" s="49" t="s">
        <v>8</v>
      </c>
      <c r="C196" s="49" t="s">
        <v>782</v>
      </c>
      <c r="D196" s="50">
        <v>45411.8333333333</v>
      </c>
      <c r="E196" s="50">
        <v>45412.2083333333</v>
      </c>
      <c r="F196" s="50" t="s">
        <v>783</v>
      </c>
    </row>
    <row r="197" spans="1:6" ht="46.5">
      <c r="A197" s="49" t="s">
        <v>180</v>
      </c>
      <c r="B197" s="49" t="s">
        <v>4</v>
      </c>
      <c r="C197" s="49" t="s">
        <v>788</v>
      </c>
      <c r="D197" s="50">
        <v>45411.875</v>
      </c>
      <c r="E197" s="50">
        <v>45412.2083333333</v>
      </c>
      <c r="F197" s="50" t="s">
        <v>789</v>
      </c>
    </row>
    <row r="198" spans="1:6" ht="46.5">
      <c r="A198" s="49" t="s">
        <v>180</v>
      </c>
      <c r="B198" s="49" t="s">
        <v>5</v>
      </c>
      <c r="C198" s="49" t="s">
        <v>790</v>
      </c>
      <c r="D198" s="50">
        <v>45411.875</v>
      </c>
      <c r="E198" s="50">
        <v>45412.2083333333</v>
      </c>
      <c r="F198" s="50" t="s">
        <v>789</v>
      </c>
    </row>
    <row r="199" spans="1:6" ht="46.5">
      <c r="A199" s="49" t="s">
        <v>180</v>
      </c>
      <c r="B199" s="49" t="s">
        <v>4</v>
      </c>
      <c r="C199" s="49" t="s">
        <v>791</v>
      </c>
      <c r="D199" s="50">
        <v>45411.875</v>
      </c>
      <c r="E199" s="50">
        <v>45412.2083333333</v>
      </c>
      <c r="F199" s="50" t="s">
        <v>789</v>
      </c>
    </row>
    <row r="200" spans="1:6" ht="46.5">
      <c r="A200" s="49" t="s">
        <v>180</v>
      </c>
      <c r="B200" s="49" t="s">
        <v>4</v>
      </c>
      <c r="C200" s="49" t="s">
        <v>793</v>
      </c>
      <c r="D200" s="50">
        <v>45411.875</v>
      </c>
      <c r="E200" s="50">
        <v>45412.2083333333</v>
      </c>
      <c r="F200" s="50" t="s">
        <v>789</v>
      </c>
    </row>
    <row r="201" spans="1:6" ht="46.5">
      <c r="A201" s="49" t="s">
        <v>180</v>
      </c>
      <c r="B201" s="49" t="s">
        <v>5</v>
      </c>
      <c r="C201" s="49" t="s">
        <v>794</v>
      </c>
      <c r="D201" s="50">
        <v>45411.875</v>
      </c>
      <c r="E201" s="50">
        <v>45412.2083333333</v>
      </c>
      <c r="F201" s="50" t="s">
        <v>789</v>
      </c>
    </row>
    <row r="202" spans="1:6" ht="46.5">
      <c r="A202" s="49" t="s">
        <v>180</v>
      </c>
      <c r="B202" s="49" t="s">
        <v>5</v>
      </c>
      <c r="C202" s="49" t="s">
        <v>796</v>
      </c>
      <c r="D202" s="50">
        <v>45411.875</v>
      </c>
      <c r="E202" s="50">
        <v>45412.2083333333</v>
      </c>
      <c r="F202" s="50" t="s">
        <v>789</v>
      </c>
    </row>
    <row r="203" spans="1:6" ht="46.5">
      <c r="A203" s="49" t="s">
        <v>180</v>
      </c>
      <c r="B203" s="49" t="s">
        <v>6</v>
      </c>
      <c r="C203" s="49" t="s">
        <v>797</v>
      </c>
      <c r="D203" s="50">
        <v>45411.875</v>
      </c>
      <c r="E203" s="50">
        <v>45412.2083333333</v>
      </c>
      <c r="F203" s="50" t="s">
        <v>789</v>
      </c>
    </row>
    <row r="204" spans="1:6" ht="46.5">
      <c r="A204" s="49" t="s">
        <v>168</v>
      </c>
      <c r="B204" s="49" t="s">
        <v>4</v>
      </c>
      <c r="C204" s="49" t="s">
        <v>169</v>
      </c>
      <c r="D204" s="50">
        <v>44936.875</v>
      </c>
      <c r="E204" s="50">
        <v>45714.2083333333</v>
      </c>
      <c r="F204" s="50" t="s">
        <v>170</v>
      </c>
    </row>
  </sheetData>
  <sheetProtection/>
  <autoFilter ref="A2:F168">
    <sortState ref="A3:F204">
      <sortCondition sortBy="value" ref="A3:A204"/>
    </sortState>
  </autoFilter>
  <mergeCells count="1">
    <mergeCell ref="A1:F1"/>
  </mergeCells>
  <conditionalFormatting sqref="A73:F76 A5:F7 A57:F58 A18:F21">
    <cfRule type="expression" priority="4" dxfId="2">
      <formula>Monday!#REF!="Updated"</formula>
    </cfRule>
    <cfRule type="expression" priority="5" dxfId="1">
      <formula>Monday!#REF!="Additional"</formula>
    </cfRule>
    <cfRule type="expression" priority="6" dxfId="0">
      <formula>Monday!#REF!="Cancelled"</formula>
    </cfRule>
  </conditionalFormatting>
  <conditionalFormatting sqref="A101:E101 A100:F100 A78:F87 B102">
    <cfRule type="expression" priority="13" dxfId="2">
      <formula>Monday!#REF!="Updated"</formula>
    </cfRule>
    <cfRule type="expression" priority="14" dxfId="1">
      <formula>Monday!#REF!="Additional"</formula>
    </cfRule>
    <cfRule type="expression" priority="15" dxfId="0">
      <formula>Monday!#REF!="Cancelled"</formula>
    </cfRule>
  </conditionalFormatting>
  <conditionalFormatting sqref="A67:F72">
    <cfRule type="expression" priority="16" dxfId="2">
      <formula>Monday!#REF!="Updated"</formula>
    </cfRule>
    <cfRule type="expression" priority="17" dxfId="1">
      <formula>Monday!#REF!="Additional"</formula>
    </cfRule>
    <cfRule type="expression" priority="18" dxfId="0">
      <formula>Monday!#REF!="Cancelled"</formula>
    </cfRule>
  </conditionalFormatting>
  <conditionalFormatting sqref="A102:F102">
    <cfRule type="expression" priority="22" dxfId="2">
      <formula>Monday!#REF!="Updated"</formula>
    </cfRule>
    <cfRule type="expression" priority="23" dxfId="1">
      <formula>Monday!#REF!="Additional"</formula>
    </cfRule>
    <cfRule type="expression" priority="24" dxfId="0">
      <formula>Monday!#REF!="Cancelled"</formula>
    </cfRule>
  </conditionalFormatting>
  <conditionalFormatting sqref="A92:F92">
    <cfRule type="expression" priority="25" dxfId="2">
      <formula>Monday!#REF!="Updated"</formula>
    </cfRule>
    <cfRule type="expression" priority="26" dxfId="1">
      <formula>Monday!#REF!="Additional"</formula>
    </cfRule>
    <cfRule type="expression" priority="27" dxfId="0">
      <formula>Monday!#REF!="Cancelled"</formula>
    </cfRule>
  </conditionalFormatting>
  <conditionalFormatting sqref="A93:F99">
    <cfRule type="expression" priority="31" dxfId="2">
      <formula>Monday!#REF!="Updated"</formula>
    </cfRule>
    <cfRule type="expression" priority="32" dxfId="1">
      <formula>Monday!#REF!="Additional"</formula>
    </cfRule>
    <cfRule type="expression" priority="33" dxfId="0">
      <formula>Monday!#REF!="Cancelled"</formula>
    </cfRule>
  </conditionalFormatting>
  <conditionalFormatting sqref="A89:F91">
    <cfRule type="expression" priority="34" dxfId="2">
      <formula>Monday!#REF!="Updated"</formula>
    </cfRule>
    <cfRule type="expression" priority="35" dxfId="1">
      <formula>Monday!#REF!="Additional"</formula>
    </cfRule>
    <cfRule type="expression" priority="36" dxfId="0">
      <formula>Monday!#REF!="Cancelled"</formula>
    </cfRule>
  </conditionalFormatting>
  <conditionalFormatting sqref="A77:F77">
    <cfRule type="expression" priority="37" dxfId="2">
      <formula>Monday!#REF!="Updated"</formula>
    </cfRule>
    <cfRule type="expression" priority="38" dxfId="1">
      <formula>Monday!#REF!="Additional"</formula>
    </cfRule>
    <cfRule type="expression" priority="39" dxfId="0">
      <formula>Monday!#REF!="Cancelled"</formula>
    </cfRule>
  </conditionalFormatting>
  <conditionalFormatting sqref="A66:F66 A24:F24">
    <cfRule type="expression" priority="40" dxfId="2">
      <formula>Monday!#REF!="Updated"</formula>
    </cfRule>
    <cfRule type="expression" priority="41" dxfId="1">
      <formula>Monday!#REF!="Additional"</formula>
    </cfRule>
    <cfRule type="expression" priority="42" dxfId="0">
      <formula>Monday!#REF!="Cancelled"</formula>
    </cfRule>
  </conditionalFormatting>
  <conditionalFormatting sqref="A60:F65">
    <cfRule type="expression" priority="43" dxfId="2">
      <formula>Monday!#REF!="Updated"</formula>
    </cfRule>
    <cfRule type="expression" priority="44" dxfId="1">
      <formula>Monday!#REF!="Additional"</formula>
    </cfRule>
    <cfRule type="expression" priority="45" dxfId="0">
      <formula>Monday!#REF!="Cancelled"</formula>
    </cfRule>
  </conditionalFormatting>
  <conditionalFormatting sqref="A88:F88">
    <cfRule type="expression" priority="49" dxfId="2">
      <formula>Monday!#REF!="Updated"</formula>
    </cfRule>
    <cfRule type="expression" priority="50" dxfId="1">
      <formula>Monday!#REF!="Additional"</formula>
    </cfRule>
    <cfRule type="expression" priority="51" dxfId="0">
      <formula>Monday!#REF!="Cancelled"</formula>
    </cfRule>
  </conditionalFormatting>
  <conditionalFormatting sqref="A9:C11 E9:F11 A10:A12">
    <cfRule type="expression" priority="52" dxfId="2">
      <formula>Monday!#REF!="Updated"</formula>
    </cfRule>
    <cfRule type="expression" priority="53" dxfId="1">
      <formula>Monday!#REF!="Additional"</formula>
    </cfRule>
    <cfRule type="expression" priority="54" dxfId="0">
      <formula>Monday!#REF!="Cancelled"</formula>
    </cfRule>
  </conditionalFormatting>
  <conditionalFormatting sqref="A15:C15 E15:F15">
    <cfRule type="expression" priority="55" dxfId="2">
      <formula>Monday!#REF!="Updated"</formula>
    </cfRule>
    <cfRule type="expression" priority="56" dxfId="1">
      <formula>Monday!#REF!="Additional"</formula>
    </cfRule>
    <cfRule type="expression" priority="57" dxfId="0">
      <formula>Monday!#REF!="Cancelled"</formula>
    </cfRule>
  </conditionalFormatting>
  <conditionalFormatting sqref="A4:F4 A8:F8">
    <cfRule type="expression" priority="58" dxfId="2">
      <formula>Monday!#REF!="Updated"</formula>
    </cfRule>
    <cfRule type="expression" priority="59" dxfId="1">
      <formula>Monday!#REF!="Additional"</formula>
    </cfRule>
    <cfRule type="expression" priority="60" dxfId="0">
      <formula>Monday!#REF!="Cancelled"</formula>
    </cfRule>
  </conditionalFormatting>
  <conditionalFormatting sqref="A59:F59">
    <cfRule type="expression" priority="67" dxfId="2">
      <formula>Monday!#REF!="Updated"</formula>
    </cfRule>
    <cfRule type="expression" priority="68" dxfId="1">
      <formula>Monday!#REF!="Additional"</formula>
    </cfRule>
    <cfRule type="expression" priority="69" dxfId="0">
      <formula>Monday!#REF!="Cancelled"</formula>
    </cfRule>
  </conditionalFormatting>
  <conditionalFormatting sqref="A50:F56">
    <cfRule type="expression" priority="70" dxfId="2">
      <formula>Monday!#REF!="Updated"</formula>
    </cfRule>
    <cfRule type="expression" priority="71" dxfId="1">
      <formula>Monday!#REF!="Additional"</formula>
    </cfRule>
    <cfRule type="expression" priority="72" dxfId="0">
      <formula>Monday!#REF!="Cancelled"</formula>
    </cfRule>
  </conditionalFormatting>
  <conditionalFormatting sqref="A43:F49">
    <cfRule type="expression" priority="76" dxfId="2">
      <formula>Monday!#REF!="Updated"</formula>
    </cfRule>
    <cfRule type="expression" priority="77" dxfId="1">
      <formula>Monday!#REF!="Additional"</formula>
    </cfRule>
    <cfRule type="expression" priority="78" dxfId="0">
      <formula>Monday!#REF!="Cancelled"</formula>
    </cfRule>
  </conditionalFormatting>
  <conditionalFormatting sqref="A3:F204">
    <cfRule type="expression" priority="79" dxfId="2">
      <formula>Monday!#REF!="Updated"</formula>
    </cfRule>
    <cfRule type="expression" priority="80" dxfId="1">
      <formula>Monday!#REF!="Additional"</formula>
    </cfRule>
    <cfRule type="expression" priority="81" dxfId="0">
      <formula>Monday!#REF!="Cancelled"</formula>
    </cfRule>
  </conditionalFormatting>
  <conditionalFormatting sqref="A17:F17">
    <cfRule type="expression" priority="82" dxfId="2">
      <formula>Monday!#REF!="Updated"</formula>
    </cfRule>
    <cfRule type="expression" priority="83" dxfId="1">
      <formula>Monday!#REF!="Additional"</formula>
    </cfRule>
    <cfRule type="expression" priority="84" dxfId="0">
      <formula>Monday!#REF!="Cancelled"</formula>
    </cfRule>
  </conditionalFormatting>
  <conditionalFormatting sqref="A17:F17">
    <cfRule type="expression" priority="85" dxfId="2">
      <formula>Monday!#REF!="Updated"</formula>
    </cfRule>
    <cfRule type="expression" priority="86" dxfId="1">
      <formula>Monday!#REF!="Additional"</formula>
    </cfRule>
    <cfRule type="expression" priority="87" dxfId="0">
      <formula>Monday!#REF!="Cancelled"</formula>
    </cfRule>
  </conditionalFormatting>
  <conditionalFormatting sqref="A13:F13 A12:C12 E12:F12 A14:C14 E14:F14">
    <cfRule type="expression" priority="88" dxfId="2">
      <formula>Monday!#REF!="Updated"</formula>
    </cfRule>
    <cfRule type="expression" priority="89" dxfId="1">
      <formula>Monday!#REF!="Additional"</formula>
    </cfRule>
    <cfRule type="expression" priority="90" dxfId="0">
      <formula>Monday!#REF!="Cancelled"</formula>
    </cfRule>
  </conditionalFormatting>
  <conditionalFormatting sqref="A16:F16">
    <cfRule type="expression" priority="91" dxfId="2">
      <formula>Monday!#REF!="Updated"</formula>
    </cfRule>
    <cfRule type="expression" priority="92" dxfId="1">
      <formula>Monday!#REF!="Additional"</formula>
    </cfRule>
    <cfRule type="expression" priority="93" dxfId="0">
      <formula>Monday!#REF!="Cancelled"</formula>
    </cfRule>
  </conditionalFormatting>
  <conditionalFormatting sqref="A18:F20">
    <cfRule type="expression" priority="94" dxfId="2">
      <formula>Monday!#REF!="Updated"</formula>
    </cfRule>
    <cfRule type="expression" priority="95" dxfId="1">
      <formula>Monday!#REF!="Additional"</formula>
    </cfRule>
    <cfRule type="expression" priority="96" dxfId="0">
      <formula>Monday!#REF!="Cancelled"</formula>
    </cfRule>
  </conditionalFormatting>
  <conditionalFormatting sqref="D14:D15">
    <cfRule type="expression" priority="97" dxfId="2">
      <formula>Monday!#REF!="Updated"</formula>
    </cfRule>
    <cfRule type="expression" priority="98" dxfId="1">
      <formula>Monday!#REF!="Additional"</formula>
    </cfRule>
    <cfRule type="expression" priority="99" dxfId="0">
      <formula>Monday!#REF!="Cancelled"</formula>
    </cfRule>
  </conditionalFormatting>
  <conditionalFormatting sqref="D9:D12">
    <cfRule type="expression" priority="100" dxfId="2">
      <formula>Monday!#REF!="Updated"</formula>
    </cfRule>
    <cfRule type="expression" priority="101" dxfId="1">
      <formula>Monday!#REF!="Additional"</formula>
    </cfRule>
    <cfRule type="expression" priority="102" dxfId="0">
      <formula>Monday!#REF!="Cancelled"</formula>
    </cfRule>
  </conditionalFormatting>
  <conditionalFormatting sqref="A22:F23">
    <cfRule type="expression" priority="103" dxfId="2">
      <formula>Monday!#REF!="Updated"</formula>
    </cfRule>
    <cfRule type="expression" priority="104" dxfId="1">
      <formula>Monday!#REF!="Additional"</formula>
    </cfRule>
    <cfRule type="expression" priority="105" dxfId="0">
      <formula>Monday!#REF!="Cancelled"</formula>
    </cfRule>
  </conditionalFormatting>
  <conditionalFormatting sqref="A38:F38">
    <cfRule type="expression" priority="106" dxfId="2">
      <formula>Monday!#REF!="Updated"</formula>
    </cfRule>
    <cfRule type="expression" priority="107" dxfId="1">
      <formula>Monday!#REF!="Additional"</formula>
    </cfRule>
    <cfRule type="expression" priority="108" dxfId="0">
      <formula>Monday!#REF!="Cancelled"</formula>
    </cfRule>
  </conditionalFormatting>
  <conditionalFormatting sqref="A39:F41">
    <cfRule type="expression" priority="109" dxfId="2">
      <formula>Monday!#REF!="Updated"</formula>
    </cfRule>
    <cfRule type="expression" priority="110" dxfId="1">
      <formula>Monday!#REF!="Additional"</formula>
    </cfRule>
    <cfRule type="expression" priority="111" dxfId="0">
      <formula>Monday!#REF!="Cancelled"</formula>
    </cfRule>
  </conditionalFormatting>
  <conditionalFormatting sqref="A42:F42">
    <cfRule type="expression" priority="112" dxfId="2">
      <formula>Monday!#REF!="Updated"</formula>
    </cfRule>
    <cfRule type="expression" priority="113" dxfId="1">
      <formula>Monday!#REF!="Additional"</formula>
    </cfRule>
    <cfRule type="expression" priority="114" dxfId="0">
      <formula>Monday!#REF!="Cancelled"</formula>
    </cfRule>
  </conditionalFormatting>
  <conditionalFormatting sqref="A26:F26 A33:F37 B27:F32">
    <cfRule type="expression" priority="115" dxfId="2">
      <formula>Monday!#REF!="Updated"</formula>
    </cfRule>
    <cfRule type="expression" priority="116" dxfId="1">
      <formula>Monday!#REF!="Additional"</formula>
    </cfRule>
    <cfRule type="expression" priority="117" dxfId="0">
      <formula>Monday!#REF!="Cancelled"</formula>
    </cfRule>
  </conditionalFormatting>
  <conditionalFormatting sqref="A25:F25">
    <cfRule type="expression" priority="118" dxfId="2">
      <formula>Monday!#REF!="Updated"</formula>
    </cfRule>
    <cfRule type="expression" priority="119" dxfId="1">
      <formula>Monday!#REF!="Additional"</formula>
    </cfRule>
    <cfRule type="expression" priority="120" dxfId="0">
      <formula>Monday!#REF!="Cancelled"</formula>
    </cfRule>
  </conditionalFormatting>
  <conditionalFormatting sqref="A27:A32">
    <cfRule type="expression" priority="1" dxfId="2">
      <formula>Monday!#REF!="Updated"</formula>
    </cfRule>
    <cfRule type="expression" priority="2" dxfId="1">
      <formula>Monday!#REF!="Additional"</formula>
    </cfRule>
    <cfRule type="expression" priority="3" dxfId="0">
      <formula>Monday!#REF!="Cancelled"</formula>
    </cfRule>
  </conditionalFormatting>
  <printOptions horizontalCentered="1"/>
  <pageMargins left="0.2362204724409449" right="0.2362204724409449" top="0.31496062992125984" bottom="0.4724409448818898" header="0.31496062992125984" footer="0.2362204724409449"/>
  <pageSetup fitToHeight="0" fitToWidth="1" horizontalDpi="600" verticalDpi="600" orientation="landscape" paperSize="9" scale="83" r:id="rId2"/>
  <headerFooter>
    <oddFooter>&amp;C&amp;11Printed on &amp;D&amp;R&amp;"Calibri,Regular"&amp;11Page &amp;P of &amp;N</oddFooter>
  </headerFooter>
  <drawing r:id="rId1"/>
</worksheet>
</file>

<file path=xl/worksheets/sheet4.xml><?xml version="1.0" encoding="utf-8"?>
<worksheet xmlns="http://schemas.openxmlformats.org/spreadsheetml/2006/main" xmlns:r="http://schemas.openxmlformats.org/officeDocument/2006/relationships">
  <sheetPr>
    <tabColor theme="5"/>
  </sheetPr>
  <dimension ref="A1:F191"/>
  <sheetViews>
    <sheetView zoomScalePageLayoutView="0" workbookViewId="0" topLeftCell="A1">
      <pane ySplit="1" topLeftCell="A2" activePane="bottomLeft" state="frozen"/>
      <selection pane="topLeft" activeCell="A1" sqref="A1:F1"/>
      <selection pane="bottomLeft" activeCell="A2" sqref="A2"/>
    </sheetView>
  </sheetViews>
  <sheetFormatPr defaultColWidth="0" defaultRowHeight="15"/>
  <cols>
    <col min="1" max="2" width="13.21484375" style="9" customWidth="1"/>
    <col min="3" max="3" width="64.21484375" style="9" customWidth="1"/>
    <col min="4" max="4" width="16.6640625" style="9" customWidth="1"/>
    <col min="5" max="5" width="17.6640625" style="30" customWidth="1"/>
    <col min="6" max="6" width="46.99609375" style="30" customWidth="1"/>
    <col min="7" max="11" width="0" style="0" hidden="1" customWidth="1"/>
    <col min="12" max="16384" width="8.77734375" style="0" hidden="1" customWidth="1"/>
  </cols>
  <sheetData>
    <row r="1" spans="1:6" s="12" customFormat="1" ht="33.75">
      <c r="A1" s="62" t="str">
        <f>"Daily closure report: "&amp;'Front page'!A5</f>
        <v>Daily closure report: Tuesday, 30 April</v>
      </c>
      <c r="B1" s="62"/>
      <c r="C1" s="62"/>
      <c r="D1" s="62"/>
      <c r="E1" s="62"/>
      <c r="F1" s="62"/>
    </row>
    <row r="2" spans="1:6" s="17" customFormat="1" ht="30">
      <c r="A2" s="16" t="s">
        <v>9</v>
      </c>
      <c r="B2" s="16" t="s">
        <v>1</v>
      </c>
      <c r="C2" s="16" t="s">
        <v>0</v>
      </c>
      <c r="D2" s="15" t="s">
        <v>11</v>
      </c>
      <c r="E2" s="15" t="s">
        <v>12</v>
      </c>
      <c r="F2" s="16" t="s">
        <v>10</v>
      </c>
    </row>
    <row r="3" spans="1:6" s="4" customFormat="1" ht="77.25">
      <c r="A3" s="49" t="s">
        <v>51</v>
      </c>
      <c r="B3" s="49" t="s">
        <v>2</v>
      </c>
      <c r="C3" s="49" t="s">
        <v>52</v>
      </c>
      <c r="D3" s="50">
        <v>45412.875</v>
      </c>
      <c r="E3" s="50">
        <v>45413.2083333333</v>
      </c>
      <c r="F3" s="50" t="s">
        <v>53</v>
      </c>
    </row>
    <row r="4" spans="1:6" s="4" customFormat="1" ht="77.25">
      <c r="A4" s="49" t="s">
        <v>51</v>
      </c>
      <c r="B4" s="49" t="s">
        <v>6</v>
      </c>
      <c r="C4" s="49" t="s">
        <v>68</v>
      </c>
      <c r="D4" s="50">
        <v>45294.8333333333</v>
      </c>
      <c r="E4" s="50">
        <v>45431.8333333333</v>
      </c>
      <c r="F4" s="50" t="s">
        <v>69</v>
      </c>
    </row>
    <row r="5" spans="1:6" s="4" customFormat="1" ht="77.25">
      <c r="A5" s="49" t="s">
        <v>51</v>
      </c>
      <c r="B5" s="49" t="s">
        <v>2</v>
      </c>
      <c r="C5" s="49" t="s">
        <v>98</v>
      </c>
      <c r="D5" s="50">
        <v>45412.8333333333</v>
      </c>
      <c r="E5" s="50">
        <v>45413.25</v>
      </c>
      <c r="F5" s="50" t="s">
        <v>99</v>
      </c>
    </row>
    <row r="6" spans="1:6" s="4" customFormat="1" ht="77.25">
      <c r="A6" s="49" t="s">
        <v>51</v>
      </c>
      <c r="B6" s="49" t="s">
        <v>2</v>
      </c>
      <c r="C6" s="49" t="s">
        <v>100</v>
      </c>
      <c r="D6" s="50">
        <v>45412.8333333333</v>
      </c>
      <c r="E6" s="50">
        <v>45413.25</v>
      </c>
      <c r="F6" s="50" t="s">
        <v>99</v>
      </c>
    </row>
    <row r="7" spans="1:6" s="4" customFormat="1" ht="77.25">
      <c r="A7" s="49" t="s">
        <v>51</v>
      </c>
      <c r="B7" s="49" t="s">
        <v>6</v>
      </c>
      <c r="C7" s="49" t="s">
        <v>101</v>
      </c>
      <c r="D7" s="50">
        <v>45412.875</v>
      </c>
      <c r="E7" s="50">
        <v>45413.2083333333</v>
      </c>
      <c r="F7" s="50" t="s">
        <v>102</v>
      </c>
    </row>
    <row r="8" spans="1:6" s="4" customFormat="1" ht="61.5">
      <c r="A8" s="49" t="s">
        <v>51</v>
      </c>
      <c r="B8" s="49" t="s">
        <v>6</v>
      </c>
      <c r="C8" s="49" t="s">
        <v>141</v>
      </c>
      <c r="D8" s="50">
        <v>45412.8333333333</v>
      </c>
      <c r="E8" s="50">
        <v>45413.25</v>
      </c>
      <c r="F8" s="50" t="s">
        <v>142</v>
      </c>
    </row>
    <row r="9" spans="1:6" s="4" customFormat="1" ht="61.5">
      <c r="A9" s="49" t="s">
        <v>51</v>
      </c>
      <c r="B9" s="49" t="s">
        <v>2</v>
      </c>
      <c r="C9" s="49" t="s">
        <v>143</v>
      </c>
      <c r="D9" s="50">
        <v>45412.8333333333</v>
      </c>
      <c r="E9" s="50">
        <v>45413.25</v>
      </c>
      <c r="F9" s="50" t="s">
        <v>142</v>
      </c>
    </row>
    <row r="10" spans="1:6" s="4" customFormat="1" ht="46.5">
      <c r="A10" s="49" t="s">
        <v>51</v>
      </c>
      <c r="B10" s="49" t="s">
        <v>6</v>
      </c>
      <c r="C10" s="49" t="s">
        <v>146</v>
      </c>
      <c r="D10" s="50">
        <v>45412.8333333333</v>
      </c>
      <c r="E10" s="50">
        <v>45413.25</v>
      </c>
      <c r="F10" s="50" t="s">
        <v>147</v>
      </c>
    </row>
    <row r="11" spans="1:6" s="4" customFormat="1" ht="61.5">
      <c r="A11" s="49" t="s">
        <v>54</v>
      </c>
      <c r="B11" s="49" t="s">
        <v>2</v>
      </c>
      <c r="C11" s="49" t="s">
        <v>55</v>
      </c>
      <c r="D11" s="50">
        <v>45412.875</v>
      </c>
      <c r="E11" s="50">
        <v>45413.2083333333</v>
      </c>
      <c r="F11" s="50" t="s">
        <v>56</v>
      </c>
    </row>
    <row r="12" spans="1:6" s="9" customFormat="1" ht="77.25">
      <c r="A12" s="49" t="s">
        <v>54</v>
      </c>
      <c r="B12" s="49" t="s">
        <v>6</v>
      </c>
      <c r="C12" s="49" t="s">
        <v>134</v>
      </c>
      <c r="D12" s="50">
        <v>45412.875</v>
      </c>
      <c r="E12" s="50">
        <v>45413.25</v>
      </c>
      <c r="F12" s="50" t="s">
        <v>135</v>
      </c>
    </row>
    <row r="13" spans="1:6" s="9" customFormat="1" ht="61.5">
      <c r="A13" s="49" t="s">
        <v>54</v>
      </c>
      <c r="B13" s="49" t="s">
        <v>40</v>
      </c>
      <c r="C13" s="49" t="s">
        <v>144</v>
      </c>
      <c r="D13" s="50">
        <v>45387.25</v>
      </c>
      <c r="E13" s="50">
        <v>45470.25</v>
      </c>
      <c r="F13" s="50" t="s">
        <v>145</v>
      </c>
    </row>
    <row r="14" spans="1:6" s="9" customFormat="1" ht="61.5">
      <c r="A14" s="49" t="s">
        <v>54</v>
      </c>
      <c r="B14" s="49" t="s">
        <v>2</v>
      </c>
      <c r="C14" s="49" t="s">
        <v>152</v>
      </c>
      <c r="D14" s="50">
        <v>45412.8333333333</v>
      </c>
      <c r="E14" s="50">
        <v>45413.25</v>
      </c>
      <c r="F14" s="50" t="s">
        <v>153</v>
      </c>
    </row>
    <row r="15" spans="1:6" s="9" customFormat="1" ht="61.5">
      <c r="A15" s="49" t="s">
        <v>24</v>
      </c>
      <c r="B15" s="49" t="s">
        <v>2</v>
      </c>
      <c r="C15" s="49" t="s">
        <v>25</v>
      </c>
      <c r="D15" s="50">
        <v>45412.8333333333</v>
      </c>
      <c r="E15" s="50">
        <v>45413.2083333333</v>
      </c>
      <c r="F15" s="50" t="s">
        <v>26</v>
      </c>
    </row>
    <row r="16" spans="1:6" s="9" customFormat="1" ht="61.5">
      <c r="A16" s="49" t="s">
        <v>17</v>
      </c>
      <c r="B16" s="49" t="s">
        <v>2</v>
      </c>
      <c r="C16" s="49" t="s">
        <v>18</v>
      </c>
      <c r="D16" s="50">
        <v>45404.2083333333</v>
      </c>
      <c r="E16" s="50">
        <v>45415.2083333333</v>
      </c>
      <c r="F16" s="50" t="s">
        <v>19</v>
      </c>
    </row>
    <row r="17" spans="1:6" s="9" customFormat="1" ht="77.25">
      <c r="A17" s="49" t="s">
        <v>17</v>
      </c>
      <c r="B17" s="49" t="s">
        <v>6</v>
      </c>
      <c r="C17" s="49" t="s">
        <v>20</v>
      </c>
      <c r="D17" s="50">
        <v>45409.25</v>
      </c>
      <c r="E17" s="50">
        <v>45422.8333333333</v>
      </c>
      <c r="F17" s="50" t="s">
        <v>21</v>
      </c>
    </row>
    <row r="18" spans="1:6" s="9" customFormat="1" ht="46.5">
      <c r="A18" s="49" t="s">
        <v>17</v>
      </c>
      <c r="B18" s="49" t="s">
        <v>2</v>
      </c>
      <c r="C18" s="49" t="s">
        <v>22</v>
      </c>
      <c r="D18" s="50">
        <v>45275</v>
      </c>
      <c r="E18" s="50">
        <v>45527.9993055556</v>
      </c>
      <c r="F18" s="50" t="s">
        <v>23</v>
      </c>
    </row>
    <row r="19" spans="1:6" s="4" customFormat="1" ht="61.5">
      <c r="A19" s="49" t="s">
        <v>17</v>
      </c>
      <c r="B19" s="49" t="s">
        <v>2</v>
      </c>
      <c r="C19" s="49" t="s">
        <v>43</v>
      </c>
      <c r="D19" s="50">
        <v>45412.875</v>
      </c>
      <c r="E19" s="50">
        <v>45413.2083333333</v>
      </c>
      <c r="F19" s="50" t="s">
        <v>44</v>
      </c>
    </row>
    <row r="20" spans="1:6" s="4" customFormat="1" ht="46.5">
      <c r="A20" s="49" t="s">
        <v>62</v>
      </c>
      <c r="B20" s="49" t="s">
        <v>6</v>
      </c>
      <c r="C20" s="49" t="s">
        <v>63</v>
      </c>
      <c r="D20" s="50">
        <v>45412.8333333333</v>
      </c>
      <c r="E20" s="50">
        <v>45413.25</v>
      </c>
      <c r="F20" s="50" t="s">
        <v>64</v>
      </c>
    </row>
    <row r="21" spans="1:6" s="4" customFormat="1" ht="61.5">
      <c r="A21" s="49" t="s">
        <v>27</v>
      </c>
      <c r="B21" s="49" t="s">
        <v>4</v>
      </c>
      <c r="C21" s="49" t="s">
        <v>28</v>
      </c>
      <c r="D21" s="50">
        <v>45412.8333333333</v>
      </c>
      <c r="E21" s="50">
        <v>45413.2083333333</v>
      </c>
      <c r="F21" s="50" t="s">
        <v>26</v>
      </c>
    </row>
    <row r="22" spans="1:6" s="4" customFormat="1" ht="61.5">
      <c r="A22" s="49" t="s">
        <v>27</v>
      </c>
      <c r="B22" s="49" t="s">
        <v>4</v>
      </c>
      <c r="C22" s="49" t="s">
        <v>29</v>
      </c>
      <c r="D22" s="50">
        <v>45412.8333333333</v>
      </c>
      <c r="E22" s="50">
        <v>45413.25</v>
      </c>
      <c r="F22" s="50" t="s">
        <v>30</v>
      </c>
    </row>
    <row r="23" spans="1:6" s="4" customFormat="1" ht="61.5">
      <c r="A23" s="49" t="s">
        <v>27</v>
      </c>
      <c r="B23" s="49" t="s">
        <v>5</v>
      </c>
      <c r="C23" s="49" t="s">
        <v>82</v>
      </c>
      <c r="D23" s="50">
        <v>45412.8333333333</v>
      </c>
      <c r="E23" s="50">
        <v>45413.25</v>
      </c>
      <c r="F23" s="50" t="s">
        <v>83</v>
      </c>
    </row>
    <row r="24" spans="1:6" s="4" customFormat="1" ht="61.5">
      <c r="A24" s="49" t="s">
        <v>27</v>
      </c>
      <c r="B24" s="49" t="s">
        <v>5</v>
      </c>
      <c r="C24" s="49" t="s">
        <v>84</v>
      </c>
      <c r="D24" s="50">
        <v>45412.8333333333</v>
      </c>
      <c r="E24" s="50">
        <v>45413.25</v>
      </c>
      <c r="F24" s="50" t="s">
        <v>83</v>
      </c>
    </row>
    <row r="25" spans="1:6" s="4" customFormat="1" ht="61.5">
      <c r="A25" s="49" t="s">
        <v>27</v>
      </c>
      <c r="B25" s="49" t="s">
        <v>5</v>
      </c>
      <c r="C25" s="49" t="s">
        <v>85</v>
      </c>
      <c r="D25" s="50">
        <v>45412.8333333333</v>
      </c>
      <c r="E25" s="50">
        <v>45413.25</v>
      </c>
      <c r="F25" s="50" t="s">
        <v>83</v>
      </c>
    </row>
    <row r="26" spans="1:6" s="4" customFormat="1" ht="77.25">
      <c r="A26" s="49" t="s">
        <v>27</v>
      </c>
      <c r="B26" s="49" t="s">
        <v>5</v>
      </c>
      <c r="C26" s="49" t="s">
        <v>86</v>
      </c>
      <c r="D26" s="50">
        <v>45412.8333333333</v>
      </c>
      <c r="E26" s="50">
        <v>45413.25</v>
      </c>
      <c r="F26" s="50" t="s">
        <v>87</v>
      </c>
    </row>
    <row r="27" spans="1:6" s="4" customFormat="1" ht="77.25">
      <c r="A27" s="49" t="s">
        <v>118</v>
      </c>
      <c r="B27" s="49" t="s">
        <v>2</v>
      </c>
      <c r="C27" s="49" t="s">
        <v>119</v>
      </c>
      <c r="D27" s="50">
        <v>45412.8333333333</v>
      </c>
      <c r="E27" s="50">
        <v>45413.25</v>
      </c>
      <c r="F27" s="50" t="s">
        <v>120</v>
      </c>
    </row>
    <row r="28" spans="1:6" s="4" customFormat="1" ht="46.5">
      <c r="A28" s="49" t="s">
        <v>154</v>
      </c>
      <c r="B28" s="49" t="s">
        <v>2</v>
      </c>
      <c r="C28" s="49" t="s">
        <v>875</v>
      </c>
      <c r="D28" s="50">
        <v>45412.8333333333</v>
      </c>
      <c r="E28" s="50">
        <v>45413.25</v>
      </c>
      <c r="F28" s="50" t="s">
        <v>876</v>
      </c>
    </row>
    <row r="29" spans="1:6" s="4" customFormat="1" ht="46.5">
      <c r="A29" s="49" t="s">
        <v>154</v>
      </c>
      <c r="B29" s="49" t="s">
        <v>6</v>
      </c>
      <c r="C29" s="49" t="s">
        <v>155</v>
      </c>
      <c r="D29" s="50">
        <v>45412.8333333333</v>
      </c>
      <c r="E29" s="50">
        <v>45413.25</v>
      </c>
      <c r="F29" s="50" t="s">
        <v>156</v>
      </c>
    </row>
    <row r="30" spans="1:6" s="4" customFormat="1" ht="46.5">
      <c r="A30" s="49" t="s">
        <v>154</v>
      </c>
      <c r="B30" s="49" t="s">
        <v>6</v>
      </c>
      <c r="C30" s="49" t="s">
        <v>157</v>
      </c>
      <c r="D30" s="50">
        <v>45400.8333333333</v>
      </c>
      <c r="E30" s="50">
        <v>45491.25</v>
      </c>
      <c r="F30" s="50" t="s">
        <v>158</v>
      </c>
    </row>
    <row r="31" spans="1:6" s="4" customFormat="1" ht="61.5">
      <c r="A31" s="49" t="s">
        <v>154</v>
      </c>
      <c r="B31" s="49" t="s">
        <v>2</v>
      </c>
      <c r="C31" s="49" t="s">
        <v>159</v>
      </c>
      <c r="D31" s="50">
        <v>45412.8333333333</v>
      </c>
      <c r="E31" s="50">
        <v>45413.25</v>
      </c>
      <c r="F31" s="50" t="s">
        <v>160</v>
      </c>
    </row>
    <row r="32" spans="1:6" s="4" customFormat="1" ht="46.5">
      <c r="A32" s="49" t="s">
        <v>262</v>
      </c>
      <c r="B32" s="49" t="s">
        <v>5</v>
      </c>
      <c r="C32" s="49" t="s">
        <v>263</v>
      </c>
      <c r="D32" s="50">
        <v>45412.875</v>
      </c>
      <c r="E32" s="50">
        <v>45413.25</v>
      </c>
      <c r="F32" s="50" t="s">
        <v>264</v>
      </c>
    </row>
    <row r="33" spans="1:6" s="4" customFormat="1" ht="46.5">
      <c r="A33" s="49" t="s">
        <v>262</v>
      </c>
      <c r="B33" s="49" t="s">
        <v>4</v>
      </c>
      <c r="C33" s="49" t="s">
        <v>285</v>
      </c>
      <c r="D33" s="50">
        <v>45412.9166666667</v>
      </c>
      <c r="E33" s="50">
        <v>45413.25</v>
      </c>
      <c r="F33" s="50" t="s">
        <v>286</v>
      </c>
    </row>
    <row r="34" spans="1:6" s="4" customFormat="1" ht="46.5">
      <c r="A34" s="49" t="s">
        <v>262</v>
      </c>
      <c r="B34" s="49" t="s">
        <v>4</v>
      </c>
      <c r="C34" s="49" t="s">
        <v>287</v>
      </c>
      <c r="D34" s="50">
        <v>45412.875</v>
      </c>
      <c r="E34" s="50">
        <v>45413.25</v>
      </c>
      <c r="F34" s="50" t="s">
        <v>288</v>
      </c>
    </row>
    <row r="35" spans="1:6" s="4" customFormat="1" ht="93">
      <c r="A35" s="49" t="s">
        <v>262</v>
      </c>
      <c r="B35" s="49" t="s">
        <v>4</v>
      </c>
      <c r="C35" s="49" t="s">
        <v>311</v>
      </c>
      <c r="D35" s="50">
        <v>45412.9166666667</v>
      </c>
      <c r="E35" s="50">
        <v>45413.2083333333</v>
      </c>
      <c r="F35" s="50" t="s">
        <v>312</v>
      </c>
    </row>
    <row r="36" spans="1:6" s="4" customFormat="1" ht="93">
      <c r="A36" s="49" t="s">
        <v>262</v>
      </c>
      <c r="B36" s="49" t="s">
        <v>4</v>
      </c>
      <c r="C36" s="49" t="s">
        <v>313</v>
      </c>
      <c r="D36" s="50">
        <v>45412.9166666667</v>
      </c>
      <c r="E36" s="50">
        <v>45413.2083333333</v>
      </c>
      <c r="F36" s="50" t="s">
        <v>312</v>
      </c>
    </row>
    <row r="37" spans="1:6" s="4" customFormat="1" ht="46.5">
      <c r="A37" s="49" t="s">
        <v>259</v>
      </c>
      <c r="B37" s="49" t="s">
        <v>5</v>
      </c>
      <c r="C37" s="49" t="s">
        <v>260</v>
      </c>
      <c r="D37" s="50">
        <v>45412.8333333333</v>
      </c>
      <c r="E37" s="50">
        <v>45413.25</v>
      </c>
      <c r="F37" s="50" t="s">
        <v>261</v>
      </c>
    </row>
    <row r="38" spans="1:6" s="4" customFormat="1" ht="61.5">
      <c r="A38" s="49" t="s">
        <v>280</v>
      </c>
      <c r="B38" s="49" t="s">
        <v>40</v>
      </c>
      <c r="C38" s="49" t="s">
        <v>281</v>
      </c>
      <c r="D38" s="50">
        <v>45412.8333333333</v>
      </c>
      <c r="E38" s="50">
        <v>45413.25</v>
      </c>
      <c r="F38" s="50" t="s">
        <v>282</v>
      </c>
    </row>
    <row r="39" spans="1:6" s="4" customFormat="1" ht="77.25">
      <c r="A39" s="49" t="s">
        <v>280</v>
      </c>
      <c r="B39" s="49" t="s">
        <v>2</v>
      </c>
      <c r="C39" s="49" t="s">
        <v>283</v>
      </c>
      <c r="D39" s="50">
        <v>45412.8333333333</v>
      </c>
      <c r="E39" s="50">
        <v>45413.25</v>
      </c>
      <c r="F39" s="50" t="s">
        <v>284</v>
      </c>
    </row>
    <row r="40" spans="1:6" s="4" customFormat="1" ht="46.5">
      <c r="A40" s="49" t="s">
        <v>280</v>
      </c>
      <c r="B40" s="49" t="s">
        <v>2</v>
      </c>
      <c r="C40" s="49" t="s">
        <v>289</v>
      </c>
      <c r="D40" s="50">
        <v>45412.875</v>
      </c>
      <c r="E40" s="50">
        <v>45413.25</v>
      </c>
      <c r="F40" s="50" t="s">
        <v>290</v>
      </c>
    </row>
    <row r="41" spans="1:6" s="18" customFormat="1" ht="46.5">
      <c r="A41" s="49" t="s">
        <v>271</v>
      </c>
      <c r="B41" s="49" t="s">
        <v>2</v>
      </c>
      <c r="C41" s="49" t="s">
        <v>272</v>
      </c>
      <c r="D41" s="50">
        <v>45412.8333333333</v>
      </c>
      <c r="E41" s="50">
        <v>45413.25</v>
      </c>
      <c r="F41" s="50" t="s">
        <v>273</v>
      </c>
    </row>
    <row r="42" spans="1:6" s="4" customFormat="1" ht="46.5">
      <c r="A42" s="49" t="s">
        <v>271</v>
      </c>
      <c r="B42" s="49" t="s">
        <v>2</v>
      </c>
      <c r="C42" s="49" t="s">
        <v>274</v>
      </c>
      <c r="D42" s="50">
        <v>45412.8333333333</v>
      </c>
      <c r="E42" s="50">
        <v>45413.25</v>
      </c>
      <c r="F42" s="50" t="s">
        <v>273</v>
      </c>
    </row>
    <row r="43" spans="1:6" s="4" customFormat="1" ht="46.5">
      <c r="A43" s="49" t="s">
        <v>271</v>
      </c>
      <c r="B43" s="49" t="s">
        <v>2</v>
      </c>
      <c r="C43" s="49" t="s">
        <v>275</v>
      </c>
      <c r="D43" s="50">
        <v>45412.8333333333</v>
      </c>
      <c r="E43" s="50">
        <v>45413.25</v>
      </c>
      <c r="F43" s="50" t="s">
        <v>273</v>
      </c>
    </row>
    <row r="44" spans="1:6" s="4" customFormat="1" ht="46.5">
      <c r="A44" s="49" t="s">
        <v>271</v>
      </c>
      <c r="B44" s="49" t="s">
        <v>2</v>
      </c>
      <c r="C44" s="49" t="s">
        <v>276</v>
      </c>
      <c r="D44" s="50">
        <v>45412.8333333333</v>
      </c>
      <c r="E44" s="50">
        <v>45413.25</v>
      </c>
      <c r="F44" s="50" t="s">
        <v>273</v>
      </c>
    </row>
    <row r="45" spans="1:6" s="4" customFormat="1" ht="61.5">
      <c r="A45" s="49" t="s">
        <v>247</v>
      </c>
      <c r="B45" s="49" t="s">
        <v>2</v>
      </c>
      <c r="C45" s="49" t="s">
        <v>248</v>
      </c>
      <c r="D45" s="50">
        <v>44670.8333333333</v>
      </c>
      <c r="E45" s="50">
        <v>45596.8333333333</v>
      </c>
      <c r="F45" s="50" t="s">
        <v>249</v>
      </c>
    </row>
    <row r="46" spans="1:6" s="4" customFormat="1" ht="46.5">
      <c r="A46" s="49" t="s">
        <v>247</v>
      </c>
      <c r="B46" s="49" t="s">
        <v>2</v>
      </c>
      <c r="C46" s="49" t="s">
        <v>291</v>
      </c>
      <c r="D46" s="50">
        <v>45191.8333333333</v>
      </c>
      <c r="E46" s="50">
        <v>45526.25</v>
      </c>
      <c r="F46" s="50" t="s">
        <v>292</v>
      </c>
    </row>
    <row r="47" spans="1:6" s="4" customFormat="1" ht="46.5">
      <c r="A47" s="49" t="s">
        <v>277</v>
      </c>
      <c r="B47" s="49" t="s">
        <v>40</v>
      </c>
      <c r="C47" s="49" t="s">
        <v>278</v>
      </c>
      <c r="D47" s="50">
        <v>45412.8333333333</v>
      </c>
      <c r="E47" s="50">
        <v>45413.25</v>
      </c>
      <c r="F47" s="50" t="s">
        <v>279</v>
      </c>
    </row>
    <row r="48" spans="1:6" s="4" customFormat="1" ht="46.5">
      <c r="A48" s="49" t="s">
        <v>253</v>
      </c>
      <c r="B48" s="49" t="s">
        <v>5</v>
      </c>
      <c r="C48" s="49" t="s">
        <v>254</v>
      </c>
      <c r="D48" s="50">
        <v>45412.8333333333</v>
      </c>
      <c r="E48" s="50">
        <v>45413.25</v>
      </c>
      <c r="F48" s="50" t="s">
        <v>255</v>
      </c>
    </row>
    <row r="49" spans="1:6" s="4" customFormat="1" ht="46.5">
      <c r="A49" s="49" t="s">
        <v>253</v>
      </c>
      <c r="B49" s="49" t="s">
        <v>5</v>
      </c>
      <c r="C49" s="49" t="s">
        <v>256</v>
      </c>
      <c r="D49" s="50">
        <v>45412.8333333333</v>
      </c>
      <c r="E49" s="50">
        <v>45413.25</v>
      </c>
      <c r="F49" s="50" t="s">
        <v>255</v>
      </c>
    </row>
    <row r="50" spans="1:6" s="4" customFormat="1" ht="77.25">
      <c r="A50" s="49" t="s">
        <v>253</v>
      </c>
      <c r="B50" s="49" t="s">
        <v>4</v>
      </c>
      <c r="C50" s="49" t="s">
        <v>257</v>
      </c>
      <c r="D50" s="50">
        <v>45412.875</v>
      </c>
      <c r="E50" s="50">
        <v>45413.25</v>
      </c>
      <c r="F50" s="50" t="s">
        <v>258</v>
      </c>
    </row>
    <row r="51" spans="1:6" s="4" customFormat="1" ht="46.5">
      <c r="A51" s="49" t="s">
        <v>253</v>
      </c>
      <c r="B51" s="49" t="s">
        <v>4</v>
      </c>
      <c r="C51" s="49" t="s">
        <v>265</v>
      </c>
      <c r="D51" s="50">
        <v>45412.8333333333</v>
      </c>
      <c r="E51" s="50">
        <v>45413.25</v>
      </c>
      <c r="F51" s="50" t="s">
        <v>266</v>
      </c>
    </row>
    <row r="52" spans="1:6" s="4" customFormat="1" ht="46.5">
      <c r="A52" s="49" t="s">
        <v>253</v>
      </c>
      <c r="B52" s="49" t="s">
        <v>5</v>
      </c>
      <c r="C52" s="49" t="s">
        <v>267</v>
      </c>
      <c r="D52" s="50">
        <v>45412.8333333333</v>
      </c>
      <c r="E52" s="50">
        <v>45413.25</v>
      </c>
      <c r="F52" s="50" t="s">
        <v>266</v>
      </c>
    </row>
    <row r="53" spans="1:6" s="4" customFormat="1" ht="77.25">
      <c r="A53" s="49" t="s">
        <v>324</v>
      </c>
      <c r="B53" s="49" t="s">
        <v>5</v>
      </c>
      <c r="C53" s="49" t="s">
        <v>325</v>
      </c>
      <c r="D53" s="50">
        <v>45361.7916666667</v>
      </c>
      <c r="E53" s="50">
        <v>45415.25</v>
      </c>
      <c r="F53" s="50" t="s">
        <v>326</v>
      </c>
    </row>
    <row r="54" spans="1:6" s="4" customFormat="1" ht="154.5">
      <c r="A54" s="49" t="s">
        <v>324</v>
      </c>
      <c r="B54" s="49" t="s">
        <v>5</v>
      </c>
      <c r="C54" s="49" t="s">
        <v>327</v>
      </c>
      <c r="D54" s="50">
        <v>45384.7916666667</v>
      </c>
      <c r="E54" s="50">
        <v>45415.25</v>
      </c>
      <c r="F54" s="50" t="s">
        <v>328</v>
      </c>
    </row>
    <row r="55" spans="1:6" s="4" customFormat="1" ht="46.5">
      <c r="A55" s="49" t="s">
        <v>221</v>
      </c>
      <c r="B55" s="49" t="s">
        <v>6</v>
      </c>
      <c r="C55" s="49" t="s">
        <v>222</v>
      </c>
      <c r="D55" s="50">
        <v>45412.8333333333</v>
      </c>
      <c r="E55" s="50">
        <v>45413.25</v>
      </c>
      <c r="F55" s="50" t="s">
        <v>220</v>
      </c>
    </row>
    <row r="56" spans="1:6" s="4" customFormat="1" ht="46.5">
      <c r="A56" s="49" t="s">
        <v>221</v>
      </c>
      <c r="B56" s="49" t="s">
        <v>6</v>
      </c>
      <c r="C56" s="49" t="s">
        <v>228</v>
      </c>
      <c r="D56" s="50">
        <v>45412.875</v>
      </c>
      <c r="E56" s="50">
        <v>45413.25</v>
      </c>
      <c r="F56" s="50" t="s">
        <v>229</v>
      </c>
    </row>
    <row r="57" spans="1:6" s="4" customFormat="1" ht="46.5">
      <c r="A57" s="49" t="s">
        <v>221</v>
      </c>
      <c r="B57" s="49" t="s">
        <v>2</v>
      </c>
      <c r="C57" s="49" t="s">
        <v>241</v>
      </c>
      <c r="D57" s="50">
        <v>45412.875</v>
      </c>
      <c r="E57" s="50">
        <v>45413.25</v>
      </c>
      <c r="F57" s="50" t="s">
        <v>242</v>
      </c>
    </row>
    <row r="58" spans="1:6" s="4" customFormat="1" ht="46.5">
      <c r="A58" s="49" t="s">
        <v>221</v>
      </c>
      <c r="B58" s="49" t="s">
        <v>2</v>
      </c>
      <c r="C58" s="49" t="s">
        <v>243</v>
      </c>
      <c r="D58" s="50">
        <v>45412.875</v>
      </c>
      <c r="E58" s="50">
        <v>45413.25</v>
      </c>
      <c r="F58" s="50" t="s">
        <v>242</v>
      </c>
    </row>
    <row r="59" spans="1:6" s="4" customFormat="1" ht="93">
      <c r="A59" s="49" t="s">
        <v>95</v>
      </c>
      <c r="B59" s="49" t="s">
        <v>6</v>
      </c>
      <c r="C59" s="49" t="s">
        <v>96</v>
      </c>
      <c r="D59" s="50">
        <v>45412.8333333333</v>
      </c>
      <c r="E59" s="50">
        <v>45413.25</v>
      </c>
      <c r="F59" s="50" t="s">
        <v>97</v>
      </c>
    </row>
    <row r="60" spans="1:6" s="4" customFormat="1" ht="46.5">
      <c r="A60" s="49" t="s">
        <v>95</v>
      </c>
      <c r="B60" s="49" t="s">
        <v>40</v>
      </c>
      <c r="C60" s="49" t="s">
        <v>329</v>
      </c>
      <c r="D60" s="50">
        <v>45412.8333333333</v>
      </c>
      <c r="E60" s="50">
        <v>45413.25</v>
      </c>
      <c r="F60" s="50" t="s">
        <v>330</v>
      </c>
    </row>
    <row r="61" spans="1:6" s="4" customFormat="1" ht="123.75">
      <c r="A61" s="49" t="s">
        <v>95</v>
      </c>
      <c r="B61" s="49" t="s">
        <v>6</v>
      </c>
      <c r="C61" s="49" t="s">
        <v>353</v>
      </c>
      <c r="D61" s="50">
        <v>44774.9166666667</v>
      </c>
      <c r="E61" s="50">
        <v>45467.25</v>
      </c>
      <c r="F61" s="50" t="s">
        <v>354</v>
      </c>
    </row>
    <row r="62" spans="1:6" s="4" customFormat="1" ht="30.75">
      <c r="A62" s="49" t="s">
        <v>244</v>
      </c>
      <c r="B62" s="49" t="s">
        <v>2</v>
      </c>
      <c r="C62" s="49" t="s">
        <v>245</v>
      </c>
      <c r="D62" s="50">
        <v>45412.875</v>
      </c>
      <c r="E62" s="50">
        <v>45413.25</v>
      </c>
      <c r="F62" s="50" t="s">
        <v>246</v>
      </c>
    </row>
    <row r="63" spans="1:6" s="4" customFormat="1" ht="93">
      <c r="A63" s="49" t="s">
        <v>331</v>
      </c>
      <c r="B63" s="49" t="s">
        <v>40</v>
      </c>
      <c r="C63" s="49" t="s">
        <v>332</v>
      </c>
      <c r="D63" s="50">
        <v>45403.8333333333</v>
      </c>
      <c r="E63" s="50">
        <v>45420.25</v>
      </c>
      <c r="F63" s="50" t="s">
        <v>333</v>
      </c>
    </row>
    <row r="64" spans="1:6" s="4" customFormat="1" ht="108">
      <c r="A64" s="49" t="s">
        <v>345</v>
      </c>
      <c r="B64" s="49" t="s">
        <v>6</v>
      </c>
      <c r="C64" s="49" t="s">
        <v>346</v>
      </c>
      <c r="D64" s="50">
        <v>45412.8333333333</v>
      </c>
      <c r="E64" s="50">
        <v>45413.25</v>
      </c>
      <c r="F64" s="50" t="s">
        <v>347</v>
      </c>
    </row>
    <row r="65" spans="1:6" s="4" customFormat="1" ht="30.75">
      <c r="A65" s="49" t="s">
        <v>350</v>
      </c>
      <c r="B65" s="49" t="s">
        <v>6</v>
      </c>
      <c r="C65" s="49" t="s">
        <v>351</v>
      </c>
      <c r="D65" s="50">
        <v>45412.375</v>
      </c>
      <c r="E65" s="50">
        <v>45412.625</v>
      </c>
      <c r="F65" s="50" t="s">
        <v>352</v>
      </c>
    </row>
    <row r="66" spans="1:6" s="4" customFormat="1" ht="93">
      <c r="A66" s="49" t="s">
        <v>80</v>
      </c>
      <c r="B66" s="49" t="s">
        <v>2</v>
      </c>
      <c r="C66" s="49" t="s">
        <v>81</v>
      </c>
      <c r="D66" s="50">
        <v>45412.8333333333</v>
      </c>
      <c r="E66" s="50">
        <v>45413.25</v>
      </c>
      <c r="F66" s="50" t="s">
        <v>79</v>
      </c>
    </row>
    <row r="67" spans="1:6" s="4" customFormat="1" ht="61.5">
      <c r="A67" s="49" t="s">
        <v>47</v>
      </c>
      <c r="B67" s="49" t="s">
        <v>5</v>
      </c>
      <c r="C67" s="49" t="s">
        <v>48</v>
      </c>
      <c r="D67" s="50">
        <v>45412.8333333333</v>
      </c>
      <c r="E67" s="50">
        <v>45413.25</v>
      </c>
      <c r="F67" s="50" t="s">
        <v>49</v>
      </c>
    </row>
    <row r="68" spans="1:6" s="4" customFormat="1" ht="61.5">
      <c r="A68" s="49" t="s">
        <v>47</v>
      </c>
      <c r="B68" s="49" t="s">
        <v>4</v>
      </c>
      <c r="C68" s="49" t="s">
        <v>50</v>
      </c>
      <c r="D68" s="50">
        <v>45412.8333333333</v>
      </c>
      <c r="E68" s="50">
        <v>45413.25</v>
      </c>
      <c r="F68" s="50" t="s">
        <v>49</v>
      </c>
    </row>
    <row r="69" spans="1:6" s="4" customFormat="1" ht="61.5">
      <c r="A69" s="49" t="s">
        <v>47</v>
      </c>
      <c r="B69" s="49" t="s">
        <v>5</v>
      </c>
      <c r="C69" s="49" t="s">
        <v>60</v>
      </c>
      <c r="D69" s="50">
        <v>45412.8333333333</v>
      </c>
      <c r="E69" s="50">
        <v>45413.25</v>
      </c>
      <c r="F69" s="50" t="s">
        <v>61</v>
      </c>
    </row>
    <row r="70" spans="1:6" s="4" customFormat="1" ht="77.25">
      <c r="A70" s="49" t="s">
        <v>74</v>
      </c>
      <c r="B70" s="49" t="s">
        <v>6</v>
      </c>
      <c r="C70" s="49" t="s">
        <v>75</v>
      </c>
      <c r="D70" s="50">
        <v>45412.8333333333</v>
      </c>
      <c r="E70" s="50">
        <v>45413.25</v>
      </c>
      <c r="F70" s="50" t="s">
        <v>76</v>
      </c>
    </row>
    <row r="71" spans="1:6" s="4" customFormat="1" ht="77.25">
      <c r="A71" s="49" t="s">
        <v>74</v>
      </c>
      <c r="B71" s="49" t="s">
        <v>6</v>
      </c>
      <c r="C71" s="49" t="s">
        <v>77</v>
      </c>
      <c r="D71" s="50">
        <v>45412.8333333333</v>
      </c>
      <c r="E71" s="50">
        <v>45413.25</v>
      </c>
      <c r="F71" s="50" t="s">
        <v>76</v>
      </c>
    </row>
    <row r="72" spans="1:6" s="4" customFormat="1" ht="123.75">
      <c r="A72" s="49" t="s">
        <v>74</v>
      </c>
      <c r="B72" s="49" t="s">
        <v>4</v>
      </c>
      <c r="C72" s="49" t="s">
        <v>363</v>
      </c>
      <c r="D72" s="50">
        <v>45333.2083333333</v>
      </c>
      <c r="E72" s="50">
        <v>45431.25</v>
      </c>
      <c r="F72" s="50" t="s">
        <v>364</v>
      </c>
    </row>
    <row r="73" spans="1:6" s="4" customFormat="1" ht="123.75">
      <c r="A73" s="49" t="s">
        <v>74</v>
      </c>
      <c r="B73" s="49" t="s">
        <v>4</v>
      </c>
      <c r="C73" s="49" t="s">
        <v>376</v>
      </c>
      <c r="D73" s="50">
        <v>45390.4583333333</v>
      </c>
      <c r="E73" s="50">
        <v>45431.25</v>
      </c>
      <c r="F73" s="50" t="s">
        <v>377</v>
      </c>
    </row>
    <row r="74" spans="1:6" s="4" customFormat="1" ht="93">
      <c r="A74" s="49" t="s">
        <v>70</v>
      </c>
      <c r="B74" s="49" t="s">
        <v>6</v>
      </c>
      <c r="C74" s="49" t="s">
        <v>71</v>
      </c>
      <c r="D74" s="50">
        <v>45412.8333333333</v>
      </c>
      <c r="E74" s="50">
        <v>45413.25</v>
      </c>
      <c r="F74" s="50" t="s">
        <v>72</v>
      </c>
    </row>
    <row r="75" spans="1:6" s="4" customFormat="1" ht="93">
      <c r="A75" s="49" t="s">
        <v>70</v>
      </c>
      <c r="B75" s="49" t="s">
        <v>2</v>
      </c>
      <c r="C75" s="49" t="s">
        <v>73</v>
      </c>
      <c r="D75" s="50">
        <v>45412.8333333333</v>
      </c>
      <c r="E75" s="50">
        <v>45413.25</v>
      </c>
      <c r="F75" s="50" t="s">
        <v>72</v>
      </c>
    </row>
    <row r="76" spans="1:6" s="4" customFormat="1" ht="46.5">
      <c r="A76" s="49" t="s">
        <v>34</v>
      </c>
      <c r="B76" s="49" t="s">
        <v>5</v>
      </c>
      <c r="C76" s="49" t="s">
        <v>35</v>
      </c>
      <c r="D76" s="50">
        <v>45412.8333333333</v>
      </c>
      <c r="E76" s="50">
        <v>45413.25</v>
      </c>
      <c r="F76" s="50" t="s">
        <v>36</v>
      </c>
    </row>
    <row r="77" spans="1:6" s="4" customFormat="1" ht="61.5">
      <c r="A77" s="49" t="s">
        <v>34</v>
      </c>
      <c r="B77" s="49" t="s">
        <v>40</v>
      </c>
      <c r="C77" s="49" t="s">
        <v>41</v>
      </c>
      <c r="D77" s="50">
        <v>45412.8333333333</v>
      </c>
      <c r="E77" s="50">
        <v>45413.25</v>
      </c>
      <c r="F77" s="50" t="s">
        <v>42</v>
      </c>
    </row>
    <row r="78" spans="1:6" s="4" customFormat="1" ht="61.5">
      <c r="A78" s="49" t="s">
        <v>34</v>
      </c>
      <c r="B78" s="49" t="s">
        <v>5</v>
      </c>
      <c r="C78" s="49" t="s">
        <v>45</v>
      </c>
      <c r="D78" s="50">
        <v>45412.8333333333</v>
      </c>
      <c r="E78" s="50">
        <v>45413.25</v>
      </c>
      <c r="F78" s="50" t="s">
        <v>46</v>
      </c>
    </row>
    <row r="79" spans="1:6" s="4" customFormat="1" ht="61.5">
      <c r="A79" s="49" t="s">
        <v>31</v>
      </c>
      <c r="B79" s="49" t="s">
        <v>2</v>
      </c>
      <c r="C79" s="49" t="s">
        <v>32</v>
      </c>
      <c r="D79" s="50">
        <v>45412.8333333333</v>
      </c>
      <c r="E79" s="50">
        <v>45413.25</v>
      </c>
      <c r="F79" s="50" t="s">
        <v>33</v>
      </c>
    </row>
    <row r="80" spans="1:6" s="4" customFormat="1" ht="93">
      <c r="A80" s="49" t="s">
        <v>31</v>
      </c>
      <c r="B80" s="49" t="s">
        <v>40</v>
      </c>
      <c r="C80" s="49" t="s">
        <v>361</v>
      </c>
      <c r="D80" s="50">
        <v>45412.8333333333</v>
      </c>
      <c r="E80" s="50">
        <v>45413.25</v>
      </c>
      <c r="F80" s="50" t="s">
        <v>362</v>
      </c>
    </row>
    <row r="81" spans="1:6" s="4" customFormat="1" ht="77.25">
      <c r="A81" s="49" t="s">
        <v>31</v>
      </c>
      <c r="B81" s="49" t="s">
        <v>5</v>
      </c>
      <c r="C81" s="49" t="s">
        <v>381</v>
      </c>
      <c r="D81" s="50">
        <v>45412.8333333333</v>
      </c>
      <c r="E81" s="50">
        <v>45413.25</v>
      </c>
      <c r="F81" s="50" t="s">
        <v>382</v>
      </c>
    </row>
    <row r="82" spans="1:6" s="4" customFormat="1" ht="93">
      <c r="A82" s="49" t="s">
        <v>372</v>
      </c>
      <c r="B82" s="49" t="s">
        <v>2</v>
      </c>
      <c r="C82" s="49" t="s">
        <v>373</v>
      </c>
      <c r="D82" s="50">
        <v>45412.8333333333</v>
      </c>
      <c r="E82" s="50">
        <v>45413.25</v>
      </c>
      <c r="F82" s="50" t="s">
        <v>374</v>
      </c>
    </row>
    <row r="83" spans="1:6" s="4" customFormat="1" ht="93">
      <c r="A83" s="49" t="s">
        <v>372</v>
      </c>
      <c r="B83" s="49" t="s">
        <v>2</v>
      </c>
      <c r="C83" s="49" t="s">
        <v>375</v>
      </c>
      <c r="D83" s="50">
        <v>45412.8333333333</v>
      </c>
      <c r="E83" s="50">
        <v>45413.25</v>
      </c>
      <c r="F83" s="50" t="s">
        <v>374</v>
      </c>
    </row>
    <row r="84" spans="1:6" s="4" customFormat="1" ht="77.25">
      <c r="A84" s="49" t="s">
        <v>372</v>
      </c>
      <c r="B84" s="49" t="s">
        <v>6</v>
      </c>
      <c r="C84" s="49" t="s">
        <v>383</v>
      </c>
      <c r="D84" s="50">
        <v>45412.875</v>
      </c>
      <c r="E84" s="50">
        <v>45413.25</v>
      </c>
      <c r="F84" s="50" t="s">
        <v>384</v>
      </c>
    </row>
    <row r="85" spans="1:6" s="4" customFormat="1" ht="46.5">
      <c r="A85" s="49" t="s">
        <v>191</v>
      </c>
      <c r="B85" s="49" t="s">
        <v>2</v>
      </c>
      <c r="C85" s="49" t="s">
        <v>192</v>
      </c>
      <c r="D85" s="50">
        <v>45412.875</v>
      </c>
      <c r="E85" s="50">
        <v>45413.25</v>
      </c>
      <c r="F85" s="50" t="s">
        <v>193</v>
      </c>
    </row>
    <row r="86" spans="1:6" s="4" customFormat="1" ht="46.5">
      <c r="A86" s="49" t="s">
        <v>191</v>
      </c>
      <c r="B86" s="49" t="s">
        <v>6</v>
      </c>
      <c r="C86" s="49" t="s">
        <v>194</v>
      </c>
      <c r="D86" s="50">
        <v>45412.875</v>
      </c>
      <c r="E86" s="50">
        <v>45413.25</v>
      </c>
      <c r="F86" s="50" t="s">
        <v>193</v>
      </c>
    </row>
    <row r="87" spans="1:6" s="4" customFormat="1" ht="108">
      <c r="A87" s="49" t="s">
        <v>103</v>
      </c>
      <c r="B87" s="49" t="s">
        <v>5</v>
      </c>
      <c r="C87" s="49" t="s">
        <v>104</v>
      </c>
      <c r="D87" s="50">
        <v>44491.8333333333</v>
      </c>
      <c r="E87" s="50">
        <v>45657.25</v>
      </c>
      <c r="F87" s="50" t="s">
        <v>105</v>
      </c>
    </row>
    <row r="88" spans="1:6" s="4" customFormat="1" ht="93">
      <c r="A88" s="49" t="s">
        <v>103</v>
      </c>
      <c r="B88" s="49" t="s">
        <v>5</v>
      </c>
      <c r="C88" s="49" t="s">
        <v>106</v>
      </c>
      <c r="D88" s="50">
        <v>45412.8333333333</v>
      </c>
      <c r="E88" s="50">
        <v>45413.25</v>
      </c>
      <c r="F88" s="50" t="s">
        <v>107</v>
      </c>
    </row>
    <row r="89" spans="1:6" s="4" customFormat="1" ht="93">
      <c r="A89" s="49" t="s">
        <v>103</v>
      </c>
      <c r="B89" s="49" t="s">
        <v>5</v>
      </c>
      <c r="C89" s="49" t="s">
        <v>108</v>
      </c>
      <c r="D89" s="50">
        <v>45412.875</v>
      </c>
      <c r="E89" s="50">
        <v>45413.25</v>
      </c>
      <c r="F89" s="50" t="s">
        <v>107</v>
      </c>
    </row>
    <row r="90" spans="1:6" s="4" customFormat="1" ht="93">
      <c r="A90" s="49" t="s">
        <v>103</v>
      </c>
      <c r="B90" s="49" t="s">
        <v>5</v>
      </c>
      <c r="C90" s="49" t="s">
        <v>109</v>
      </c>
      <c r="D90" s="50">
        <v>45412.9166666667</v>
      </c>
      <c r="E90" s="50">
        <v>45413.25</v>
      </c>
      <c r="F90" s="50" t="s">
        <v>107</v>
      </c>
    </row>
    <row r="91" spans="1:6" s="4" customFormat="1" ht="93">
      <c r="A91" s="49" t="s">
        <v>103</v>
      </c>
      <c r="B91" s="49" t="s">
        <v>4</v>
      </c>
      <c r="C91" s="49" t="s">
        <v>110</v>
      </c>
      <c r="D91" s="50">
        <v>45412.8333333333</v>
      </c>
      <c r="E91" s="50">
        <v>45413.25</v>
      </c>
      <c r="F91" s="50" t="s">
        <v>111</v>
      </c>
    </row>
    <row r="92" spans="1:6" s="4" customFormat="1" ht="93">
      <c r="A92" s="49" t="s">
        <v>103</v>
      </c>
      <c r="B92" s="49" t="s">
        <v>4</v>
      </c>
      <c r="C92" s="49" t="s">
        <v>112</v>
      </c>
      <c r="D92" s="50">
        <v>45412.8333333333</v>
      </c>
      <c r="E92" s="50">
        <v>45413.25</v>
      </c>
      <c r="F92" s="50" t="s">
        <v>111</v>
      </c>
    </row>
    <row r="93" spans="1:6" s="18" customFormat="1" ht="93">
      <c r="A93" s="49" t="s">
        <v>103</v>
      </c>
      <c r="B93" s="49" t="s">
        <v>4</v>
      </c>
      <c r="C93" s="49" t="s">
        <v>138</v>
      </c>
      <c r="D93" s="50">
        <v>45412.8333333333</v>
      </c>
      <c r="E93" s="50">
        <v>45413.25</v>
      </c>
      <c r="F93" s="50" t="s">
        <v>139</v>
      </c>
    </row>
    <row r="94" spans="1:6" s="18" customFormat="1" ht="93">
      <c r="A94" s="49" t="s">
        <v>103</v>
      </c>
      <c r="B94" s="49" t="s">
        <v>5</v>
      </c>
      <c r="C94" s="49" t="s">
        <v>140</v>
      </c>
      <c r="D94" s="50">
        <v>45412.8333333333</v>
      </c>
      <c r="E94" s="50">
        <v>45413.25</v>
      </c>
      <c r="F94" s="50" t="s">
        <v>139</v>
      </c>
    </row>
    <row r="95" spans="1:6" s="18" customFormat="1" ht="61.5">
      <c r="A95" s="49" t="s">
        <v>115</v>
      </c>
      <c r="B95" s="49" t="s">
        <v>5</v>
      </c>
      <c r="C95" s="49" t="s">
        <v>116</v>
      </c>
      <c r="D95" s="50">
        <v>45412.8333333333</v>
      </c>
      <c r="E95" s="50">
        <v>45413.25</v>
      </c>
      <c r="F95" s="50" t="s">
        <v>117</v>
      </c>
    </row>
    <row r="96" spans="1:6" s="4" customFormat="1" ht="61.5">
      <c r="A96" s="49" t="s">
        <v>148</v>
      </c>
      <c r="B96" s="49" t="s">
        <v>4</v>
      </c>
      <c r="C96" s="49" t="s">
        <v>149</v>
      </c>
      <c r="D96" s="50">
        <v>45412.8333333333</v>
      </c>
      <c r="E96" s="50">
        <v>45413.25</v>
      </c>
      <c r="F96" s="50" t="s">
        <v>150</v>
      </c>
    </row>
    <row r="97" spans="1:6" s="4" customFormat="1" ht="61.5">
      <c r="A97" s="49" t="s">
        <v>148</v>
      </c>
      <c r="B97" s="49" t="s">
        <v>4</v>
      </c>
      <c r="C97" s="49" t="s">
        <v>151</v>
      </c>
      <c r="D97" s="50">
        <v>45412.8333333333</v>
      </c>
      <c r="E97" s="50">
        <v>45413.25</v>
      </c>
      <c r="F97" s="50" t="s">
        <v>150</v>
      </c>
    </row>
    <row r="98" spans="1:6" s="4" customFormat="1" ht="46.5">
      <c r="A98" s="49" t="s">
        <v>201</v>
      </c>
      <c r="B98" s="49" t="s">
        <v>2</v>
      </c>
      <c r="C98" s="49" t="s">
        <v>202</v>
      </c>
      <c r="D98" s="50">
        <v>45412.8333333333</v>
      </c>
      <c r="E98" s="50">
        <v>45413.25</v>
      </c>
      <c r="F98" s="50" t="s">
        <v>203</v>
      </c>
    </row>
    <row r="99" spans="1:6" s="4" customFormat="1" ht="61.5">
      <c r="A99" s="49" t="s">
        <v>57</v>
      </c>
      <c r="B99" s="49" t="s">
        <v>6</v>
      </c>
      <c r="C99" s="49" t="s">
        <v>58</v>
      </c>
      <c r="D99" s="50">
        <v>45412.9166666667</v>
      </c>
      <c r="E99" s="50">
        <v>45413.2083333333</v>
      </c>
      <c r="F99" s="50" t="s">
        <v>59</v>
      </c>
    </row>
    <row r="100" spans="1:6" s="5" customFormat="1" ht="93">
      <c r="A100" s="49" t="s">
        <v>57</v>
      </c>
      <c r="B100" s="49" t="s">
        <v>2</v>
      </c>
      <c r="C100" s="49" t="s">
        <v>78</v>
      </c>
      <c r="D100" s="50">
        <v>45412.8333333333</v>
      </c>
      <c r="E100" s="50">
        <v>45413.25</v>
      </c>
      <c r="F100" s="50" t="s">
        <v>79</v>
      </c>
    </row>
    <row r="101" spans="1:6" s="5" customFormat="1" ht="93">
      <c r="A101" s="49" t="s">
        <v>57</v>
      </c>
      <c r="B101" s="49" t="s">
        <v>6</v>
      </c>
      <c r="C101" s="49" t="s">
        <v>88</v>
      </c>
      <c r="D101" s="50">
        <v>45412.8333333333</v>
      </c>
      <c r="E101" s="50">
        <v>45413.25</v>
      </c>
      <c r="F101" s="50" t="s">
        <v>89</v>
      </c>
    </row>
    <row r="102" spans="1:6" s="5" customFormat="1" ht="93">
      <c r="A102" s="49" t="s">
        <v>57</v>
      </c>
      <c r="B102" s="49" t="s">
        <v>6</v>
      </c>
      <c r="C102" s="49" t="s">
        <v>90</v>
      </c>
      <c r="D102" s="50">
        <v>45412.8333333333</v>
      </c>
      <c r="E102" s="50">
        <v>45413.25</v>
      </c>
      <c r="F102" s="50" t="s">
        <v>91</v>
      </c>
    </row>
    <row r="103" spans="1:6" s="5" customFormat="1" ht="93">
      <c r="A103" s="49" t="s">
        <v>57</v>
      </c>
      <c r="B103" s="49" t="s">
        <v>6</v>
      </c>
      <c r="C103" s="49" t="s">
        <v>92</v>
      </c>
      <c r="D103" s="50">
        <v>45412.8333333333</v>
      </c>
      <c r="E103" s="50">
        <v>45413.25</v>
      </c>
      <c r="F103" s="50" t="s">
        <v>91</v>
      </c>
    </row>
    <row r="104" spans="1:6" s="5" customFormat="1" ht="77.25">
      <c r="A104" s="49" t="s">
        <v>57</v>
      </c>
      <c r="B104" s="49" t="s">
        <v>6</v>
      </c>
      <c r="C104" s="49" t="s">
        <v>93</v>
      </c>
      <c r="D104" s="50">
        <v>45412.8333333333</v>
      </c>
      <c r="E104" s="50">
        <v>45413.25</v>
      </c>
      <c r="F104" s="50" t="s">
        <v>94</v>
      </c>
    </row>
    <row r="105" spans="1:6" s="5" customFormat="1" ht="93">
      <c r="A105" s="49" t="s">
        <v>57</v>
      </c>
      <c r="B105" s="49" t="s">
        <v>6</v>
      </c>
      <c r="C105" s="49" t="s">
        <v>113</v>
      </c>
      <c r="D105" s="50">
        <v>45412.8333333333</v>
      </c>
      <c r="E105" s="50">
        <v>45413.25</v>
      </c>
      <c r="F105" s="50" t="s">
        <v>114</v>
      </c>
    </row>
    <row r="106" spans="1:6" s="5" customFormat="1" ht="46.5">
      <c r="A106" s="49" t="s">
        <v>57</v>
      </c>
      <c r="B106" s="49" t="s">
        <v>2</v>
      </c>
      <c r="C106" s="49" t="s">
        <v>129</v>
      </c>
      <c r="D106" s="50">
        <v>45412.875</v>
      </c>
      <c r="E106" s="50">
        <v>45413.25</v>
      </c>
      <c r="F106" s="50" t="s">
        <v>130</v>
      </c>
    </row>
    <row r="107" spans="1:6" s="5" customFormat="1" ht="93">
      <c r="A107" s="49" t="s">
        <v>57</v>
      </c>
      <c r="B107" s="49" t="s">
        <v>2</v>
      </c>
      <c r="C107" s="49" t="s">
        <v>136</v>
      </c>
      <c r="D107" s="50">
        <v>45412.8333333333</v>
      </c>
      <c r="E107" s="50">
        <v>45413.25</v>
      </c>
      <c r="F107" s="50" t="s">
        <v>137</v>
      </c>
    </row>
    <row r="108" spans="1:6" s="5" customFormat="1" ht="61.5">
      <c r="A108" s="49" t="s">
        <v>161</v>
      </c>
      <c r="B108" s="49" t="s">
        <v>6</v>
      </c>
      <c r="C108" s="49" t="s">
        <v>162</v>
      </c>
      <c r="D108" s="50">
        <v>45412.8333333333</v>
      </c>
      <c r="E108" s="50">
        <v>45413.25</v>
      </c>
      <c r="F108" s="50" t="s">
        <v>163</v>
      </c>
    </row>
    <row r="109" spans="1:6" s="5" customFormat="1" ht="46.5">
      <c r="A109" s="49" t="s">
        <v>161</v>
      </c>
      <c r="B109" s="49" t="s">
        <v>2</v>
      </c>
      <c r="C109" s="49" t="s">
        <v>164</v>
      </c>
      <c r="D109" s="50">
        <v>45412.8541666667</v>
      </c>
      <c r="E109" s="50">
        <v>45413.25</v>
      </c>
      <c r="F109" s="50" t="s">
        <v>165</v>
      </c>
    </row>
    <row r="110" spans="1:6" s="5" customFormat="1" ht="46.5">
      <c r="A110" s="49" t="s">
        <v>161</v>
      </c>
      <c r="B110" s="49" t="s">
        <v>6</v>
      </c>
      <c r="C110" s="49" t="s">
        <v>166</v>
      </c>
      <c r="D110" s="50">
        <v>45412.8541666667</v>
      </c>
      <c r="E110" s="50">
        <v>45413.25</v>
      </c>
      <c r="F110" s="50" t="s">
        <v>167</v>
      </c>
    </row>
    <row r="111" spans="1:6" s="5" customFormat="1" ht="77.25">
      <c r="A111" s="49" t="s">
        <v>37</v>
      </c>
      <c r="B111" s="49" t="s">
        <v>2</v>
      </c>
      <c r="C111" s="49" t="s">
        <v>38</v>
      </c>
      <c r="D111" s="50">
        <v>45412.875</v>
      </c>
      <c r="E111" s="50">
        <v>45413.2083333333</v>
      </c>
      <c r="F111" s="50" t="s">
        <v>39</v>
      </c>
    </row>
    <row r="112" spans="1:6" s="5" customFormat="1" ht="46.5">
      <c r="A112" s="49" t="s">
        <v>37</v>
      </c>
      <c r="B112" s="49" t="s">
        <v>6</v>
      </c>
      <c r="C112" s="49" t="s">
        <v>300</v>
      </c>
      <c r="D112" s="50">
        <v>45412.9166666667</v>
      </c>
      <c r="E112" s="50">
        <v>45413.2291666667</v>
      </c>
      <c r="F112" s="50" t="s">
        <v>299</v>
      </c>
    </row>
    <row r="113" spans="1:6" s="5" customFormat="1" ht="46.5">
      <c r="A113" s="49" t="s">
        <v>37</v>
      </c>
      <c r="B113" s="49" t="s">
        <v>2</v>
      </c>
      <c r="C113" s="49" t="s">
        <v>301</v>
      </c>
      <c r="D113" s="50">
        <v>45412.9166666667</v>
      </c>
      <c r="E113" s="50">
        <v>45413.2291666667</v>
      </c>
      <c r="F113" s="50" t="s">
        <v>299</v>
      </c>
    </row>
    <row r="114" spans="1:6" s="5" customFormat="1" ht="77.25">
      <c r="A114" s="49" t="s">
        <v>121</v>
      </c>
      <c r="B114" s="49" t="s">
        <v>6</v>
      </c>
      <c r="C114" s="49" t="s">
        <v>122</v>
      </c>
      <c r="D114" s="50">
        <v>45412.8333333333</v>
      </c>
      <c r="E114" s="50">
        <v>45413.25</v>
      </c>
      <c r="F114" s="50" t="s">
        <v>123</v>
      </c>
    </row>
    <row r="115" spans="1:6" s="5" customFormat="1" ht="46.5">
      <c r="A115" s="49" t="s">
        <v>268</v>
      </c>
      <c r="B115" s="49" t="s">
        <v>4</v>
      </c>
      <c r="C115" s="49" t="s">
        <v>269</v>
      </c>
      <c r="D115" s="50">
        <v>45412.8333333333</v>
      </c>
      <c r="E115" s="50">
        <v>45413.25</v>
      </c>
      <c r="F115" s="50" t="s">
        <v>270</v>
      </c>
    </row>
    <row r="116" spans="1:6" s="5" customFormat="1" ht="61.5">
      <c r="A116" s="49" t="s">
        <v>250</v>
      </c>
      <c r="B116" s="49" t="s">
        <v>5</v>
      </c>
      <c r="C116" s="49" t="s">
        <v>251</v>
      </c>
      <c r="D116" s="50">
        <v>45412.875</v>
      </c>
      <c r="E116" s="50">
        <v>45413.25</v>
      </c>
      <c r="F116" s="50" t="s">
        <v>252</v>
      </c>
    </row>
    <row r="117" spans="1:6" s="5" customFormat="1" ht="61.5">
      <c r="A117" s="49" t="s">
        <v>250</v>
      </c>
      <c r="B117" s="49" t="s">
        <v>4</v>
      </c>
      <c r="C117" s="49" t="s">
        <v>306</v>
      </c>
      <c r="D117" s="50">
        <v>45412.9166666667</v>
      </c>
      <c r="E117" s="50">
        <v>45413.2083333333</v>
      </c>
      <c r="F117" s="50" t="s">
        <v>307</v>
      </c>
    </row>
    <row r="118" spans="1:6" s="5" customFormat="1" ht="77.25">
      <c r="A118" s="49" t="s">
        <v>302</v>
      </c>
      <c r="B118" s="49" t="s">
        <v>2</v>
      </c>
      <c r="C118" s="49" t="s">
        <v>303</v>
      </c>
      <c r="D118" s="50">
        <v>45412.9166666667</v>
      </c>
      <c r="E118" s="50">
        <v>45413.2083333333</v>
      </c>
      <c r="F118" s="50" t="s">
        <v>304</v>
      </c>
    </row>
    <row r="119" spans="1:6" s="5" customFormat="1" ht="77.25">
      <c r="A119" s="49" t="s">
        <v>302</v>
      </c>
      <c r="B119" s="49" t="s">
        <v>2</v>
      </c>
      <c r="C119" s="49" t="s">
        <v>305</v>
      </c>
      <c r="D119" s="50">
        <v>45412.9166666667</v>
      </c>
      <c r="E119" s="50">
        <v>45413.2083333333</v>
      </c>
      <c r="F119" s="50" t="s">
        <v>304</v>
      </c>
    </row>
    <row r="120" spans="1:6" s="5" customFormat="1" ht="93">
      <c r="A120" s="49" t="s">
        <v>293</v>
      </c>
      <c r="B120" s="49" t="s">
        <v>8</v>
      </c>
      <c r="C120" s="49" t="s">
        <v>294</v>
      </c>
      <c r="D120" s="50">
        <v>45412.9166666667</v>
      </c>
      <c r="E120" s="50">
        <v>45413.2291666667</v>
      </c>
      <c r="F120" s="50" t="s">
        <v>295</v>
      </c>
    </row>
    <row r="121" spans="1:6" s="5" customFormat="1" ht="93">
      <c r="A121" s="49" t="s">
        <v>293</v>
      </c>
      <c r="B121" s="49" t="s">
        <v>8</v>
      </c>
      <c r="C121" s="49" t="s">
        <v>296</v>
      </c>
      <c r="D121" s="50">
        <v>45412.9166666667</v>
      </c>
      <c r="E121" s="50">
        <v>45413.2291666667</v>
      </c>
      <c r="F121" s="50" t="s">
        <v>295</v>
      </c>
    </row>
    <row r="122" spans="1:6" s="5" customFormat="1" ht="93">
      <c r="A122" s="49" t="s">
        <v>293</v>
      </c>
      <c r="B122" s="49" t="s">
        <v>8</v>
      </c>
      <c r="C122" s="49" t="s">
        <v>297</v>
      </c>
      <c r="D122" s="50">
        <v>45412.9166666667</v>
      </c>
      <c r="E122" s="50">
        <v>45413.2291666667</v>
      </c>
      <c r="F122" s="50" t="s">
        <v>295</v>
      </c>
    </row>
    <row r="123" spans="1:6" s="5" customFormat="1" ht="46.5">
      <c r="A123" s="49" t="s">
        <v>293</v>
      </c>
      <c r="B123" s="49" t="s">
        <v>7</v>
      </c>
      <c r="C123" s="49" t="s">
        <v>298</v>
      </c>
      <c r="D123" s="50">
        <v>45412.9166666667</v>
      </c>
      <c r="E123" s="50">
        <v>45413.2291666667</v>
      </c>
      <c r="F123" s="50" t="s">
        <v>299</v>
      </c>
    </row>
    <row r="124" spans="1:6" s="5" customFormat="1" ht="61.5">
      <c r="A124" s="49" t="s">
        <v>293</v>
      </c>
      <c r="B124" s="49" t="s">
        <v>4</v>
      </c>
      <c r="C124" s="49" t="s">
        <v>308</v>
      </c>
      <c r="D124" s="50">
        <v>45412.9166666667</v>
      </c>
      <c r="E124" s="50">
        <v>45413.2083333333</v>
      </c>
      <c r="F124" s="50" t="s">
        <v>307</v>
      </c>
    </row>
    <row r="125" spans="1:6" s="5" customFormat="1" ht="61.5">
      <c r="A125" s="49" t="s">
        <v>293</v>
      </c>
      <c r="B125" s="49" t="s">
        <v>5</v>
      </c>
      <c r="C125" s="49" t="s">
        <v>309</v>
      </c>
      <c r="D125" s="50">
        <v>45412.9166666667</v>
      </c>
      <c r="E125" s="50">
        <v>45413.2291666667</v>
      </c>
      <c r="F125" s="50" t="s">
        <v>310</v>
      </c>
    </row>
    <row r="126" spans="1:6" s="5" customFormat="1" ht="61.5">
      <c r="A126" s="49" t="s">
        <v>293</v>
      </c>
      <c r="B126" s="49" t="s">
        <v>40</v>
      </c>
      <c r="C126" s="49" t="s">
        <v>316</v>
      </c>
      <c r="D126" s="50">
        <v>45412.9166666667</v>
      </c>
      <c r="E126" s="50">
        <v>45413.2291666667</v>
      </c>
      <c r="F126" s="50" t="s">
        <v>317</v>
      </c>
    </row>
    <row r="127" spans="1:6" s="5" customFormat="1" ht="77.25">
      <c r="A127" s="49" t="s">
        <v>293</v>
      </c>
      <c r="B127" s="49" t="s">
        <v>7</v>
      </c>
      <c r="C127" s="49" t="s">
        <v>318</v>
      </c>
      <c r="D127" s="50">
        <v>45412.9166666667</v>
      </c>
      <c r="E127" s="50">
        <v>45413.2291666667</v>
      </c>
      <c r="F127" s="50" t="s">
        <v>319</v>
      </c>
    </row>
    <row r="128" spans="1:6" s="5" customFormat="1" ht="77.25">
      <c r="A128" s="49" t="s">
        <v>293</v>
      </c>
      <c r="B128" s="49" t="s">
        <v>7</v>
      </c>
      <c r="C128" s="49" t="s">
        <v>320</v>
      </c>
      <c r="D128" s="50">
        <v>45412.9166666667</v>
      </c>
      <c r="E128" s="50">
        <v>45413.2291666667</v>
      </c>
      <c r="F128" s="50" t="s">
        <v>319</v>
      </c>
    </row>
    <row r="129" spans="1:6" s="5" customFormat="1" ht="77.25">
      <c r="A129" s="49" t="s">
        <v>293</v>
      </c>
      <c r="B129" s="49" t="s">
        <v>7</v>
      </c>
      <c r="C129" s="49" t="s">
        <v>321</v>
      </c>
      <c r="D129" s="50">
        <v>45412.9166666667</v>
      </c>
      <c r="E129" s="50">
        <v>45413.2291666667</v>
      </c>
      <c r="F129" s="50" t="s">
        <v>319</v>
      </c>
    </row>
    <row r="130" spans="1:6" s="5" customFormat="1" ht="77.25">
      <c r="A130" s="49" t="s">
        <v>293</v>
      </c>
      <c r="B130" s="49" t="s">
        <v>7</v>
      </c>
      <c r="C130" s="49" t="s">
        <v>322</v>
      </c>
      <c r="D130" s="50">
        <v>45412.9166666667</v>
      </c>
      <c r="E130" s="50">
        <v>45413.9375</v>
      </c>
      <c r="F130" s="50" t="s">
        <v>319</v>
      </c>
    </row>
    <row r="131" spans="1:6" s="5" customFormat="1" ht="77.25">
      <c r="A131" s="49" t="s">
        <v>293</v>
      </c>
      <c r="B131" s="49" t="s">
        <v>7</v>
      </c>
      <c r="C131" s="49" t="s">
        <v>323</v>
      </c>
      <c r="D131" s="50">
        <v>45412.9166666667</v>
      </c>
      <c r="E131" s="50">
        <v>45413.2291666667</v>
      </c>
      <c r="F131" s="50" t="s">
        <v>319</v>
      </c>
    </row>
    <row r="132" spans="1:6" s="5" customFormat="1" ht="77.25">
      <c r="A132" s="49" t="s">
        <v>230</v>
      </c>
      <c r="B132" s="49" t="s">
        <v>5</v>
      </c>
      <c r="C132" s="49" t="s">
        <v>231</v>
      </c>
      <c r="D132" s="50">
        <v>45412.875</v>
      </c>
      <c r="E132" s="50">
        <v>45413.25</v>
      </c>
      <c r="F132" s="50" t="s">
        <v>232</v>
      </c>
    </row>
    <row r="133" spans="1:6" ht="30.75">
      <c r="A133" s="49" t="s">
        <v>233</v>
      </c>
      <c r="B133" s="49" t="s">
        <v>6</v>
      </c>
      <c r="C133" s="49" t="s">
        <v>234</v>
      </c>
      <c r="D133" s="50">
        <v>45412.875</v>
      </c>
      <c r="E133" s="50">
        <v>45413.25</v>
      </c>
      <c r="F133" s="50" t="s">
        <v>235</v>
      </c>
    </row>
    <row r="134" spans="1:6" ht="46.5">
      <c r="A134" s="49" t="s">
        <v>233</v>
      </c>
      <c r="B134" s="49" t="s">
        <v>2</v>
      </c>
      <c r="C134" s="49" t="s">
        <v>239</v>
      </c>
      <c r="D134" s="50">
        <v>45412.875</v>
      </c>
      <c r="E134" s="50">
        <v>45413.25</v>
      </c>
      <c r="F134" s="50" t="s">
        <v>240</v>
      </c>
    </row>
    <row r="135" spans="1:6" ht="61.5">
      <c r="A135" s="49" t="s">
        <v>236</v>
      </c>
      <c r="B135" s="49" t="s">
        <v>5</v>
      </c>
      <c r="C135" s="49" t="s">
        <v>237</v>
      </c>
      <c r="D135" s="50">
        <v>45412.875</v>
      </c>
      <c r="E135" s="50">
        <v>45413.25</v>
      </c>
      <c r="F135" s="50" t="s">
        <v>238</v>
      </c>
    </row>
    <row r="136" spans="1:6" ht="46.5">
      <c r="A136" s="49" t="s">
        <v>236</v>
      </c>
      <c r="B136" s="49" t="s">
        <v>5</v>
      </c>
      <c r="C136" s="49" t="s">
        <v>334</v>
      </c>
      <c r="D136" s="50">
        <v>45412.875</v>
      </c>
      <c r="E136" s="50">
        <v>45413.25</v>
      </c>
      <c r="F136" s="50" t="s">
        <v>335</v>
      </c>
    </row>
    <row r="137" spans="1:6" ht="77.25">
      <c r="A137" s="49" t="s">
        <v>236</v>
      </c>
      <c r="B137" s="49" t="s">
        <v>2</v>
      </c>
      <c r="C137" s="49" t="s">
        <v>339</v>
      </c>
      <c r="D137" s="50">
        <v>45412.875</v>
      </c>
      <c r="E137" s="50">
        <v>45413.25</v>
      </c>
      <c r="F137" s="50" t="s">
        <v>340</v>
      </c>
    </row>
    <row r="138" spans="1:6" ht="77.25">
      <c r="A138" s="49" t="s">
        <v>236</v>
      </c>
      <c r="B138" s="49" t="s">
        <v>5</v>
      </c>
      <c r="C138" s="49" t="s">
        <v>341</v>
      </c>
      <c r="D138" s="50">
        <v>45412.875</v>
      </c>
      <c r="E138" s="50">
        <v>45413.2083333333</v>
      </c>
      <c r="F138" s="50" t="s">
        <v>342</v>
      </c>
    </row>
    <row r="139" spans="1:6" ht="46.5">
      <c r="A139" s="49" t="s">
        <v>65</v>
      </c>
      <c r="B139" s="49" t="s">
        <v>6</v>
      </c>
      <c r="C139" s="49" t="s">
        <v>66</v>
      </c>
      <c r="D139" s="50">
        <v>45412.8958333333</v>
      </c>
      <c r="E139" s="50">
        <v>45413.25</v>
      </c>
      <c r="F139" s="50" t="s">
        <v>67</v>
      </c>
    </row>
    <row r="140" spans="1:6" ht="61.5">
      <c r="A140" s="49" t="s">
        <v>65</v>
      </c>
      <c r="B140" s="49" t="s">
        <v>4</v>
      </c>
      <c r="C140" s="49" t="s">
        <v>314</v>
      </c>
      <c r="D140" s="50">
        <v>45412.9166666667</v>
      </c>
      <c r="E140" s="50">
        <v>45413.2291666667</v>
      </c>
      <c r="F140" s="50" t="s">
        <v>315</v>
      </c>
    </row>
    <row r="141" spans="1:6" ht="46.5">
      <c r="A141" s="49" t="s">
        <v>378</v>
      </c>
      <c r="B141" s="49" t="s">
        <v>2</v>
      </c>
      <c r="C141" s="49" t="s">
        <v>379</v>
      </c>
      <c r="D141" s="50">
        <v>45412.875</v>
      </c>
      <c r="E141" s="50">
        <v>45413.25</v>
      </c>
      <c r="F141" s="50" t="s">
        <v>380</v>
      </c>
    </row>
    <row r="142" spans="1:6" ht="123.75">
      <c r="A142" s="49" t="s">
        <v>336</v>
      </c>
      <c r="B142" s="49" t="s">
        <v>2</v>
      </c>
      <c r="C142" s="49" t="s">
        <v>337</v>
      </c>
      <c r="D142" s="50">
        <v>45412.875</v>
      </c>
      <c r="E142" s="50">
        <v>45413.2083333333</v>
      </c>
      <c r="F142" s="50" t="s">
        <v>338</v>
      </c>
    </row>
    <row r="143" spans="1:6" ht="108">
      <c r="A143" s="49" t="s">
        <v>336</v>
      </c>
      <c r="B143" s="49" t="s">
        <v>6</v>
      </c>
      <c r="C143" s="49" t="s">
        <v>343</v>
      </c>
      <c r="D143" s="50">
        <v>45412.875</v>
      </c>
      <c r="E143" s="50">
        <v>45413.2083333333</v>
      </c>
      <c r="F143" s="50" t="s">
        <v>344</v>
      </c>
    </row>
    <row r="144" spans="1:6" ht="77.25">
      <c r="A144" s="49" t="s">
        <v>336</v>
      </c>
      <c r="B144" s="49" t="s">
        <v>6</v>
      </c>
      <c r="C144" s="49" t="s">
        <v>348</v>
      </c>
      <c r="D144" s="50">
        <v>45412.8333333333</v>
      </c>
      <c r="E144" s="50">
        <v>45413.25</v>
      </c>
      <c r="F144" s="50" t="s">
        <v>349</v>
      </c>
    </row>
    <row r="145" spans="1:6" ht="123.75">
      <c r="A145" s="49" t="s">
        <v>336</v>
      </c>
      <c r="B145" s="49" t="s">
        <v>6</v>
      </c>
      <c r="C145" s="49" t="s">
        <v>355</v>
      </c>
      <c r="D145" s="50">
        <v>45412.8333333333</v>
      </c>
      <c r="E145" s="50">
        <v>45413.25</v>
      </c>
      <c r="F145" s="50" t="s">
        <v>356</v>
      </c>
    </row>
    <row r="146" spans="1:6" ht="46.5">
      <c r="A146" s="49" t="s">
        <v>171</v>
      </c>
      <c r="B146" s="49" t="s">
        <v>2</v>
      </c>
      <c r="C146" s="49" t="s">
        <v>172</v>
      </c>
      <c r="D146" s="50">
        <v>45412.875</v>
      </c>
      <c r="E146" s="50">
        <v>45413.2083333333</v>
      </c>
      <c r="F146" s="50" t="s">
        <v>173</v>
      </c>
    </row>
    <row r="147" spans="1:6" ht="46.5">
      <c r="A147" s="49" t="s">
        <v>171</v>
      </c>
      <c r="B147" s="49" t="s">
        <v>2</v>
      </c>
      <c r="C147" s="49" t="s">
        <v>174</v>
      </c>
      <c r="D147" s="50">
        <v>45412.875</v>
      </c>
      <c r="E147" s="50">
        <v>45413.2083333333</v>
      </c>
      <c r="F147" s="50" t="s">
        <v>173</v>
      </c>
    </row>
    <row r="148" spans="1:6" ht="46.5">
      <c r="A148" s="49" t="s">
        <v>171</v>
      </c>
      <c r="B148" s="49" t="s">
        <v>2</v>
      </c>
      <c r="C148" s="49" t="s">
        <v>175</v>
      </c>
      <c r="D148" s="50">
        <v>45412.875</v>
      </c>
      <c r="E148" s="50">
        <v>45413.2083333333</v>
      </c>
      <c r="F148" s="50" t="s">
        <v>173</v>
      </c>
    </row>
    <row r="149" spans="1:6" ht="46.5">
      <c r="A149" s="49" t="s">
        <v>171</v>
      </c>
      <c r="B149" s="49" t="s">
        <v>2</v>
      </c>
      <c r="C149" s="49" t="s">
        <v>176</v>
      </c>
      <c r="D149" s="50">
        <v>45412.875</v>
      </c>
      <c r="E149" s="50">
        <v>45413.2083333333</v>
      </c>
      <c r="F149" s="50" t="s">
        <v>173</v>
      </c>
    </row>
    <row r="150" spans="1:6" ht="46.5">
      <c r="A150" s="49" t="s">
        <v>171</v>
      </c>
      <c r="B150" s="49" t="s">
        <v>2</v>
      </c>
      <c r="C150" s="49" t="s">
        <v>177</v>
      </c>
      <c r="D150" s="50">
        <v>45412.875</v>
      </c>
      <c r="E150" s="50">
        <v>45413.2083333333</v>
      </c>
      <c r="F150" s="50" t="s">
        <v>173</v>
      </c>
    </row>
    <row r="151" spans="1:6" ht="46.5">
      <c r="A151" s="49" t="s">
        <v>171</v>
      </c>
      <c r="B151" s="49" t="s">
        <v>2</v>
      </c>
      <c r="C151" s="49" t="s">
        <v>178</v>
      </c>
      <c r="D151" s="50">
        <v>45412.875</v>
      </c>
      <c r="E151" s="50">
        <v>45413.2083333333</v>
      </c>
      <c r="F151" s="50" t="s">
        <v>173</v>
      </c>
    </row>
    <row r="152" spans="1:6" ht="46.5">
      <c r="A152" s="49" t="s">
        <v>171</v>
      </c>
      <c r="B152" s="49" t="s">
        <v>2</v>
      </c>
      <c r="C152" s="49" t="s">
        <v>179</v>
      </c>
      <c r="D152" s="50">
        <v>45412.875</v>
      </c>
      <c r="E152" s="50">
        <v>45413.2083333333</v>
      </c>
      <c r="F152" s="50" t="s">
        <v>173</v>
      </c>
    </row>
    <row r="153" spans="1:6" ht="77.25">
      <c r="A153" s="49" t="s">
        <v>368</v>
      </c>
      <c r="B153" s="49" t="s">
        <v>5</v>
      </c>
      <c r="C153" s="49" t="s">
        <v>369</v>
      </c>
      <c r="D153" s="50">
        <v>45412.875</v>
      </c>
      <c r="E153" s="50">
        <v>45413.2291666667</v>
      </c>
      <c r="F153" s="50" t="s">
        <v>370</v>
      </c>
    </row>
    <row r="154" spans="1:6" ht="77.25">
      <c r="A154" s="49" t="s">
        <v>368</v>
      </c>
      <c r="B154" s="49" t="s">
        <v>5</v>
      </c>
      <c r="C154" s="49" t="s">
        <v>371</v>
      </c>
      <c r="D154" s="50">
        <v>45412.875</v>
      </c>
      <c r="E154" s="50">
        <v>45413.2291666667</v>
      </c>
      <c r="F154" s="50" t="s">
        <v>370</v>
      </c>
    </row>
    <row r="155" spans="1:6" ht="61.5">
      <c r="A155" s="49" t="s">
        <v>206</v>
      </c>
      <c r="B155" s="49" t="s">
        <v>6</v>
      </c>
      <c r="C155" s="49" t="s">
        <v>207</v>
      </c>
      <c r="D155" s="50">
        <v>45412.8333333333</v>
      </c>
      <c r="E155" s="50">
        <v>45413.25</v>
      </c>
      <c r="F155" s="50" t="s">
        <v>205</v>
      </c>
    </row>
    <row r="156" spans="1:6" ht="46.5">
      <c r="A156" s="49" t="s">
        <v>206</v>
      </c>
      <c r="B156" s="49" t="s">
        <v>5</v>
      </c>
      <c r="C156" s="49" t="s">
        <v>208</v>
      </c>
      <c r="D156" s="50">
        <v>45412.8333333333</v>
      </c>
      <c r="E156" s="50">
        <v>45413.25</v>
      </c>
      <c r="F156" s="50" t="s">
        <v>209</v>
      </c>
    </row>
    <row r="157" spans="1:6" ht="46.5">
      <c r="A157" s="49" t="s">
        <v>206</v>
      </c>
      <c r="B157" s="49" t="s">
        <v>5</v>
      </c>
      <c r="C157" s="49" t="s">
        <v>210</v>
      </c>
      <c r="D157" s="50">
        <v>45412.8333333333</v>
      </c>
      <c r="E157" s="50">
        <v>45413.25</v>
      </c>
      <c r="F157" s="50" t="s">
        <v>209</v>
      </c>
    </row>
    <row r="158" spans="1:6" ht="46.5">
      <c r="A158" s="49" t="s">
        <v>206</v>
      </c>
      <c r="B158" s="49" t="s">
        <v>5</v>
      </c>
      <c r="C158" s="49" t="s">
        <v>219</v>
      </c>
      <c r="D158" s="50">
        <v>45412.8333333333</v>
      </c>
      <c r="E158" s="50">
        <v>45413.25</v>
      </c>
      <c r="F158" s="50" t="s">
        <v>220</v>
      </c>
    </row>
    <row r="159" spans="1:6" ht="46.5">
      <c r="A159" s="49" t="s">
        <v>206</v>
      </c>
      <c r="B159" s="49" t="s">
        <v>5</v>
      </c>
      <c r="C159" s="49" t="s">
        <v>223</v>
      </c>
      <c r="D159" s="50">
        <v>45412.8333333333</v>
      </c>
      <c r="E159" s="50">
        <v>45413.25</v>
      </c>
      <c r="F159" s="50" t="s">
        <v>220</v>
      </c>
    </row>
    <row r="160" spans="1:6" ht="46.5">
      <c r="A160" s="49" t="s">
        <v>195</v>
      </c>
      <c r="B160" s="49" t="s">
        <v>6</v>
      </c>
      <c r="C160" s="49" t="s">
        <v>196</v>
      </c>
      <c r="D160" s="50">
        <v>45412.875</v>
      </c>
      <c r="E160" s="50">
        <v>45413.25</v>
      </c>
      <c r="F160" s="50" t="s">
        <v>197</v>
      </c>
    </row>
    <row r="161" spans="1:6" ht="46.5">
      <c r="A161" s="49" t="s">
        <v>195</v>
      </c>
      <c r="B161" s="49" t="s">
        <v>6</v>
      </c>
      <c r="C161" s="49" t="s">
        <v>198</v>
      </c>
      <c r="D161" s="50">
        <v>45412.875</v>
      </c>
      <c r="E161" s="50">
        <v>45413.25</v>
      </c>
      <c r="F161" s="50" t="s">
        <v>197</v>
      </c>
    </row>
    <row r="162" spans="1:6" ht="46.5">
      <c r="A162" s="49" t="s">
        <v>195</v>
      </c>
      <c r="B162" s="49" t="s">
        <v>6</v>
      </c>
      <c r="C162" s="49" t="s">
        <v>199</v>
      </c>
      <c r="D162" s="50">
        <v>45412.875</v>
      </c>
      <c r="E162" s="50">
        <v>45413.25</v>
      </c>
      <c r="F162" s="50" t="s">
        <v>197</v>
      </c>
    </row>
    <row r="163" spans="1:6" ht="46.5">
      <c r="A163" s="49" t="s">
        <v>195</v>
      </c>
      <c r="B163" s="49" t="s">
        <v>6</v>
      </c>
      <c r="C163" s="49" t="s">
        <v>200</v>
      </c>
      <c r="D163" s="50">
        <v>45412.875</v>
      </c>
      <c r="E163" s="50">
        <v>45413.25</v>
      </c>
      <c r="F163" s="50" t="s">
        <v>197</v>
      </c>
    </row>
    <row r="164" spans="1:6" ht="61.5">
      <c r="A164" s="49" t="s">
        <v>195</v>
      </c>
      <c r="B164" s="49" t="s">
        <v>6</v>
      </c>
      <c r="C164" s="49" t="s">
        <v>204</v>
      </c>
      <c r="D164" s="50">
        <v>45412.8333333333</v>
      </c>
      <c r="E164" s="50">
        <v>45413.25</v>
      </c>
      <c r="F164" s="50" t="s">
        <v>205</v>
      </c>
    </row>
    <row r="165" spans="1:6" ht="93">
      <c r="A165" s="49" t="s">
        <v>195</v>
      </c>
      <c r="B165" s="49" t="s">
        <v>6</v>
      </c>
      <c r="C165" s="49" t="s">
        <v>357</v>
      </c>
      <c r="D165" s="50">
        <v>45412.875</v>
      </c>
      <c r="E165" s="50">
        <v>45413.25</v>
      </c>
      <c r="F165" s="50" t="s">
        <v>358</v>
      </c>
    </row>
    <row r="166" spans="1:6" ht="93">
      <c r="A166" s="49" t="s">
        <v>195</v>
      </c>
      <c r="B166" s="49" t="s">
        <v>6</v>
      </c>
      <c r="C166" s="49" t="s">
        <v>359</v>
      </c>
      <c r="D166" s="50">
        <v>45412.875</v>
      </c>
      <c r="E166" s="50">
        <v>45413.25</v>
      </c>
      <c r="F166" s="50" t="s">
        <v>358</v>
      </c>
    </row>
    <row r="167" spans="1:6" ht="93">
      <c r="A167" s="49" t="s">
        <v>195</v>
      </c>
      <c r="B167" s="49" t="s">
        <v>6</v>
      </c>
      <c r="C167" s="49" t="s">
        <v>360</v>
      </c>
      <c r="D167" s="50">
        <v>45412.875</v>
      </c>
      <c r="E167" s="50">
        <v>45413.25</v>
      </c>
      <c r="F167" s="50" t="s">
        <v>358</v>
      </c>
    </row>
    <row r="168" spans="1:6" ht="46.5">
      <c r="A168" s="49" t="s">
        <v>186</v>
      </c>
      <c r="B168" s="49" t="s">
        <v>7</v>
      </c>
      <c r="C168" s="49" t="s">
        <v>187</v>
      </c>
      <c r="D168" s="50">
        <v>45412.9166666667</v>
      </c>
      <c r="E168" s="50">
        <v>45413.25</v>
      </c>
      <c r="F168" s="50" t="s">
        <v>188</v>
      </c>
    </row>
    <row r="169" spans="1:6" ht="46.5">
      <c r="A169" s="49" t="s">
        <v>186</v>
      </c>
      <c r="B169" s="49" t="s">
        <v>7</v>
      </c>
      <c r="C169" s="49" t="s">
        <v>189</v>
      </c>
      <c r="D169" s="50">
        <v>45412.9166666667</v>
      </c>
      <c r="E169" s="50">
        <v>45413.25</v>
      </c>
      <c r="F169" s="50" t="s">
        <v>188</v>
      </c>
    </row>
    <row r="170" spans="1:6" ht="46.5">
      <c r="A170" s="49" t="s">
        <v>186</v>
      </c>
      <c r="B170" s="49" t="s">
        <v>7</v>
      </c>
      <c r="C170" s="49" t="s">
        <v>190</v>
      </c>
      <c r="D170" s="50">
        <v>45412.9166666667</v>
      </c>
      <c r="E170" s="50">
        <v>45413.25</v>
      </c>
      <c r="F170" s="50" t="s">
        <v>188</v>
      </c>
    </row>
    <row r="171" spans="1:6" ht="46.5">
      <c r="A171" s="49" t="s">
        <v>186</v>
      </c>
      <c r="B171" s="49" t="s">
        <v>2</v>
      </c>
      <c r="C171" s="49" t="s">
        <v>214</v>
      </c>
      <c r="D171" s="50">
        <v>45412.8333333333</v>
      </c>
      <c r="E171" s="50">
        <v>45413.25</v>
      </c>
      <c r="F171" s="50" t="s">
        <v>213</v>
      </c>
    </row>
    <row r="172" spans="1:6" ht="30.75">
      <c r="A172" s="49" t="s">
        <v>186</v>
      </c>
      <c r="B172" s="49" t="s">
        <v>8</v>
      </c>
      <c r="C172" s="49" t="s">
        <v>224</v>
      </c>
      <c r="D172" s="50">
        <v>45412.875</v>
      </c>
      <c r="E172" s="50">
        <v>45413.2083333333</v>
      </c>
      <c r="F172" s="50" t="s">
        <v>225</v>
      </c>
    </row>
    <row r="173" spans="1:6" ht="46.5">
      <c r="A173" s="49" t="s">
        <v>186</v>
      </c>
      <c r="B173" s="49" t="s">
        <v>7</v>
      </c>
      <c r="C173" s="49" t="s">
        <v>226</v>
      </c>
      <c r="D173" s="50">
        <v>45412.875</v>
      </c>
      <c r="E173" s="50">
        <v>45413.2083333333</v>
      </c>
      <c r="F173" s="50" t="s">
        <v>227</v>
      </c>
    </row>
    <row r="174" spans="1:6" ht="46.5">
      <c r="A174" s="49" t="s">
        <v>186</v>
      </c>
      <c r="B174" s="49" t="s">
        <v>8</v>
      </c>
      <c r="C174" s="49" t="s">
        <v>882</v>
      </c>
      <c r="D174" s="50">
        <v>45412.9166666667</v>
      </c>
      <c r="E174" s="50">
        <v>45413.2083333333</v>
      </c>
      <c r="F174" s="50" t="s">
        <v>883</v>
      </c>
    </row>
    <row r="175" spans="1:6" ht="46.5">
      <c r="A175" s="49" t="s">
        <v>186</v>
      </c>
      <c r="B175" s="49" t="s">
        <v>8</v>
      </c>
      <c r="C175" s="49" t="s">
        <v>884</v>
      </c>
      <c r="D175" s="50">
        <v>45412.9166666667</v>
      </c>
      <c r="E175" s="50">
        <v>45413.2083333333</v>
      </c>
      <c r="F175" s="50" t="s">
        <v>883</v>
      </c>
    </row>
    <row r="176" spans="1:6" ht="46.5">
      <c r="A176" s="49" t="s">
        <v>211</v>
      </c>
      <c r="B176" s="49" t="s">
        <v>6</v>
      </c>
      <c r="C176" s="49" t="s">
        <v>212</v>
      </c>
      <c r="D176" s="50">
        <v>45412.8333333333</v>
      </c>
      <c r="E176" s="50">
        <v>45413.25</v>
      </c>
      <c r="F176" s="50" t="s">
        <v>213</v>
      </c>
    </row>
    <row r="177" spans="1:6" ht="46.5">
      <c r="A177" s="49" t="s">
        <v>211</v>
      </c>
      <c r="B177" s="49" t="s">
        <v>6</v>
      </c>
      <c r="C177" s="49" t="s">
        <v>215</v>
      </c>
      <c r="D177" s="50">
        <v>45412.8333333333</v>
      </c>
      <c r="E177" s="50">
        <v>45413.25</v>
      </c>
      <c r="F177" s="50" t="s">
        <v>213</v>
      </c>
    </row>
    <row r="178" spans="1:6" ht="77.25">
      <c r="A178" s="49" t="s">
        <v>124</v>
      </c>
      <c r="B178" s="49" t="s">
        <v>5</v>
      </c>
      <c r="C178" s="49" t="s">
        <v>125</v>
      </c>
      <c r="D178" s="50">
        <v>45412.875</v>
      </c>
      <c r="E178" s="50">
        <v>45413.25</v>
      </c>
      <c r="F178" s="50" t="s">
        <v>126</v>
      </c>
    </row>
    <row r="179" spans="1:6" ht="93">
      <c r="A179" s="49" t="s">
        <v>124</v>
      </c>
      <c r="B179" s="49" t="s">
        <v>5</v>
      </c>
      <c r="C179" s="49" t="s">
        <v>127</v>
      </c>
      <c r="D179" s="50">
        <v>45412.9583333333</v>
      </c>
      <c r="E179" s="50">
        <v>45413.25</v>
      </c>
      <c r="F179" s="50" t="s">
        <v>128</v>
      </c>
    </row>
    <row r="180" spans="1:6" ht="46.5">
      <c r="A180" s="49" t="s">
        <v>124</v>
      </c>
      <c r="B180" s="49" t="s">
        <v>5</v>
      </c>
      <c r="C180" s="49" t="s">
        <v>184</v>
      </c>
      <c r="D180" s="50">
        <v>45412.8333333333</v>
      </c>
      <c r="E180" s="50">
        <v>45413.25</v>
      </c>
      <c r="F180" s="50" t="s">
        <v>185</v>
      </c>
    </row>
    <row r="181" spans="1:6" ht="30.75">
      <c r="A181" s="49" t="s">
        <v>124</v>
      </c>
      <c r="B181" s="49" t="s">
        <v>6</v>
      </c>
      <c r="C181" s="49" t="s">
        <v>216</v>
      </c>
      <c r="D181" s="50">
        <v>45412.8333333333</v>
      </c>
      <c r="E181" s="50">
        <v>45413.25</v>
      </c>
      <c r="F181" s="50" t="s">
        <v>217</v>
      </c>
    </row>
    <row r="182" spans="1:6" ht="30.75">
      <c r="A182" s="49" t="s">
        <v>124</v>
      </c>
      <c r="B182" s="49" t="s">
        <v>6</v>
      </c>
      <c r="C182" s="49" t="s">
        <v>218</v>
      </c>
      <c r="D182" s="50">
        <v>45412.8333333333</v>
      </c>
      <c r="E182" s="50">
        <v>45413.25</v>
      </c>
      <c r="F182" s="50" t="s">
        <v>217</v>
      </c>
    </row>
    <row r="183" spans="1:6" ht="93">
      <c r="A183" s="49" t="s">
        <v>131</v>
      </c>
      <c r="B183" s="49" t="s">
        <v>7</v>
      </c>
      <c r="C183" s="49" t="s">
        <v>132</v>
      </c>
      <c r="D183" s="50">
        <v>45412.8333333333</v>
      </c>
      <c r="E183" s="50">
        <v>45413.25</v>
      </c>
      <c r="F183" s="50" t="s">
        <v>133</v>
      </c>
    </row>
    <row r="184" spans="1:6" ht="61.5">
      <c r="A184" s="49" t="s">
        <v>180</v>
      </c>
      <c r="B184" s="49" t="s">
        <v>5</v>
      </c>
      <c r="C184" s="49" t="s">
        <v>181</v>
      </c>
      <c r="D184" s="50">
        <v>45412.875</v>
      </c>
      <c r="E184" s="50">
        <v>45413.2083333333</v>
      </c>
      <c r="F184" s="50" t="s">
        <v>182</v>
      </c>
    </row>
    <row r="185" spans="1:6" ht="61.5">
      <c r="A185" s="49" t="s">
        <v>180</v>
      </c>
      <c r="B185" s="49" t="s">
        <v>4</v>
      </c>
      <c r="C185" s="49" t="s">
        <v>183</v>
      </c>
      <c r="D185" s="50">
        <v>45412.875</v>
      </c>
      <c r="E185" s="50">
        <v>45413.2083333333</v>
      </c>
      <c r="F185" s="50" t="s">
        <v>182</v>
      </c>
    </row>
    <row r="186" spans="1:6" ht="46.5">
      <c r="A186" s="49" t="s">
        <v>168</v>
      </c>
      <c r="B186" s="49" t="s">
        <v>4</v>
      </c>
      <c r="C186" s="49" t="s">
        <v>169</v>
      </c>
      <c r="D186" s="50">
        <v>44936.875</v>
      </c>
      <c r="E186" s="50">
        <v>45714.2083333333</v>
      </c>
      <c r="F186" s="50" t="s">
        <v>170</v>
      </c>
    </row>
    <row r="187" spans="1:6" ht="15">
      <c r="A187" s="37"/>
      <c r="B187" s="37"/>
      <c r="C187" s="37"/>
      <c r="D187" s="36"/>
      <c r="E187" s="36"/>
      <c r="F187" s="36"/>
    </row>
    <row r="188" spans="1:6" ht="15">
      <c r="A188" s="37"/>
      <c r="B188" s="37"/>
      <c r="C188" s="37"/>
      <c r="D188" s="36"/>
      <c r="E188" s="36"/>
      <c r="F188" s="36"/>
    </row>
    <row r="189" spans="1:6" ht="15">
      <c r="A189" s="37"/>
      <c r="B189" s="37"/>
      <c r="C189" s="37"/>
      <c r="D189" s="36"/>
      <c r="E189" s="36"/>
      <c r="F189" s="36"/>
    </row>
    <row r="190" spans="1:6" ht="15">
      <c r="A190" s="37"/>
      <c r="B190" s="37"/>
      <c r="C190" s="37"/>
      <c r="D190" s="36"/>
      <c r="E190" s="36"/>
      <c r="F190" s="36"/>
    </row>
    <row r="191" spans="1:6" ht="15">
      <c r="A191" s="37"/>
      <c r="B191" s="37"/>
      <c r="C191" s="37"/>
      <c r="D191" s="36"/>
      <c r="E191" s="36"/>
      <c r="F191" s="36"/>
    </row>
  </sheetData>
  <sheetProtection/>
  <autoFilter ref="A2:F191">
    <sortState ref="A3:F191">
      <sortCondition sortBy="value" ref="A3:A191"/>
    </sortState>
  </autoFilter>
  <mergeCells count="1">
    <mergeCell ref="A1:F1"/>
  </mergeCells>
  <conditionalFormatting sqref="A3:F186">
    <cfRule type="expression" priority="1" dxfId="2">
      <formula>Tuesday!#REF!="Updated"</formula>
    </cfRule>
    <cfRule type="expression" priority="2" dxfId="1">
      <formula>Tuesday!#REF!="Additional"</formula>
    </cfRule>
    <cfRule type="expression" priority="3" dxfId="0">
      <formula>Tuesday!#REF!="Cancelled"</formula>
    </cfRule>
  </conditionalFormatting>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theme="6"/>
  </sheetPr>
  <dimension ref="A1:F180"/>
  <sheetViews>
    <sheetView zoomScalePageLayoutView="0" workbookViewId="0" topLeftCell="A1">
      <pane ySplit="1" topLeftCell="A2" activePane="bottomLeft" state="frozen"/>
      <selection pane="topLeft" activeCell="A1" sqref="A1:F1"/>
      <selection pane="bottomLeft" activeCell="A2" sqref="A2"/>
    </sheetView>
  </sheetViews>
  <sheetFormatPr defaultColWidth="0" defaultRowHeight="15"/>
  <cols>
    <col min="1" max="2" width="13.21484375" style="9" customWidth="1"/>
    <col min="3" max="3" width="61.77734375" style="9" customWidth="1"/>
    <col min="4" max="4" width="16.4453125" style="9" customWidth="1"/>
    <col min="5" max="5" width="17.4453125" style="30" customWidth="1"/>
    <col min="6" max="6" width="46.99609375" style="30" customWidth="1"/>
    <col min="7" max="11" width="0" style="0" hidden="1" customWidth="1"/>
    <col min="12" max="16384" width="8.77734375" style="0" hidden="1" customWidth="1"/>
  </cols>
  <sheetData>
    <row r="1" spans="1:6" s="12" customFormat="1" ht="33.75">
      <c r="A1" s="62" t="str">
        <f>"Daily closure report: "&amp;'Front page'!A6</f>
        <v>Daily closure report: Wednesday, 1 May</v>
      </c>
      <c r="B1" s="62"/>
      <c r="C1" s="62"/>
      <c r="D1" s="62"/>
      <c r="E1" s="62"/>
      <c r="F1" s="62"/>
    </row>
    <row r="2" spans="1:6" s="17" customFormat="1" ht="30">
      <c r="A2" s="16" t="s">
        <v>9</v>
      </c>
      <c r="B2" s="16" t="s">
        <v>1</v>
      </c>
      <c r="C2" s="16" t="s">
        <v>0</v>
      </c>
      <c r="D2" s="15" t="s">
        <v>11</v>
      </c>
      <c r="E2" s="15" t="s">
        <v>12</v>
      </c>
      <c r="F2" s="16" t="s">
        <v>10</v>
      </c>
    </row>
    <row r="3" spans="1:6" s="3" customFormat="1" ht="77.25">
      <c r="A3" s="49" t="s">
        <v>51</v>
      </c>
      <c r="B3" s="49" t="s">
        <v>2</v>
      </c>
      <c r="C3" s="49" t="s">
        <v>52</v>
      </c>
      <c r="D3" s="50">
        <v>45413.875</v>
      </c>
      <c r="E3" s="50">
        <v>45414.2083333333</v>
      </c>
      <c r="F3" s="50" t="s">
        <v>53</v>
      </c>
    </row>
    <row r="4" spans="1:6" s="3" customFormat="1" ht="77.25">
      <c r="A4" s="49" t="s">
        <v>51</v>
      </c>
      <c r="B4" s="49" t="s">
        <v>6</v>
      </c>
      <c r="C4" s="49" t="s">
        <v>68</v>
      </c>
      <c r="D4" s="50">
        <v>45294.8333333333</v>
      </c>
      <c r="E4" s="50">
        <v>45431.8333333333</v>
      </c>
      <c r="F4" s="50" t="s">
        <v>69</v>
      </c>
    </row>
    <row r="5" spans="1:6" s="3" customFormat="1" ht="77.25">
      <c r="A5" s="49" t="s">
        <v>51</v>
      </c>
      <c r="B5" s="49" t="s">
        <v>6</v>
      </c>
      <c r="C5" s="49" t="s">
        <v>406</v>
      </c>
      <c r="D5" s="50">
        <v>45413.8333333333</v>
      </c>
      <c r="E5" s="50">
        <v>45414.25</v>
      </c>
      <c r="F5" s="50" t="s">
        <v>99</v>
      </c>
    </row>
    <row r="6" spans="1:6" s="3" customFormat="1" ht="77.25">
      <c r="A6" s="49" t="s">
        <v>51</v>
      </c>
      <c r="B6" s="49" t="s">
        <v>6</v>
      </c>
      <c r="C6" s="49" t="s">
        <v>407</v>
      </c>
      <c r="D6" s="50">
        <v>45413.8333333333</v>
      </c>
      <c r="E6" s="50">
        <v>45414.25</v>
      </c>
      <c r="F6" s="50" t="s">
        <v>99</v>
      </c>
    </row>
    <row r="7" spans="1:6" s="3" customFormat="1" ht="61.5">
      <c r="A7" s="49" t="s">
        <v>51</v>
      </c>
      <c r="B7" s="49" t="s">
        <v>6</v>
      </c>
      <c r="C7" s="49" t="s">
        <v>141</v>
      </c>
      <c r="D7" s="50">
        <v>45413.8333333333</v>
      </c>
      <c r="E7" s="50">
        <v>45414.25</v>
      </c>
      <c r="F7" s="50" t="s">
        <v>142</v>
      </c>
    </row>
    <row r="8" spans="1:6" s="3" customFormat="1" ht="61.5">
      <c r="A8" s="49" t="s">
        <v>51</v>
      </c>
      <c r="B8" s="49" t="s">
        <v>2</v>
      </c>
      <c r="C8" s="49" t="s">
        <v>143</v>
      </c>
      <c r="D8" s="50">
        <v>45413.8333333333</v>
      </c>
      <c r="E8" s="50">
        <v>45414.25</v>
      </c>
      <c r="F8" s="50" t="s">
        <v>142</v>
      </c>
    </row>
    <row r="9" spans="1:6" s="3" customFormat="1" ht="61.5">
      <c r="A9" s="49" t="s">
        <v>54</v>
      </c>
      <c r="B9" s="49" t="s">
        <v>2</v>
      </c>
      <c r="C9" s="49" t="s">
        <v>392</v>
      </c>
      <c r="D9" s="50">
        <v>45413.875</v>
      </c>
      <c r="E9" s="50">
        <v>45414.2083333333</v>
      </c>
      <c r="F9" s="50" t="s">
        <v>56</v>
      </c>
    </row>
    <row r="10" spans="1:6" s="3" customFormat="1" ht="46.5">
      <c r="A10" s="49" t="s">
        <v>54</v>
      </c>
      <c r="B10" s="49" t="s">
        <v>2</v>
      </c>
      <c r="C10" s="49" t="s">
        <v>393</v>
      </c>
      <c r="D10" s="50">
        <v>45413.8333333333</v>
      </c>
      <c r="E10" s="50">
        <v>45414.25</v>
      </c>
      <c r="F10" s="50" t="s">
        <v>394</v>
      </c>
    </row>
    <row r="11" spans="1:6" s="3" customFormat="1" ht="46.5">
      <c r="A11" s="49" t="s">
        <v>54</v>
      </c>
      <c r="B11" s="49" t="s">
        <v>2</v>
      </c>
      <c r="C11" s="49" t="s">
        <v>395</v>
      </c>
      <c r="D11" s="50">
        <v>45413.8333333333</v>
      </c>
      <c r="E11" s="50">
        <v>45414.25</v>
      </c>
      <c r="F11" s="50" t="s">
        <v>394</v>
      </c>
    </row>
    <row r="12" spans="1:6" s="3" customFormat="1" ht="61.5">
      <c r="A12" s="49" t="s">
        <v>54</v>
      </c>
      <c r="B12" s="49" t="s">
        <v>40</v>
      </c>
      <c r="C12" s="49" t="s">
        <v>144</v>
      </c>
      <c r="D12" s="50">
        <v>45387.25</v>
      </c>
      <c r="E12" s="50">
        <v>45470.25</v>
      </c>
      <c r="F12" s="50" t="s">
        <v>145</v>
      </c>
    </row>
    <row r="13" spans="1:6" s="3" customFormat="1" ht="61.5">
      <c r="A13" s="49" t="s">
        <v>54</v>
      </c>
      <c r="B13" s="49" t="s">
        <v>2</v>
      </c>
      <c r="C13" s="49" t="s">
        <v>152</v>
      </c>
      <c r="D13" s="50">
        <v>45413.8333333333</v>
      </c>
      <c r="E13" s="50">
        <v>45414.25</v>
      </c>
      <c r="F13" s="50" t="s">
        <v>153</v>
      </c>
    </row>
    <row r="14" spans="1:6" s="3" customFormat="1" ht="61.5">
      <c r="A14" s="49" t="s">
        <v>54</v>
      </c>
      <c r="B14" s="49" t="s">
        <v>2</v>
      </c>
      <c r="C14" s="49" t="s">
        <v>482</v>
      </c>
      <c r="D14" s="50">
        <v>45413.9166666667</v>
      </c>
      <c r="E14" s="50">
        <v>45414.2291666667</v>
      </c>
      <c r="F14" s="50" t="s">
        <v>483</v>
      </c>
    </row>
    <row r="15" spans="1:6" s="3" customFormat="1" ht="61.5">
      <c r="A15" s="49" t="s">
        <v>24</v>
      </c>
      <c r="B15" s="49" t="s">
        <v>2</v>
      </c>
      <c r="C15" s="49" t="s">
        <v>25</v>
      </c>
      <c r="D15" s="50">
        <v>45413.8333333333</v>
      </c>
      <c r="E15" s="50">
        <v>45414.2083333333</v>
      </c>
      <c r="F15" s="50" t="s">
        <v>26</v>
      </c>
    </row>
    <row r="16" spans="1:6" s="3" customFormat="1" ht="77.25">
      <c r="A16" s="49" t="s">
        <v>24</v>
      </c>
      <c r="B16" s="49" t="s">
        <v>6</v>
      </c>
      <c r="C16" s="49" t="s">
        <v>385</v>
      </c>
      <c r="D16" s="50">
        <v>45413.8333333333</v>
      </c>
      <c r="E16" s="50">
        <v>45414.25</v>
      </c>
      <c r="F16" s="50" t="s">
        <v>386</v>
      </c>
    </row>
    <row r="17" spans="1:6" s="3" customFormat="1" ht="77.25">
      <c r="A17" s="49" t="s">
        <v>24</v>
      </c>
      <c r="B17" s="49" t="s">
        <v>6</v>
      </c>
      <c r="C17" s="49" t="s">
        <v>387</v>
      </c>
      <c r="D17" s="50">
        <v>45413.8333333333</v>
      </c>
      <c r="E17" s="50">
        <v>45414.25</v>
      </c>
      <c r="F17" s="50" t="s">
        <v>386</v>
      </c>
    </row>
    <row r="18" spans="1:6" s="3" customFormat="1" ht="77.25">
      <c r="A18" s="49" t="s">
        <v>24</v>
      </c>
      <c r="B18" s="49" t="s">
        <v>6</v>
      </c>
      <c r="C18" s="49" t="s">
        <v>388</v>
      </c>
      <c r="D18" s="50">
        <v>45413.8333333333</v>
      </c>
      <c r="E18" s="50">
        <v>45414.25</v>
      </c>
      <c r="F18" s="50" t="s">
        <v>386</v>
      </c>
    </row>
    <row r="19" spans="1:6" s="3" customFormat="1" ht="77.25">
      <c r="A19" s="49" t="s">
        <v>24</v>
      </c>
      <c r="B19" s="49" t="s">
        <v>6</v>
      </c>
      <c r="C19" s="49" t="s">
        <v>389</v>
      </c>
      <c r="D19" s="50">
        <v>45413.8333333333</v>
      </c>
      <c r="E19" s="50">
        <v>45414.25</v>
      </c>
      <c r="F19" s="50" t="s">
        <v>386</v>
      </c>
    </row>
    <row r="20" spans="1:6" s="3" customFormat="1" ht="61.5">
      <c r="A20" s="49" t="s">
        <v>17</v>
      </c>
      <c r="B20" s="49" t="s">
        <v>2</v>
      </c>
      <c r="C20" s="49" t="s">
        <v>18</v>
      </c>
      <c r="D20" s="50">
        <v>45404.2083333333</v>
      </c>
      <c r="E20" s="50">
        <v>45415.2083333333</v>
      </c>
      <c r="F20" s="50" t="s">
        <v>19</v>
      </c>
    </row>
    <row r="21" spans="1:6" s="3" customFormat="1" ht="77.25">
      <c r="A21" s="49" t="s">
        <v>17</v>
      </c>
      <c r="B21" s="49" t="s">
        <v>6</v>
      </c>
      <c r="C21" s="49" t="s">
        <v>20</v>
      </c>
      <c r="D21" s="50">
        <v>45409.25</v>
      </c>
      <c r="E21" s="50">
        <v>45422.8333333333</v>
      </c>
      <c r="F21" s="50" t="s">
        <v>21</v>
      </c>
    </row>
    <row r="22" spans="1:6" s="3" customFormat="1" ht="46.5">
      <c r="A22" s="49" t="s">
        <v>17</v>
      </c>
      <c r="B22" s="49" t="s">
        <v>2</v>
      </c>
      <c r="C22" s="49" t="s">
        <v>22</v>
      </c>
      <c r="D22" s="50">
        <v>45275</v>
      </c>
      <c r="E22" s="50">
        <v>45527.9993055556</v>
      </c>
      <c r="F22" s="50" t="s">
        <v>23</v>
      </c>
    </row>
    <row r="23" spans="1:6" s="3" customFormat="1" ht="61.5">
      <c r="A23" s="49" t="s">
        <v>17</v>
      </c>
      <c r="B23" s="49" t="s">
        <v>2</v>
      </c>
      <c r="C23" s="49" t="s">
        <v>43</v>
      </c>
      <c r="D23" s="50">
        <v>45413.875</v>
      </c>
      <c r="E23" s="50">
        <v>45414.2083333333</v>
      </c>
      <c r="F23" s="50" t="s">
        <v>44</v>
      </c>
    </row>
    <row r="24" spans="1:6" s="3" customFormat="1" ht="14.25" customHeight="1">
      <c r="A24" s="49" t="s">
        <v>27</v>
      </c>
      <c r="B24" s="49" t="s">
        <v>4</v>
      </c>
      <c r="C24" s="49" t="s">
        <v>28</v>
      </c>
      <c r="D24" s="50">
        <v>45413.8333333333</v>
      </c>
      <c r="E24" s="50">
        <v>45414.2083333333</v>
      </c>
      <c r="F24" s="50" t="s">
        <v>26</v>
      </c>
    </row>
    <row r="25" spans="1:6" s="3" customFormat="1" ht="61.5">
      <c r="A25" s="49" t="s">
        <v>27</v>
      </c>
      <c r="B25" s="49" t="s">
        <v>4</v>
      </c>
      <c r="C25" s="49" t="s">
        <v>29</v>
      </c>
      <c r="D25" s="50">
        <v>45413.8333333333</v>
      </c>
      <c r="E25" s="50">
        <v>45414.25</v>
      </c>
      <c r="F25" s="50" t="s">
        <v>30</v>
      </c>
    </row>
    <row r="26" spans="1:6" s="3" customFormat="1" ht="61.5">
      <c r="A26" s="49" t="s">
        <v>27</v>
      </c>
      <c r="B26" s="49" t="s">
        <v>4</v>
      </c>
      <c r="C26" s="49" t="s">
        <v>396</v>
      </c>
      <c r="D26" s="50">
        <v>45413.8333333333</v>
      </c>
      <c r="E26" s="50">
        <v>45414.25</v>
      </c>
      <c r="F26" s="50" t="s">
        <v>83</v>
      </c>
    </row>
    <row r="27" spans="1:6" s="3" customFormat="1" ht="61.5">
      <c r="A27" s="49" t="s">
        <v>27</v>
      </c>
      <c r="B27" s="49" t="s">
        <v>4</v>
      </c>
      <c r="C27" s="49" t="s">
        <v>397</v>
      </c>
      <c r="D27" s="50">
        <v>45413.8333333333</v>
      </c>
      <c r="E27" s="50">
        <v>45414.25</v>
      </c>
      <c r="F27" s="50" t="s">
        <v>83</v>
      </c>
    </row>
    <row r="28" spans="1:6" s="3" customFormat="1" ht="61.5">
      <c r="A28" s="49" t="s">
        <v>27</v>
      </c>
      <c r="B28" s="49" t="s">
        <v>4</v>
      </c>
      <c r="C28" s="49" t="s">
        <v>398</v>
      </c>
      <c r="D28" s="50">
        <v>45413.8333333333</v>
      </c>
      <c r="E28" s="50">
        <v>45414.25</v>
      </c>
      <c r="F28" s="50" t="s">
        <v>83</v>
      </c>
    </row>
    <row r="29" spans="1:6" s="3" customFormat="1" ht="61.5">
      <c r="A29" s="49" t="s">
        <v>27</v>
      </c>
      <c r="B29" s="49" t="s">
        <v>4</v>
      </c>
      <c r="C29" s="49" t="s">
        <v>399</v>
      </c>
      <c r="D29" s="50">
        <v>45413.8333333333</v>
      </c>
      <c r="E29" s="50">
        <v>45414.25</v>
      </c>
      <c r="F29" s="50" t="s">
        <v>83</v>
      </c>
    </row>
    <row r="30" spans="1:6" s="3" customFormat="1" ht="77.25">
      <c r="A30" s="49" t="s">
        <v>27</v>
      </c>
      <c r="B30" s="49" t="s">
        <v>4</v>
      </c>
      <c r="C30" s="49" t="s">
        <v>400</v>
      </c>
      <c r="D30" s="50">
        <v>45413.8333333333</v>
      </c>
      <c r="E30" s="50">
        <v>45414.25</v>
      </c>
      <c r="F30" s="50" t="s">
        <v>87</v>
      </c>
    </row>
    <row r="31" spans="1:6" s="3" customFormat="1" ht="77.25">
      <c r="A31" s="49" t="s">
        <v>27</v>
      </c>
      <c r="B31" s="49" t="s">
        <v>4</v>
      </c>
      <c r="C31" s="49" t="s">
        <v>401</v>
      </c>
      <c r="D31" s="50">
        <v>45413.8333333333</v>
      </c>
      <c r="E31" s="50">
        <v>45414.25</v>
      </c>
      <c r="F31" s="50" t="s">
        <v>87</v>
      </c>
    </row>
    <row r="32" spans="1:6" s="3" customFormat="1" ht="77.25">
      <c r="A32" s="49" t="s">
        <v>27</v>
      </c>
      <c r="B32" s="49" t="s">
        <v>4</v>
      </c>
      <c r="C32" s="49" t="s">
        <v>404</v>
      </c>
      <c r="D32" s="50">
        <v>45413.8333333333</v>
      </c>
      <c r="E32" s="50">
        <v>45414.25</v>
      </c>
      <c r="F32" s="50" t="s">
        <v>405</v>
      </c>
    </row>
    <row r="33" spans="1:6" s="3" customFormat="1" ht="77.25">
      <c r="A33" s="49" t="s">
        <v>118</v>
      </c>
      <c r="B33" s="49" t="s">
        <v>4</v>
      </c>
      <c r="C33" s="49" t="s">
        <v>430</v>
      </c>
      <c r="D33" s="50">
        <v>45413.8333333333</v>
      </c>
      <c r="E33" s="50">
        <v>45414.25</v>
      </c>
      <c r="F33" s="50" t="s">
        <v>431</v>
      </c>
    </row>
    <row r="34" spans="1:6" s="3" customFormat="1" ht="46.5">
      <c r="A34" s="49" t="s">
        <v>154</v>
      </c>
      <c r="B34" s="49" t="s">
        <v>2</v>
      </c>
      <c r="C34" s="49" t="s">
        <v>875</v>
      </c>
      <c r="D34" s="50">
        <v>45413.8333333333</v>
      </c>
      <c r="E34" s="50">
        <v>45414.25</v>
      </c>
      <c r="F34" s="50" t="s">
        <v>876</v>
      </c>
    </row>
    <row r="35" spans="1:6" s="3" customFormat="1" ht="46.5">
      <c r="A35" s="49" t="s">
        <v>154</v>
      </c>
      <c r="B35" s="49" t="s">
        <v>6</v>
      </c>
      <c r="C35" s="49" t="s">
        <v>155</v>
      </c>
      <c r="D35" s="50">
        <v>45413.8333333333</v>
      </c>
      <c r="E35" s="50">
        <v>45414.25</v>
      </c>
      <c r="F35" s="50" t="s">
        <v>156</v>
      </c>
    </row>
    <row r="36" spans="1:6" s="3" customFormat="1" ht="46.5">
      <c r="A36" s="49" t="s">
        <v>154</v>
      </c>
      <c r="B36" s="49" t="s">
        <v>6</v>
      </c>
      <c r="C36" s="49" t="s">
        <v>157</v>
      </c>
      <c r="D36" s="50">
        <v>45400.8333333333</v>
      </c>
      <c r="E36" s="50">
        <v>45491.25</v>
      </c>
      <c r="F36" s="50" t="s">
        <v>158</v>
      </c>
    </row>
    <row r="37" spans="1:6" s="3" customFormat="1" ht="61.5">
      <c r="A37" s="49" t="s">
        <v>154</v>
      </c>
      <c r="B37" s="49" t="s">
        <v>2</v>
      </c>
      <c r="C37" s="49" t="s">
        <v>159</v>
      </c>
      <c r="D37" s="50">
        <v>45413.8333333333</v>
      </c>
      <c r="E37" s="50">
        <v>45414.25</v>
      </c>
      <c r="F37" s="50" t="s">
        <v>160</v>
      </c>
    </row>
    <row r="38" spans="1:6" s="3" customFormat="1" ht="46.5">
      <c r="A38" s="49" t="s">
        <v>262</v>
      </c>
      <c r="B38" s="49" t="s">
        <v>5</v>
      </c>
      <c r="C38" s="49" t="s">
        <v>462</v>
      </c>
      <c r="D38" s="50">
        <v>45413.875</v>
      </c>
      <c r="E38" s="50">
        <v>45414.25</v>
      </c>
      <c r="F38" s="50" t="s">
        <v>463</v>
      </c>
    </row>
    <row r="39" spans="1:6" s="3" customFormat="1" ht="46.5">
      <c r="A39" s="49" t="s">
        <v>262</v>
      </c>
      <c r="B39" s="49" t="s">
        <v>4</v>
      </c>
      <c r="C39" s="49" t="s">
        <v>287</v>
      </c>
      <c r="D39" s="50">
        <v>45413.875</v>
      </c>
      <c r="E39" s="50">
        <v>45414.25</v>
      </c>
      <c r="F39" s="50" t="s">
        <v>288</v>
      </c>
    </row>
    <row r="40" spans="1:6" s="3" customFormat="1" ht="93">
      <c r="A40" s="49" t="s">
        <v>262</v>
      </c>
      <c r="B40" s="49" t="s">
        <v>4</v>
      </c>
      <c r="C40" s="49" t="s">
        <v>311</v>
      </c>
      <c r="D40" s="50">
        <v>45413.9166666667</v>
      </c>
      <c r="E40" s="50">
        <v>45414.2083333333</v>
      </c>
      <c r="F40" s="50" t="s">
        <v>312</v>
      </c>
    </row>
    <row r="41" spans="1:6" s="3" customFormat="1" ht="93">
      <c r="A41" s="49" t="s">
        <v>262</v>
      </c>
      <c r="B41" s="49" t="s">
        <v>4</v>
      </c>
      <c r="C41" s="49" t="s">
        <v>313</v>
      </c>
      <c r="D41" s="50">
        <v>45413.9166666667</v>
      </c>
      <c r="E41" s="50">
        <v>45414.2083333333</v>
      </c>
      <c r="F41" s="50" t="s">
        <v>312</v>
      </c>
    </row>
    <row r="42" spans="1:6" s="3" customFormat="1" ht="46.5">
      <c r="A42" s="49" t="s">
        <v>259</v>
      </c>
      <c r="B42" s="49" t="s">
        <v>5</v>
      </c>
      <c r="C42" s="49" t="s">
        <v>260</v>
      </c>
      <c r="D42" s="50">
        <v>45413.8333333333</v>
      </c>
      <c r="E42" s="50">
        <v>45414.25</v>
      </c>
      <c r="F42" s="50" t="s">
        <v>261</v>
      </c>
    </row>
    <row r="43" spans="1:6" s="3" customFormat="1" ht="61.5">
      <c r="A43" s="49" t="s">
        <v>280</v>
      </c>
      <c r="B43" s="49" t="s">
        <v>40</v>
      </c>
      <c r="C43" s="49" t="s">
        <v>281</v>
      </c>
      <c r="D43" s="50">
        <v>45413.8333333333</v>
      </c>
      <c r="E43" s="50">
        <v>45414.25</v>
      </c>
      <c r="F43" s="50" t="s">
        <v>282</v>
      </c>
    </row>
    <row r="44" spans="1:6" s="3" customFormat="1" ht="77.25">
      <c r="A44" s="49" t="s">
        <v>280</v>
      </c>
      <c r="B44" s="49" t="s">
        <v>2</v>
      </c>
      <c r="C44" s="49" t="s">
        <v>283</v>
      </c>
      <c r="D44" s="50">
        <v>45413.8333333333</v>
      </c>
      <c r="E44" s="50">
        <v>45414.25</v>
      </c>
      <c r="F44" s="50" t="s">
        <v>284</v>
      </c>
    </row>
    <row r="45" spans="1:6" s="3" customFormat="1" ht="46.5">
      <c r="A45" s="49" t="s">
        <v>271</v>
      </c>
      <c r="B45" s="49" t="s">
        <v>2</v>
      </c>
      <c r="C45" s="49" t="s">
        <v>464</v>
      </c>
      <c r="D45" s="50">
        <v>45413.875</v>
      </c>
      <c r="E45" s="50">
        <v>45414.25</v>
      </c>
      <c r="F45" s="50" t="s">
        <v>465</v>
      </c>
    </row>
    <row r="46" spans="1:6" s="3" customFormat="1" ht="61.5">
      <c r="A46" s="49" t="s">
        <v>247</v>
      </c>
      <c r="B46" s="49" t="s">
        <v>2</v>
      </c>
      <c r="C46" s="49" t="s">
        <v>248</v>
      </c>
      <c r="D46" s="50">
        <v>44670.8333333333</v>
      </c>
      <c r="E46" s="50">
        <v>45596.8333333333</v>
      </c>
      <c r="F46" s="50" t="s">
        <v>249</v>
      </c>
    </row>
    <row r="47" spans="1:6" s="3" customFormat="1" ht="46.5">
      <c r="A47" s="49" t="s">
        <v>247</v>
      </c>
      <c r="B47" s="49" t="s">
        <v>2</v>
      </c>
      <c r="C47" s="49" t="s">
        <v>291</v>
      </c>
      <c r="D47" s="50">
        <v>45191.8333333333</v>
      </c>
      <c r="E47" s="50">
        <v>45526.25</v>
      </c>
      <c r="F47" s="50" t="s">
        <v>292</v>
      </c>
    </row>
    <row r="48" spans="1:6" s="3" customFormat="1" ht="46.5">
      <c r="A48" s="49" t="s">
        <v>253</v>
      </c>
      <c r="B48" s="49" t="s">
        <v>5</v>
      </c>
      <c r="C48" s="49" t="s">
        <v>254</v>
      </c>
      <c r="D48" s="50">
        <v>45413.8333333333</v>
      </c>
      <c r="E48" s="50">
        <v>45414.25</v>
      </c>
      <c r="F48" s="50" t="s">
        <v>255</v>
      </c>
    </row>
    <row r="49" spans="1:6" s="3" customFormat="1" ht="46.5">
      <c r="A49" s="49" t="s">
        <v>253</v>
      </c>
      <c r="B49" s="49" t="s">
        <v>5</v>
      </c>
      <c r="C49" s="49" t="s">
        <v>256</v>
      </c>
      <c r="D49" s="50">
        <v>45413.8333333333</v>
      </c>
      <c r="E49" s="50">
        <v>45414.25</v>
      </c>
      <c r="F49" s="50" t="s">
        <v>255</v>
      </c>
    </row>
    <row r="50" spans="1:6" s="3" customFormat="1" ht="77.25">
      <c r="A50" s="49" t="s">
        <v>253</v>
      </c>
      <c r="B50" s="49" t="s">
        <v>4</v>
      </c>
      <c r="C50" s="49" t="s">
        <v>257</v>
      </c>
      <c r="D50" s="50">
        <v>45413.875</v>
      </c>
      <c r="E50" s="50">
        <v>45414.25</v>
      </c>
      <c r="F50" s="50" t="s">
        <v>258</v>
      </c>
    </row>
    <row r="51" spans="1:6" s="3" customFormat="1" ht="46.5">
      <c r="A51" s="49" t="s">
        <v>253</v>
      </c>
      <c r="B51" s="49" t="s">
        <v>4</v>
      </c>
      <c r="C51" s="49" t="s">
        <v>265</v>
      </c>
      <c r="D51" s="50">
        <v>45413.8333333333</v>
      </c>
      <c r="E51" s="50">
        <v>45414.25</v>
      </c>
      <c r="F51" s="50" t="s">
        <v>266</v>
      </c>
    </row>
    <row r="52" spans="1:6" s="3" customFormat="1" ht="46.5">
      <c r="A52" s="49" t="s">
        <v>253</v>
      </c>
      <c r="B52" s="49" t="s">
        <v>5</v>
      </c>
      <c r="C52" s="49" t="s">
        <v>267</v>
      </c>
      <c r="D52" s="50">
        <v>45413.8333333333</v>
      </c>
      <c r="E52" s="50">
        <v>45414.25</v>
      </c>
      <c r="F52" s="50" t="s">
        <v>266</v>
      </c>
    </row>
    <row r="53" spans="1:6" s="3" customFormat="1" ht="61.5">
      <c r="A53" s="49" t="s">
        <v>476</v>
      </c>
      <c r="B53" s="49" t="s">
        <v>6</v>
      </c>
      <c r="C53" s="49" t="s">
        <v>477</v>
      </c>
      <c r="D53" s="50">
        <v>45413.9166666667</v>
      </c>
      <c r="E53" s="50">
        <v>45414.2291666667</v>
      </c>
      <c r="F53" s="50" t="s">
        <v>478</v>
      </c>
    </row>
    <row r="54" spans="1:6" s="3" customFormat="1" ht="61.5">
      <c r="A54" s="49" t="s">
        <v>476</v>
      </c>
      <c r="B54" s="49" t="s">
        <v>6</v>
      </c>
      <c r="C54" s="49" t="s">
        <v>479</v>
      </c>
      <c r="D54" s="50">
        <v>45413.9166666667</v>
      </c>
      <c r="E54" s="50">
        <v>45414.2291666667</v>
      </c>
      <c r="F54" s="50" t="s">
        <v>478</v>
      </c>
    </row>
    <row r="55" spans="1:6" s="3" customFormat="1" ht="77.25">
      <c r="A55" s="49" t="s">
        <v>324</v>
      </c>
      <c r="B55" s="49" t="s">
        <v>5</v>
      </c>
      <c r="C55" s="49" t="s">
        <v>325</v>
      </c>
      <c r="D55" s="50">
        <v>45361.7916666667</v>
      </c>
      <c r="E55" s="50">
        <v>45415.25</v>
      </c>
      <c r="F55" s="50" t="s">
        <v>326</v>
      </c>
    </row>
    <row r="56" spans="1:6" s="3" customFormat="1" ht="154.5">
      <c r="A56" s="49" t="s">
        <v>324</v>
      </c>
      <c r="B56" s="49" t="s">
        <v>5</v>
      </c>
      <c r="C56" s="49" t="s">
        <v>327</v>
      </c>
      <c r="D56" s="50">
        <v>45384.7916666667</v>
      </c>
      <c r="E56" s="50">
        <v>45415.25</v>
      </c>
      <c r="F56" s="50" t="s">
        <v>328</v>
      </c>
    </row>
    <row r="57" spans="1:6" s="35" customFormat="1" ht="61.5">
      <c r="A57" s="49" t="s">
        <v>324</v>
      </c>
      <c r="B57" s="49" t="s">
        <v>40</v>
      </c>
      <c r="C57" s="49" t="s">
        <v>490</v>
      </c>
      <c r="D57" s="50">
        <v>45413.8333333333</v>
      </c>
      <c r="E57" s="50">
        <v>45414.25</v>
      </c>
      <c r="F57" s="50" t="s">
        <v>491</v>
      </c>
    </row>
    <row r="58" spans="1:6" s="3" customFormat="1" ht="46.5">
      <c r="A58" s="49" t="s">
        <v>492</v>
      </c>
      <c r="B58" s="49" t="s">
        <v>5</v>
      </c>
      <c r="C58" s="49" t="s">
        <v>493</v>
      </c>
      <c r="D58" s="50">
        <v>45413.875</v>
      </c>
      <c r="E58" s="50">
        <v>45414.2083333333</v>
      </c>
      <c r="F58" s="50" t="s">
        <v>494</v>
      </c>
    </row>
    <row r="59" spans="1:6" s="3" customFormat="1" ht="61.5">
      <c r="A59" s="49" t="s">
        <v>221</v>
      </c>
      <c r="B59" s="49" t="s">
        <v>6</v>
      </c>
      <c r="C59" s="49" t="s">
        <v>460</v>
      </c>
      <c r="D59" s="50">
        <v>45413.9583333333</v>
      </c>
      <c r="E59" s="50">
        <v>45414.25</v>
      </c>
      <c r="F59" s="50" t="s">
        <v>461</v>
      </c>
    </row>
    <row r="60" spans="1:6" s="3" customFormat="1" ht="93">
      <c r="A60" s="49" t="s">
        <v>95</v>
      </c>
      <c r="B60" s="49" t="s">
        <v>6</v>
      </c>
      <c r="C60" s="49" t="s">
        <v>96</v>
      </c>
      <c r="D60" s="50">
        <v>45413.8333333333</v>
      </c>
      <c r="E60" s="50">
        <v>45414.25</v>
      </c>
      <c r="F60" s="50" t="s">
        <v>97</v>
      </c>
    </row>
    <row r="61" spans="1:6" s="3" customFormat="1" ht="46.5">
      <c r="A61" s="49" t="s">
        <v>95</v>
      </c>
      <c r="B61" s="49" t="s">
        <v>40</v>
      </c>
      <c r="C61" s="49" t="s">
        <v>329</v>
      </c>
      <c r="D61" s="50">
        <v>45413.8333333333</v>
      </c>
      <c r="E61" s="50">
        <v>45414.25</v>
      </c>
      <c r="F61" s="50" t="s">
        <v>330</v>
      </c>
    </row>
    <row r="62" spans="1:6" s="3" customFormat="1" ht="123.75">
      <c r="A62" s="49" t="s">
        <v>95</v>
      </c>
      <c r="B62" s="49" t="s">
        <v>6</v>
      </c>
      <c r="C62" s="49" t="s">
        <v>353</v>
      </c>
      <c r="D62" s="50">
        <v>44774.9166666667</v>
      </c>
      <c r="E62" s="50">
        <v>45467.25</v>
      </c>
      <c r="F62" s="50" t="s">
        <v>354</v>
      </c>
    </row>
    <row r="63" spans="1:6" s="3" customFormat="1" ht="77.25">
      <c r="A63" s="49" t="s">
        <v>497</v>
      </c>
      <c r="B63" s="49" t="s">
        <v>2</v>
      </c>
      <c r="C63" s="49" t="s">
        <v>498</v>
      </c>
      <c r="D63" s="50">
        <v>45413.875</v>
      </c>
      <c r="E63" s="50">
        <v>45414.25</v>
      </c>
      <c r="F63" s="50" t="s">
        <v>499</v>
      </c>
    </row>
    <row r="64" spans="1:6" s="3" customFormat="1" ht="93">
      <c r="A64" s="49" t="s">
        <v>331</v>
      </c>
      <c r="B64" s="49" t="s">
        <v>40</v>
      </c>
      <c r="C64" s="49" t="s">
        <v>332</v>
      </c>
      <c r="D64" s="50">
        <v>45403.8333333333</v>
      </c>
      <c r="E64" s="50">
        <v>45420.25</v>
      </c>
      <c r="F64" s="50" t="s">
        <v>333</v>
      </c>
    </row>
    <row r="65" spans="1:6" s="3" customFormat="1" ht="46.5">
      <c r="A65" s="49" t="s">
        <v>457</v>
      </c>
      <c r="B65" s="49" t="s">
        <v>2</v>
      </c>
      <c r="C65" s="49" t="s">
        <v>458</v>
      </c>
      <c r="D65" s="50">
        <v>45413.875</v>
      </c>
      <c r="E65" s="50">
        <v>45414.25</v>
      </c>
      <c r="F65" s="50" t="s">
        <v>459</v>
      </c>
    </row>
    <row r="66" spans="1:6" s="3" customFormat="1" ht="30.75">
      <c r="A66" s="49" t="s">
        <v>345</v>
      </c>
      <c r="B66" s="49" t="s">
        <v>2</v>
      </c>
      <c r="C66" s="49" t="s">
        <v>495</v>
      </c>
      <c r="D66" s="50">
        <v>45413.8333333333</v>
      </c>
      <c r="E66" s="50">
        <v>45414.25</v>
      </c>
      <c r="F66" s="50" t="s">
        <v>496</v>
      </c>
    </row>
    <row r="67" spans="1:6" s="3" customFormat="1" ht="93">
      <c r="A67" s="49" t="s">
        <v>80</v>
      </c>
      <c r="B67" s="49" t="s">
        <v>2</v>
      </c>
      <c r="C67" s="49" t="s">
        <v>81</v>
      </c>
      <c r="D67" s="50">
        <v>45413.8333333333</v>
      </c>
      <c r="E67" s="50">
        <v>45414.25</v>
      </c>
      <c r="F67" s="50" t="s">
        <v>79</v>
      </c>
    </row>
    <row r="68" spans="1:6" s="3" customFormat="1" ht="61.5">
      <c r="A68" s="49" t="s">
        <v>47</v>
      </c>
      <c r="B68" s="49" t="s">
        <v>5</v>
      </c>
      <c r="C68" s="49" t="s">
        <v>48</v>
      </c>
      <c r="D68" s="50">
        <v>45413.8333333333</v>
      </c>
      <c r="E68" s="50">
        <v>45414.25</v>
      </c>
      <c r="F68" s="50" t="s">
        <v>49</v>
      </c>
    </row>
    <row r="69" spans="1:6" s="3" customFormat="1" ht="61.5">
      <c r="A69" s="49" t="s">
        <v>47</v>
      </c>
      <c r="B69" s="49" t="s">
        <v>4</v>
      </c>
      <c r="C69" s="49" t="s">
        <v>50</v>
      </c>
      <c r="D69" s="50">
        <v>45413.8333333333</v>
      </c>
      <c r="E69" s="50">
        <v>45414.25</v>
      </c>
      <c r="F69" s="50" t="s">
        <v>49</v>
      </c>
    </row>
    <row r="70" spans="1:6" s="3" customFormat="1" ht="77.25">
      <c r="A70" s="49" t="s">
        <v>74</v>
      </c>
      <c r="B70" s="49" t="s">
        <v>6</v>
      </c>
      <c r="C70" s="49" t="s">
        <v>75</v>
      </c>
      <c r="D70" s="50">
        <v>45413.8333333333</v>
      </c>
      <c r="E70" s="50">
        <v>45414.25</v>
      </c>
      <c r="F70" s="50" t="s">
        <v>76</v>
      </c>
    </row>
    <row r="71" spans="1:6" s="3" customFormat="1" ht="77.25">
      <c r="A71" s="49" t="s">
        <v>74</v>
      </c>
      <c r="B71" s="49" t="s">
        <v>6</v>
      </c>
      <c r="C71" s="49" t="s">
        <v>77</v>
      </c>
      <c r="D71" s="50">
        <v>45413.8333333333</v>
      </c>
      <c r="E71" s="50">
        <v>45414.25</v>
      </c>
      <c r="F71" s="50" t="s">
        <v>76</v>
      </c>
    </row>
    <row r="72" spans="1:6" s="3" customFormat="1" ht="123.75">
      <c r="A72" s="49" t="s">
        <v>74</v>
      </c>
      <c r="B72" s="49" t="s">
        <v>4</v>
      </c>
      <c r="C72" s="49" t="s">
        <v>363</v>
      </c>
      <c r="D72" s="50">
        <v>45333.2083333333</v>
      </c>
      <c r="E72" s="50">
        <v>45431.25</v>
      </c>
      <c r="F72" s="50" t="s">
        <v>364</v>
      </c>
    </row>
    <row r="73" spans="1:6" s="3" customFormat="1" ht="123.75">
      <c r="A73" s="49" t="s">
        <v>74</v>
      </c>
      <c r="B73" s="49" t="s">
        <v>4</v>
      </c>
      <c r="C73" s="49" t="s">
        <v>376</v>
      </c>
      <c r="D73" s="50">
        <v>45390.4583333333</v>
      </c>
      <c r="E73" s="50">
        <v>45431.25</v>
      </c>
      <c r="F73" s="50" t="s">
        <v>377</v>
      </c>
    </row>
    <row r="74" spans="1:6" s="3" customFormat="1" ht="77.25">
      <c r="A74" s="49" t="s">
        <v>74</v>
      </c>
      <c r="B74" s="49" t="s">
        <v>5</v>
      </c>
      <c r="C74" s="49" t="s">
        <v>504</v>
      </c>
      <c r="D74" s="50">
        <v>45413.875</v>
      </c>
      <c r="E74" s="50">
        <v>45414.25</v>
      </c>
      <c r="F74" s="50" t="s">
        <v>505</v>
      </c>
    </row>
    <row r="75" spans="1:6" s="3" customFormat="1" ht="93">
      <c r="A75" s="49" t="s">
        <v>70</v>
      </c>
      <c r="B75" s="49" t="s">
        <v>6</v>
      </c>
      <c r="C75" s="49" t="s">
        <v>71</v>
      </c>
      <c r="D75" s="50">
        <v>45413.8333333333</v>
      </c>
      <c r="E75" s="50">
        <v>45414.25</v>
      </c>
      <c r="F75" s="50" t="s">
        <v>72</v>
      </c>
    </row>
    <row r="76" spans="1:6" s="3" customFormat="1" ht="93">
      <c r="A76" s="49" t="s">
        <v>70</v>
      </c>
      <c r="B76" s="49" t="s">
        <v>2</v>
      </c>
      <c r="C76" s="49" t="s">
        <v>73</v>
      </c>
      <c r="D76" s="50">
        <v>45413.8333333333</v>
      </c>
      <c r="E76" s="50">
        <v>45414.25</v>
      </c>
      <c r="F76" s="50" t="s">
        <v>72</v>
      </c>
    </row>
    <row r="77" spans="1:6" s="3" customFormat="1" ht="93">
      <c r="A77" s="49" t="s">
        <v>70</v>
      </c>
      <c r="B77" s="49" t="s">
        <v>6</v>
      </c>
      <c r="C77" s="49" t="s">
        <v>501</v>
      </c>
      <c r="D77" s="50">
        <v>45413.875</v>
      </c>
      <c r="E77" s="50">
        <v>45414.25</v>
      </c>
      <c r="F77" s="50" t="s">
        <v>502</v>
      </c>
    </row>
    <row r="78" spans="1:6" s="3" customFormat="1" ht="93">
      <c r="A78" s="49" t="s">
        <v>70</v>
      </c>
      <c r="B78" s="49" t="s">
        <v>6</v>
      </c>
      <c r="C78" s="49" t="s">
        <v>503</v>
      </c>
      <c r="D78" s="50">
        <v>45413.875</v>
      </c>
      <c r="E78" s="50">
        <v>45414.25</v>
      </c>
      <c r="F78" s="50" t="s">
        <v>502</v>
      </c>
    </row>
    <row r="79" spans="1:6" s="3" customFormat="1" ht="46.5">
      <c r="A79" s="49" t="s">
        <v>34</v>
      </c>
      <c r="B79" s="49" t="s">
        <v>5</v>
      </c>
      <c r="C79" s="49" t="s">
        <v>35</v>
      </c>
      <c r="D79" s="50">
        <v>45413.8333333333</v>
      </c>
      <c r="E79" s="50">
        <v>45414.25</v>
      </c>
      <c r="F79" s="50" t="s">
        <v>36</v>
      </c>
    </row>
    <row r="80" spans="1:6" s="3" customFormat="1" ht="61.5">
      <c r="A80" s="49" t="s">
        <v>34</v>
      </c>
      <c r="B80" s="49" t="s">
        <v>40</v>
      </c>
      <c r="C80" s="49" t="s">
        <v>41</v>
      </c>
      <c r="D80" s="50">
        <v>45413.8333333333</v>
      </c>
      <c r="E80" s="50">
        <v>45414.25</v>
      </c>
      <c r="F80" s="50" t="s">
        <v>42</v>
      </c>
    </row>
    <row r="81" spans="1:6" s="3" customFormat="1" ht="61.5">
      <c r="A81" s="49" t="s">
        <v>34</v>
      </c>
      <c r="B81" s="49" t="s">
        <v>5</v>
      </c>
      <c r="C81" s="49" t="s">
        <v>390</v>
      </c>
      <c r="D81" s="50">
        <v>45413.8333333333</v>
      </c>
      <c r="E81" s="50">
        <v>45414.25</v>
      </c>
      <c r="F81" s="50" t="s">
        <v>391</v>
      </c>
    </row>
    <row r="82" spans="1:6" s="3" customFormat="1" ht="77.25">
      <c r="A82" s="49" t="s">
        <v>365</v>
      </c>
      <c r="B82" s="49" t="s">
        <v>40</v>
      </c>
      <c r="C82" s="49" t="s">
        <v>366</v>
      </c>
      <c r="D82" s="50">
        <v>45413.8333333333</v>
      </c>
      <c r="E82" s="50">
        <v>45414.25</v>
      </c>
      <c r="F82" s="50" t="s">
        <v>367</v>
      </c>
    </row>
    <row r="83" spans="1:6" s="3" customFormat="1" ht="61.5">
      <c r="A83" s="49" t="s">
        <v>31</v>
      </c>
      <c r="B83" s="49" t="s">
        <v>2</v>
      </c>
      <c r="C83" s="49" t="s">
        <v>32</v>
      </c>
      <c r="D83" s="50">
        <v>45413.8333333333</v>
      </c>
      <c r="E83" s="50">
        <v>45414.25</v>
      </c>
      <c r="F83" s="50" t="s">
        <v>33</v>
      </c>
    </row>
    <row r="84" spans="1:6" s="3" customFormat="1" ht="61.5">
      <c r="A84" s="49" t="s">
        <v>31</v>
      </c>
      <c r="B84" s="49" t="s">
        <v>2</v>
      </c>
      <c r="C84" s="49" t="s">
        <v>411</v>
      </c>
      <c r="D84" s="50">
        <v>45413.8333333333</v>
      </c>
      <c r="E84" s="50">
        <v>45414.2083333333</v>
      </c>
      <c r="F84" s="50" t="s">
        <v>412</v>
      </c>
    </row>
    <row r="85" spans="1:6" s="3" customFormat="1" ht="93">
      <c r="A85" s="49" t="s">
        <v>31</v>
      </c>
      <c r="B85" s="49" t="s">
        <v>40</v>
      </c>
      <c r="C85" s="49" t="s">
        <v>361</v>
      </c>
      <c r="D85" s="50">
        <v>45413.8333333333</v>
      </c>
      <c r="E85" s="50">
        <v>45414.25</v>
      </c>
      <c r="F85" s="50" t="s">
        <v>362</v>
      </c>
    </row>
    <row r="86" spans="1:6" s="3" customFormat="1" ht="93">
      <c r="A86" s="49" t="s">
        <v>372</v>
      </c>
      <c r="B86" s="49" t="s">
        <v>2</v>
      </c>
      <c r="C86" s="49" t="s">
        <v>373</v>
      </c>
      <c r="D86" s="50">
        <v>45413.8333333333</v>
      </c>
      <c r="E86" s="50">
        <v>45414.25</v>
      </c>
      <c r="F86" s="50" t="s">
        <v>374</v>
      </c>
    </row>
    <row r="87" spans="1:6" s="3" customFormat="1" ht="93">
      <c r="A87" s="49" t="s">
        <v>372</v>
      </c>
      <c r="B87" s="49" t="s">
        <v>2</v>
      </c>
      <c r="C87" s="49" t="s">
        <v>375</v>
      </c>
      <c r="D87" s="50">
        <v>45413.8333333333</v>
      </c>
      <c r="E87" s="50">
        <v>45414.25</v>
      </c>
      <c r="F87" s="50" t="s">
        <v>374</v>
      </c>
    </row>
    <row r="88" spans="1:6" s="3" customFormat="1" ht="77.25">
      <c r="A88" s="49" t="s">
        <v>408</v>
      </c>
      <c r="B88" s="49" t="s">
        <v>5</v>
      </c>
      <c r="C88" s="49" t="s">
        <v>409</v>
      </c>
      <c r="D88" s="50">
        <v>45413.875</v>
      </c>
      <c r="E88" s="50">
        <v>45414.25</v>
      </c>
      <c r="F88" s="50" t="s">
        <v>410</v>
      </c>
    </row>
    <row r="89" spans="1:6" s="3" customFormat="1" ht="46.5">
      <c r="A89" s="49" t="s">
        <v>191</v>
      </c>
      <c r="B89" s="49" t="s">
        <v>2</v>
      </c>
      <c r="C89" s="49" t="s">
        <v>192</v>
      </c>
      <c r="D89" s="50">
        <v>45413.875</v>
      </c>
      <c r="E89" s="50">
        <v>45414.25</v>
      </c>
      <c r="F89" s="50" t="s">
        <v>193</v>
      </c>
    </row>
    <row r="90" spans="1:6" s="3" customFormat="1" ht="46.5">
      <c r="A90" s="49" t="s">
        <v>191</v>
      </c>
      <c r="B90" s="49" t="s">
        <v>6</v>
      </c>
      <c r="C90" s="49" t="s">
        <v>194</v>
      </c>
      <c r="D90" s="50">
        <v>45413.875</v>
      </c>
      <c r="E90" s="50">
        <v>45414.25</v>
      </c>
      <c r="F90" s="50" t="s">
        <v>193</v>
      </c>
    </row>
    <row r="91" spans="1:6" s="3" customFormat="1" ht="108">
      <c r="A91" s="49" t="s">
        <v>103</v>
      </c>
      <c r="B91" s="49" t="s">
        <v>5</v>
      </c>
      <c r="C91" s="49" t="s">
        <v>104</v>
      </c>
      <c r="D91" s="50">
        <v>44491.8333333333</v>
      </c>
      <c r="E91" s="50">
        <v>45657.25</v>
      </c>
      <c r="F91" s="50" t="s">
        <v>105</v>
      </c>
    </row>
    <row r="92" spans="1:6" s="10" customFormat="1" ht="93">
      <c r="A92" s="49" t="s">
        <v>103</v>
      </c>
      <c r="B92" s="49" t="s">
        <v>5</v>
      </c>
      <c r="C92" s="49" t="s">
        <v>413</v>
      </c>
      <c r="D92" s="50">
        <v>45413.8333333333</v>
      </c>
      <c r="E92" s="50">
        <v>45414.25</v>
      </c>
      <c r="F92" s="50" t="s">
        <v>414</v>
      </c>
    </row>
    <row r="93" spans="1:6" s="9" customFormat="1" ht="93">
      <c r="A93" s="49" t="s">
        <v>103</v>
      </c>
      <c r="B93" s="49" t="s">
        <v>5</v>
      </c>
      <c r="C93" s="49" t="s">
        <v>415</v>
      </c>
      <c r="D93" s="50">
        <v>45413.8333333333</v>
      </c>
      <c r="E93" s="50">
        <v>45414.25</v>
      </c>
      <c r="F93" s="50" t="s">
        <v>414</v>
      </c>
    </row>
    <row r="94" spans="1:6" s="9" customFormat="1" ht="93">
      <c r="A94" s="49" t="s">
        <v>103</v>
      </c>
      <c r="B94" s="49" t="s">
        <v>4</v>
      </c>
      <c r="C94" s="49" t="s">
        <v>416</v>
      </c>
      <c r="D94" s="50">
        <v>45413.8333333333</v>
      </c>
      <c r="E94" s="50">
        <v>45414.25</v>
      </c>
      <c r="F94" s="50" t="s">
        <v>417</v>
      </c>
    </row>
    <row r="95" spans="1:6" s="10" customFormat="1" ht="93">
      <c r="A95" s="49" t="s">
        <v>103</v>
      </c>
      <c r="B95" s="49" t="s">
        <v>4</v>
      </c>
      <c r="C95" s="49" t="s">
        <v>418</v>
      </c>
      <c r="D95" s="50">
        <v>45413.9166666667</v>
      </c>
      <c r="E95" s="50">
        <v>45414.25</v>
      </c>
      <c r="F95" s="50" t="s">
        <v>417</v>
      </c>
    </row>
    <row r="96" spans="1:6" s="10" customFormat="1" ht="93">
      <c r="A96" s="49" t="s">
        <v>103</v>
      </c>
      <c r="B96" s="49" t="s">
        <v>5</v>
      </c>
      <c r="C96" s="49" t="s">
        <v>140</v>
      </c>
      <c r="D96" s="50">
        <v>45413.8333333333</v>
      </c>
      <c r="E96" s="50">
        <v>45414.25</v>
      </c>
      <c r="F96" s="50" t="s">
        <v>139</v>
      </c>
    </row>
    <row r="97" spans="1:6" s="3" customFormat="1" ht="61.5">
      <c r="A97" s="49" t="s">
        <v>115</v>
      </c>
      <c r="B97" s="49" t="s">
        <v>5</v>
      </c>
      <c r="C97" s="49" t="s">
        <v>116</v>
      </c>
      <c r="D97" s="50">
        <v>45413.8333333333</v>
      </c>
      <c r="E97" s="50">
        <v>45414.25</v>
      </c>
      <c r="F97" s="50" t="s">
        <v>117</v>
      </c>
    </row>
    <row r="98" spans="1:6" s="3" customFormat="1" ht="61.5">
      <c r="A98" s="49" t="s">
        <v>148</v>
      </c>
      <c r="B98" s="49" t="s">
        <v>4</v>
      </c>
      <c r="C98" s="49" t="s">
        <v>149</v>
      </c>
      <c r="D98" s="50">
        <v>45413.8333333333</v>
      </c>
      <c r="E98" s="50">
        <v>45414.25</v>
      </c>
      <c r="F98" s="50" t="s">
        <v>150</v>
      </c>
    </row>
    <row r="99" spans="1:6" s="35" customFormat="1" ht="61.5">
      <c r="A99" s="49" t="s">
        <v>148</v>
      </c>
      <c r="B99" s="49" t="s">
        <v>4</v>
      </c>
      <c r="C99" s="49" t="s">
        <v>151</v>
      </c>
      <c r="D99" s="50">
        <v>45413.8333333333</v>
      </c>
      <c r="E99" s="50">
        <v>45414.25</v>
      </c>
      <c r="F99" s="50" t="s">
        <v>150</v>
      </c>
    </row>
    <row r="100" spans="1:6" s="3" customFormat="1" ht="46.5">
      <c r="A100" s="49" t="s">
        <v>201</v>
      </c>
      <c r="B100" s="49" t="s">
        <v>2</v>
      </c>
      <c r="C100" s="49" t="s">
        <v>202</v>
      </c>
      <c r="D100" s="50">
        <v>45413.8333333333</v>
      </c>
      <c r="E100" s="50">
        <v>45414.25</v>
      </c>
      <c r="F100" s="50" t="s">
        <v>203</v>
      </c>
    </row>
    <row r="101" spans="1:6" s="3" customFormat="1" ht="93">
      <c r="A101" s="49" t="s">
        <v>57</v>
      </c>
      <c r="B101" s="49" t="s">
        <v>2</v>
      </c>
      <c r="C101" s="49" t="s">
        <v>78</v>
      </c>
      <c r="D101" s="50">
        <v>45413.8333333333</v>
      </c>
      <c r="E101" s="50">
        <v>45414.25</v>
      </c>
      <c r="F101" s="50" t="s">
        <v>79</v>
      </c>
    </row>
    <row r="102" spans="1:6" s="3" customFormat="1" ht="93">
      <c r="A102" s="49" t="s">
        <v>57</v>
      </c>
      <c r="B102" s="49" t="s">
        <v>6</v>
      </c>
      <c r="C102" s="49" t="s">
        <v>402</v>
      </c>
      <c r="D102" s="50">
        <v>45413.8333333333</v>
      </c>
      <c r="E102" s="50">
        <v>45414.25</v>
      </c>
      <c r="F102" s="50" t="s">
        <v>403</v>
      </c>
    </row>
    <row r="103" spans="1:6" s="6" customFormat="1" ht="93">
      <c r="A103" s="49" t="s">
        <v>57</v>
      </c>
      <c r="B103" s="49" t="s">
        <v>6</v>
      </c>
      <c r="C103" s="49" t="s">
        <v>113</v>
      </c>
      <c r="D103" s="50">
        <v>45413.8333333333</v>
      </c>
      <c r="E103" s="50">
        <v>45414.25</v>
      </c>
      <c r="F103" s="50" t="s">
        <v>114</v>
      </c>
    </row>
    <row r="104" spans="1:6" s="6" customFormat="1" ht="93">
      <c r="A104" s="49" t="s">
        <v>57</v>
      </c>
      <c r="B104" s="49" t="s">
        <v>2</v>
      </c>
      <c r="C104" s="49" t="s">
        <v>432</v>
      </c>
      <c r="D104" s="50">
        <v>45413.875</v>
      </c>
      <c r="E104" s="50">
        <v>45414.25</v>
      </c>
      <c r="F104" s="50" t="s">
        <v>433</v>
      </c>
    </row>
    <row r="105" spans="1:6" s="6" customFormat="1" ht="61.5">
      <c r="A105" s="49" t="s">
        <v>161</v>
      </c>
      <c r="B105" s="49" t="s">
        <v>6</v>
      </c>
      <c r="C105" s="49" t="s">
        <v>162</v>
      </c>
      <c r="D105" s="50">
        <v>45413.8333333333</v>
      </c>
      <c r="E105" s="50">
        <v>45414.25</v>
      </c>
      <c r="F105" s="50" t="s">
        <v>163</v>
      </c>
    </row>
    <row r="106" spans="1:6" s="6" customFormat="1" ht="46.5">
      <c r="A106" s="49" t="s">
        <v>161</v>
      </c>
      <c r="B106" s="49" t="s">
        <v>2</v>
      </c>
      <c r="C106" s="49" t="s">
        <v>164</v>
      </c>
      <c r="D106" s="50">
        <v>45413.8541666667</v>
      </c>
      <c r="E106" s="50">
        <v>45414.25</v>
      </c>
      <c r="F106" s="50" t="s">
        <v>165</v>
      </c>
    </row>
    <row r="107" spans="1:6" s="6" customFormat="1" ht="46.5">
      <c r="A107" s="49" t="s">
        <v>161</v>
      </c>
      <c r="B107" s="49" t="s">
        <v>6</v>
      </c>
      <c r="C107" s="49" t="s">
        <v>166</v>
      </c>
      <c r="D107" s="50">
        <v>45413.8541666667</v>
      </c>
      <c r="E107" s="50">
        <v>45414.25</v>
      </c>
      <c r="F107" s="50" t="s">
        <v>167</v>
      </c>
    </row>
    <row r="108" spans="1:6" s="6" customFormat="1" ht="61.5">
      <c r="A108" s="49" t="s">
        <v>57</v>
      </c>
      <c r="B108" s="49" t="s">
        <v>2</v>
      </c>
      <c r="C108" s="49" t="s">
        <v>469</v>
      </c>
      <c r="D108" s="50">
        <v>45413.9166666667</v>
      </c>
      <c r="E108" s="50">
        <v>45414.2083333333</v>
      </c>
      <c r="F108" s="50" t="s">
        <v>470</v>
      </c>
    </row>
    <row r="109" spans="1:6" s="6" customFormat="1" ht="61.5">
      <c r="A109" s="49" t="s">
        <v>57</v>
      </c>
      <c r="B109" s="49" t="s">
        <v>2</v>
      </c>
      <c r="C109" s="49" t="s">
        <v>471</v>
      </c>
      <c r="D109" s="50">
        <v>45413.9166666667</v>
      </c>
      <c r="E109" s="50">
        <v>45414.2083333333</v>
      </c>
      <c r="F109" s="50" t="s">
        <v>470</v>
      </c>
    </row>
    <row r="110" spans="1:6" s="6" customFormat="1" ht="61.5">
      <c r="A110" s="49" t="s">
        <v>57</v>
      </c>
      <c r="B110" s="49" t="s">
        <v>2</v>
      </c>
      <c r="C110" s="49" t="s">
        <v>472</v>
      </c>
      <c r="D110" s="50">
        <v>45413.9166666667</v>
      </c>
      <c r="E110" s="50">
        <v>45414.2083333333</v>
      </c>
      <c r="F110" s="50" t="s">
        <v>470</v>
      </c>
    </row>
    <row r="111" spans="1:6" s="6" customFormat="1" ht="77.25">
      <c r="A111" s="49" t="s">
        <v>37</v>
      </c>
      <c r="B111" s="49" t="s">
        <v>2</v>
      </c>
      <c r="C111" s="49" t="s">
        <v>38</v>
      </c>
      <c r="D111" s="50">
        <v>45413.875</v>
      </c>
      <c r="E111" s="50">
        <v>45414.2083333333</v>
      </c>
      <c r="F111" s="50" t="s">
        <v>39</v>
      </c>
    </row>
    <row r="112" spans="1:6" s="6" customFormat="1" ht="46.5">
      <c r="A112" s="49" t="s">
        <v>37</v>
      </c>
      <c r="B112" s="49" t="s">
        <v>6</v>
      </c>
      <c r="C112" s="49" t="s">
        <v>300</v>
      </c>
      <c r="D112" s="50">
        <v>45413.9166666667</v>
      </c>
      <c r="E112" s="50">
        <v>45414.2291666667</v>
      </c>
      <c r="F112" s="50" t="s">
        <v>299</v>
      </c>
    </row>
    <row r="113" spans="1:6" s="6" customFormat="1" ht="46.5">
      <c r="A113" s="49" t="s">
        <v>37</v>
      </c>
      <c r="B113" s="49" t="s">
        <v>2</v>
      </c>
      <c r="C113" s="49" t="s">
        <v>301</v>
      </c>
      <c r="D113" s="50">
        <v>45413.9166666667</v>
      </c>
      <c r="E113" s="50">
        <v>45414.2291666667</v>
      </c>
      <c r="F113" s="50" t="s">
        <v>299</v>
      </c>
    </row>
    <row r="114" spans="1:6" s="31" customFormat="1" ht="61.5">
      <c r="A114" s="49" t="s">
        <v>121</v>
      </c>
      <c r="B114" s="49" t="s">
        <v>6</v>
      </c>
      <c r="C114" s="49" t="s">
        <v>422</v>
      </c>
      <c r="D114" s="50">
        <v>45413.875</v>
      </c>
      <c r="E114" s="50">
        <v>45414.25</v>
      </c>
      <c r="F114" s="50" t="s">
        <v>423</v>
      </c>
    </row>
    <row r="115" spans="1:6" s="6" customFormat="1" ht="61.5">
      <c r="A115" s="49" t="s">
        <v>425</v>
      </c>
      <c r="B115" s="49" t="s">
        <v>5</v>
      </c>
      <c r="C115" s="49" t="s">
        <v>426</v>
      </c>
      <c r="D115" s="50">
        <v>45413.875</v>
      </c>
      <c r="E115" s="50">
        <v>45414.2083333333</v>
      </c>
      <c r="F115" s="50" t="s">
        <v>427</v>
      </c>
    </row>
    <row r="116" spans="1:6" s="6" customFormat="1" ht="46.5">
      <c r="A116" s="49" t="s">
        <v>268</v>
      </c>
      <c r="B116" s="49" t="s">
        <v>4</v>
      </c>
      <c r="C116" s="49" t="s">
        <v>269</v>
      </c>
      <c r="D116" s="50">
        <v>45413.8333333333</v>
      </c>
      <c r="E116" s="50">
        <v>45414.25</v>
      </c>
      <c r="F116" s="50" t="s">
        <v>270</v>
      </c>
    </row>
    <row r="117" spans="1:6" s="7" customFormat="1" ht="61.5">
      <c r="A117" s="49" t="s">
        <v>250</v>
      </c>
      <c r="B117" s="49" t="s">
        <v>5</v>
      </c>
      <c r="C117" s="49" t="s">
        <v>251</v>
      </c>
      <c r="D117" s="50">
        <v>45413.875</v>
      </c>
      <c r="E117" s="50">
        <v>45414.25</v>
      </c>
      <c r="F117" s="50" t="s">
        <v>252</v>
      </c>
    </row>
    <row r="118" spans="1:6" s="7" customFormat="1" ht="61.5">
      <c r="A118" s="49" t="s">
        <v>293</v>
      </c>
      <c r="B118" s="49" t="s">
        <v>7</v>
      </c>
      <c r="C118" s="49" t="s">
        <v>466</v>
      </c>
      <c r="D118" s="50">
        <v>45413.9166666667</v>
      </c>
      <c r="E118" s="50">
        <v>45414.2083333333</v>
      </c>
      <c r="F118" s="50" t="s">
        <v>467</v>
      </c>
    </row>
    <row r="119" spans="1:6" s="6" customFormat="1" ht="61.5">
      <c r="A119" s="49" t="s">
        <v>293</v>
      </c>
      <c r="B119" s="49" t="s">
        <v>7</v>
      </c>
      <c r="C119" s="49" t="s">
        <v>468</v>
      </c>
      <c r="D119" s="50">
        <v>45413.9166666667</v>
      </c>
      <c r="E119" s="50">
        <v>45414.2083333333</v>
      </c>
      <c r="F119" s="50" t="s">
        <v>467</v>
      </c>
    </row>
    <row r="120" spans="1:6" s="6" customFormat="1" ht="93">
      <c r="A120" s="49" t="s">
        <v>293</v>
      </c>
      <c r="B120" s="49" t="s">
        <v>8</v>
      </c>
      <c r="C120" s="49" t="s">
        <v>294</v>
      </c>
      <c r="D120" s="50">
        <v>45413.9166666667</v>
      </c>
      <c r="E120" s="50">
        <v>45414.2291666667</v>
      </c>
      <c r="F120" s="50" t="s">
        <v>295</v>
      </c>
    </row>
    <row r="121" spans="1:6" s="6" customFormat="1" ht="93">
      <c r="A121" s="49" t="s">
        <v>293</v>
      </c>
      <c r="B121" s="49" t="s">
        <v>8</v>
      </c>
      <c r="C121" s="49" t="s">
        <v>296</v>
      </c>
      <c r="D121" s="50">
        <v>45413.9166666667</v>
      </c>
      <c r="E121" s="50">
        <v>45414.2291666667</v>
      </c>
      <c r="F121" s="50" t="s">
        <v>295</v>
      </c>
    </row>
    <row r="122" spans="1:6" s="6" customFormat="1" ht="93">
      <c r="A122" s="49" t="s">
        <v>293</v>
      </c>
      <c r="B122" s="49" t="s">
        <v>8</v>
      </c>
      <c r="C122" s="49" t="s">
        <v>297</v>
      </c>
      <c r="D122" s="50">
        <v>45413.9166666667</v>
      </c>
      <c r="E122" s="50">
        <v>45414.2291666667</v>
      </c>
      <c r="F122" s="50" t="s">
        <v>295</v>
      </c>
    </row>
    <row r="123" spans="1:6" s="6" customFormat="1" ht="46.5">
      <c r="A123" s="49" t="s">
        <v>293</v>
      </c>
      <c r="B123" s="49" t="s">
        <v>7</v>
      </c>
      <c r="C123" s="49" t="s">
        <v>298</v>
      </c>
      <c r="D123" s="50">
        <v>45413.9166666667</v>
      </c>
      <c r="E123" s="50">
        <v>45414.2291666667</v>
      </c>
      <c r="F123" s="50" t="s">
        <v>299</v>
      </c>
    </row>
    <row r="124" spans="1:6" s="6" customFormat="1" ht="77.25">
      <c r="A124" s="49" t="s">
        <v>293</v>
      </c>
      <c r="B124" s="49" t="s">
        <v>8</v>
      </c>
      <c r="C124" s="49" t="s">
        <v>473</v>
      </c>
      <c r="D124" s="50">
        <v>45413.9166666667</v>
      </c>
      <c r="E124" s="50">
        <v>45414.2291666667</v>
      </c>
      <c r="F124" s="50" t="s">
        <v>474</v>
      </c>
    </row>
    <row r="125" spans="1:6" s="6" customFormat="1" ht="77.25">
      <c r="A125" s="49" t="s">
        <v>293</v>
      </c>
      <c r="B125" s="49" t="s">
        <v>8</v>
      </c>
      <c r="C125" s="49" t="s">
        <v>475</v>
      </c>
      <c r="D125" s="50">
        <v>45413.9166666667</v>
      </c>
      <c r="E125" s="50">
        <v>45414.2291666667</v>
      </c>
      <c r="F125" s="50" t="s">
        <v>474</v>
      </c>
    </row>
    <row r="126" spans="1:6" s="17" customFormat="1" ht="77.25">
      <c r="A126" s="49" t="s">
        <v>293</v>
      </c>
      <c r="B126" s="49" t="s">
        <v>7</v>
      </c>
      <c r="C126" s="49" t="s">
        <v>322</v>
      </c>
      <c r="D126" s="50">
        <v>45412.9166666667</v>
      </c>
      <c r="E126" s="50">
        <v>45413.9375</v>
      </c>
      <c r="F126" s="50" t="s">
        <v>319</v>
      </c>
    </row>
    <row r="127" spans="1:6" s="17" customFormat="1" ht="77.25">
      <c r="A127" s="49" t="s">
        <v>293</v>
      </c>
      <c r="B127" s="49" t="s">
        <v>8</v>
      </c>
      <c r="C127" s="49" t="s">
        <v>484</v>
      </c>
      <c r="D127" s="50">
        <v>45413.9166666667</v>
      </c>
      <c r="E127" s="50">
        <v>45414.2291666667</v>
      </c>
      <c r="F127" s="50" t="s">
        <v>485</v>
      </c>
    </row>
    <row r="128" spans="1:6" s="17" customFormat="1" ht="77.25">
      <c r="A128" s="49" t="s">
        <v>293</v>
      </c>
      <c r="B128" s="49" t="s">
        <v>8</v>
      </c>
      <c r="C128" s="49" t="s">
        <v>486</v>
      </c>
      <c r="D128" s="50">
        <v>45413.9166666667</v>
      </c>
      <c r="E128" s="50">
        <v>45414.2291666667</v>
      </c>
      <c r="F128" s="50" t="s">
        <v>485</v>
      </c>
    </row>
    <row r="129" spans="1:6" s="17" customFormat="1" ht="77.25">
      <c r="A129" s="49" t="s">
        <v>293</v>
      </c>
      <c r="B129" s="49" t="s">
        <v>8</v>
      </c>
      <c r="C129" s="49" t="s">
        <v>487</v>
      </c>
      <c r="D129" s="50">
        <v>45413.9166666667</v>
      </c>
      <c r="E129" s="50">
        <v>45414.2291666667</v>
      </c>
      <c r="F129" s="50" t="s">
        <v>485</v>
      </c>
    </row>
    <row r="130" spans="1:6" s="17" customFormat="1" ht="77.25">
      <c r="A130" s="49" t="s">
        <v>293</v>
      </c>
      <c r="B130" s="49" t="s">
        <v>8</v>
      </c>
      <c r="C130" s="49" t="s">
        <v>488</v>
      </c>
      <c r="D130" s="50">
        <v>45413.9166666667</v>
      </c>
      <c r="E130" s="50">
        <v>45414.2291666667</v>
      </c>
      <c r="F130" s="50" t="s">
        <v>485</v>
      </c>
    </row>
    <row r="131" spans="1:6" s="17" customFormat="1" ht="77.25">
      <c r="A131" s="49" t="s">
        <v>293</v>
      </c>
      <c r="B131" s="49" t="s">
        <v>8</v>
      </c>
      <c r="C131" s="49" t="s">
        <v>489</v>
      </c>
      <c r="D131" s="50">
        <v>45413.9166666667</v>
      </c>
      <c r="E131" s="50">
        <v>45414.2291666667</v>
      </c>
      <c r="F131" s="50" t="s">
        <v>485</v>
      </c>
    </row>
    <row r="132" spans="1:6" s="17" customFormat="1" ht="77.25">
      <c r="A132" s="49" t="s">
        <v>230</v>
      </c>
      <c r="B132" s="49" t="s">
        <v>4</v>
      </c>
      <c r="C132" s="49" t="s">
        <v>454</v>
      </c>
      <c r="D132" s="50">
        <v>45413.875</v>
      </c>
      <c r="E132" s="50">
        <v>45414.25</v>
      </c>
      <c r="F132" s="50" t="s">
        <v>232</v>
      </c>
    </row>
    <row r="133" spans="1:6" s="17" customFormat="1" ht="30.75">
      <c r="A133" s="49" t="s">
        <v>233</v>
      </c>
      <c r="B133" s="49" t="s">
        <v>6</v>
      </c>
      <c r="C133" s="49" t="s">
        <v>234</v>
      </c>
      <c r="D133" s="50">
        <v>45413.875</v>
      </c>
      <c r="E133" s="50">
        <v>45414.25</v>
      </c>
      <c r="F133" s="50" t="s">
        <v>235</v>
      </c>
    </row>
    <row r="134" spans="1:6" s="17" customFormat="1" ht="46.5">
      <c r="A134" s="49" t="s">
        <v>233</v>
      </c>
      <c r="B134" s="49" t="s">
        <v>2</v>
      </c>
      <c r="C134" s="49" t="s">
        <v>455</v>
      </c>
      <c r="D134" s="50">
        <v>45413.875</v>
      </c>
      <c r="E134" s="50">
        <v>45414.25</v>
      </c>
      <c r="F134" s="50" t="s">
        <v>456</v>
      </c>
    </row>
    <row r="135" spans="1:6" s="17" customFormat="1" ht="61.5">
      <c r="A135" s="49" t="s">
        <v>236</v>
      </c>
      <c r="B135" s="49" t="s">
        <v>5</v>
      </c>
      <c r="C135" s="49" t="s">
        <v>237</v>
      </c>
      <c r="D135" s="50">
        <v>45413.875</v>
      </c>
      <c r="E135" s="50">
        <v>45414.25</v>
      </c>
      <c r="F135" s="50" t="s">
        <v>238</v>
      </c>
    </row>
    <row r="136" spans="1:6" s="17" customFormat="1" ht="46.5">
      <c r="A136" s="49" t="s">
        <v>236</v>
      </c>
      <c r="B136" s="49" t="s">
        <v>5</v>
      </c>
      <c r="C136" s="49" t="s">
        <v>480</v>
      </c>
      <c r="D136" s="50">
        <v>45413.9166666667</v>
      </c>
      <c r="E136" s="50">
        <v>45414.2083333333</v>
      </c>
      <c r="F136" s="50" t="s">
        <v>481</v>
      </c>
    </row>
    <row r="137" spans="1:6" s="17" customFormat="1" ht="77.25">
      <c r="A137" s="49" t="s">
        <v>236</v>
      </c>
      <c r="B137" s="49" t="s">
        <v>2</v>
      </c>
      <c r="C137" s="49" t="s">
        <v>339</v>
      </c>
      <c r="D137" s="50">
        <v>45413.875</v>
      </c>
      <c r="E137" s="50">
        <v>45414.25</v>
      </c>
      <c r="F137" s="50" t="s">
        <v>340</v>
      </c>
    </row>
    <row r="138" spans="1:6" s="17" customFormat="1" ht="77.25">
      <c r="A138" s="49" t="s">
        <v>236</v>
      </c>
      <c r="B138" s="49" t="s">
        <v>5</v>
      </c>
      <c r="C138" s="49" t="s">
        <v>341</v>
      </c>
      <c r="D138" s="50">
        <v>45413.875</v>
      </c>
      <c r="E138" s="50">
        <v>45414.2083333333</v>
      </c>
      <c r="F138" s="50" t="s">
        <v>342</v>
      </c>
    </row>
    <row r="139" spans="1:6" s="5" customFormat="1" ht="46.5">
      <c r="A139" s="49" t="s">
        <v>65</v>
      </c>
      <c r="B139" s="49" t="s">
        <v>6</v>
      </c>
      <c r="C139" s="49" t="s">
        <v>66</v>
      </c>
      <c r="D139" s="50">
        <v>45413.8958333333</v>
      </c>
      <c r="E139" s="50">
        <v>45414.25</v>
      </c>
      <c r="F139" s="50" t="s">
        <v>67</v>
      </c>
    </row>
    <row r="140" spans="1:6" s="5" customFormat="1" ht="61.5">
      <c r="A140" s="49" t="s">
        <v>65</v>
      </c>
      <c r="B140" s="49" t="s">
        <v>4</v>
      </c>
      <c r="C140" s="49" t="s">
        <v>314</v>
      </c>
      <c r="D140" s="50">
        <v>45413.9166666667</v>
      </c>
      <c r="E140" s="50">
        <v>45414.2291666667</v>
      </c>
      <c r="F140" s="50" t="s">
        <v>315</v>
      </c>
    </row>
    <row r="141" spans="1:6" ht="46.5">
      <c r="A141" s="49" t="s">
        <v>378</v>
      </c>
      <c r="B141" s="49" t="s">
        <v>2</v>
      </c>
      <c r="C141" s="49" t="s">
        <v>379</v>
      </c>
      <c r="D141" s="50">
        <v>45413.875</v>
      </c>
      <c r="E141" s="50">
        <v>45414.25</v>
      </c>
      <c r="F141" s="50" t="s">
        <v>380</v>
      </c>
    </row>
    <row r="142" spans="1:6" ht="123.75">
      <c r="A142" s="49" t="s">
        <v>336</v>
      </c>
      <c r="B142" s="49" t="s">
        <v>2</v>
      </c>
      <c r="C142" s="49" t="s">
        <v>337</v>
      </c>
      <c r="D142" s="50">
        <v>45413.875</v>
      </c>
      <c r="E142" s="50">
        <v>45414.2083333333</v>
      </c>
      <c r="F142" s="50" t="s">
        <v>338</v>
      </c>
    </row>
    <row r="143" spans="1:6" ht="108">
      <c r="A143" s="49" t="s">
        <v>336</v>
      </c>
      <c r="B143" s="49" t="s">
        <v>6</v>
      </c>
      <c r="C143" s="49" t="s">
        <v>343</v>
      </c>
      <c r="D143" s="50">
        <v>45413.875</v>
      </c>
      <c r="E143" s="50">
        <v>45414.2083333333</v>
      </c>
      <c r="F143" s="50" t="s">
        <v>344</v>
      </c>
    </row>
    <row r="144" spans="1:6" ht="123.75">
      <c r="A144" s="49" t="s">
        <v>336</v>
      </c>
      <c r="B144" s="49" t="s">
        <v>6</v>
      </c>
      <c r="C144" s="49" t="s">
        <v>355</v>
      </c>
      <c r="D144" s="50">
        <v>45413.8333333333</v>
      </c>
      <c r="E144" s="50">
        <v>45414.25</v>
      </c>
      <c r="F144" s="50" t="s">
        <v>356</v>
      </c>
    </row>
    <row r="145" spans="1:6" ht="30.75">
      <c r="A145" s="49" t="s">
        <v>171</v>
      </c>
      <c r="B145" s="49" t="s">
        <v>2</v>
      </c>
      <c r="C145" s="49" t="s">
        <v>452</v>
      </c>
      <c r="D145" s="50">
        <v>45413.875</v>
      </c>
      <c r="E145" s="50">
        <v>45414.25</v>
      </c>
      <c r="F145" s="50" t="s">
        <v>453</v>
      </c>
    </row>
    <row r="146" spans="1:6" ht="77.25">
      <c r="A146" s="49" t="s">
        <v>368</v>
      </c>
      <c r="B146" s="49" t="s">
        <v>4</v>
      </c>
      <c r="C146" s="49" t="s">
        <v>500</v>
      </c>
      <c r="D146" s="50">
        <v>45413.875</v>
      </c>
      <c r="E146" s="50">
        <v>45414.2291666667</v>
      </c>
      <c r="F146" s="50" t="s">
        <v>370</v>
      </c>
    </row>
    <row r="147" spans="1:6" ht="46.5">
      <c r="A147" s="49" t="s">
        <v>206</v>
      </c>
      <c r="B147" s="49" t="s">
        <v>5</v>
      </c>
      <c r="C147" s="49" t="s">
        <v>208</v>
      </c>
      <c r="D147" s="50">
        <v>45413.8333333333</v>
      </c>
      <c r="E147" s="50">
        <v>45414.25</v>
      </c>
      <c r="F147" s="50" t="s">
        <v>209</v>
      </c>
    </row>
    <row r="148" spans="1:6" ht="46.5">
      <c r="A148" s="49" t="s">
        <v>206</v>
      </c>
      <c r="B148" s="49" t="s">
        <v>5</v>
      </c>
      <c r="C148" s="49" t="s">
        <v>210</v>
      </c>
      <c r="D148" s="50">
        <v>45413.8333333333</v>
      </c>
      <c r="E148" s="50">
        <v>45414.25</v>
      </c>
      <c r="F148" s="50" t="s">
        <v>209</v>
      </c>
    </row>
    <row r="149" spans="1:6" ht="61.5">
      <c r="A149" s="49" t="s">
        <v>206</v>
      </c>
      <c r="B149" s="49" t="s">
        <v>5</v>
      </c>
      <c r="C149" s="49" t="s">
        <v>449</v>
      </c>
      <c r="D149" s="50">
        <v>45413.875</v>
      </c>
      <c r="E149" s="50">
        <v>45414.25</v>
      </c>
      <c r="F149" s="50" t="s">
        <v>450</v>
      </c>
    </row>
    <row r="150" spans="1:6" ht="61.5">
      <c r="A150" s="49" t="s">
        <v>206</v>
      </c>
      <c r="B150" s="49" t="s">
        <v>5</v>
      </c>
      <c r="C150" s="49" t="s">
        <v>451</v>
      </c>
      <c r="D150" s="50">
        <v>45413.875</v>
      </c>
      <c r="E150" s="50">
        <v>45414.25</v>
      </c>
      <c r="F150" s="50" t="s">
        <v>450</v>
      </c>
    </row>
    <row r="151" spans="1:6" ht="46.5">
      <c r="A151" s="49" t="s">
        <v>195</v>
      </c>
      <c r="B151" s="49" t="s">
        <v>2</v>
      </c>
      <c r="C151" s="49" t="s">
        <v>436</v>
      </c>
      <c r="D151" s="50">
        <v>45413.875</v>
      </c>
      <c r="E151" s="50">
        <v>45414.25</v>
      </c>
      <c r="F151" s="50" t="s">
        <v>197</v>
      </c>
    </row>
    <row r="152" spans="1:6" ht="46.5">
      <c r="A152" s="49" t="s">
        <v>195</v>
      </c>
      <c r="B152" s="49" t="s">
        <v>2</v>
      </c>
      <c r="C152" s="49" t="s">
        <v>437</v>
      </c>
      <c r="D152" s="50">
        <v>45413.875</v>
      </c>
      <c r="E152" s="50">
        <v>45414.25</v>
      </c>
      <c r="F152" s="50" t="s">
        <v>197</v>
      </c>
    </row>
    <row r="153" spans="1:6" ht="46.5">
      <c r="A153" s="49" t="s">
        <v>195</v>
      </c>
      <c r="B153" s="49" t="s">
        <v>2</v>
      </c>
      <c r="C153" s="49" t="s">
        <v>438</v>
      </c>
      <c r="D153" s="50">
        <v>45413.875</v>
      </c>
      <c r="E153" s="50">
        <v>45414.25</v>
      </c>
      <c r="F153" s="50" t="s">
        <v>197</v>
      </c>
    </row>
    <row r="154" spans="1:6" ht="93">
      <c r="A154" s="49" t="s">
        <v>195</v>
      </c>
      <c r="B154" s="49" t="s">
        <v>6</v>
      </c>
      <c r="C154" s="49" t="s">
        <v>357</v>
      </c>
      <c r="D154" s="50">
        <v>45413.875</v>
      </c>
      <c r="E154" s="50">
        <v>45414.25</v>
      </c>
      <c r="F154" s="50" t="s">
        <v>358</v>
      </c>
    </row>
    <row r="155" spans="1:6" ht="93">
      <c r="A155" s="49" t="s">
        <v>195</v>
      </c>
      <c r="B155" s="49" t="s">
        <v>6</v>
      </c>
      <c r="C155" s="49" t="s">
        <v>359</v>
      </c>
      <c r="D155" s="50">
        <v>45413.875</v>
      </c>
      <c r="E155" s="50">
        <v>45414.25</v>
      </c>
      <c r="F155" s="50" t="s">
        <v>358</v>
      </c>
    </row>
    <row r="156" spans="1:6" ht="93">
      <c r="A156" s="49" t="s">
        <v>195</v>
      </c>
      <c r="B156" s="49" t="s">
        <v>6</v>
      </c>
      <c r="C156" s="49" t="s">
        <v>360</v>
      </c>
      <c r="D156" s="50">
        <v>45413.875</v>
      </c>
      <c r="E156" s="50">
        <v>45414.25</v>
      </c>
      <c r="F156" s="50" t="s">
        <v>358</v>
      </c>
    </row>
    <row r="157" spans="1:6" ht="61.5">
      <c r="A157" s="49" t="s">
        <v>195</v>
      </c>
      <c r="B157" s="49" t="s">
        <v>6</v>
      </c>
      <c r="C157" s="49" t="s">
        <v>506</v>
      </c>
      <c r="D157" s="50">
        <v>45413.875</v>
      </c>
      <c r="E157" s="50">
        <v>45414.25</v>
      </c>
      <c r="F157" s="50" t="s">
        <v>507</v>
      </c>
    </row>
    <row r="158" spans="1:6" ht="46.5">
      <c r="A158" s="49" t="s">
        <v>186</v>
      </c>
      <c r="B158" s="49" t="s">
        <v>8</v>
      </c>
      <c r="C158" s="49" t="s">
        <v>434</v>
      </c>
      <c r="D158" s="50">
        <v>45413.875</v>
      </c>
      <c r="E158" s="50">
        <v>45414.25</v>
      </c>
      <c r="F158" s="50" t="s">
        <v>188</v>
      </c>
    </row>
    <row r="159" spans="1:6" ht="46.5">
      <c r="A159" s="49" t="s">
        <v>186</v>
      </c>
      <c r="B159" s="49" t="s">
        <v>8</v>
      </c>
      <c r="C159" s="49" t="s">
        <v>435</v>
      </c>
      <c r="D159" s="50">
        <v>45413.875</v>
      </c>
      <c r="E159" s="50">
        <v>45414.25</v>
      </c>
      <c r="F159" s="50" t="s">
        <v>188</v>
      </c>
    </row>
    <row r="160" spans="1:6" ht="61.5">
      <c r="A160" s="49" t="s">
        <v>186</v>
      </c>
      <c r="B160" s="49" t="s">
        <v>5</v>
      </c>
      <c r="C160" s="49" t="s">
        <v>442</v>
      </c>
      <c r="D160" s="50">
        <v>45413.8333333333</v>
      </c>
      <c r="E160" s="50">
        <v>45414.25</v>
      </c>
      <c r="F160" s="50" t="s">
        <v>443</v>
      </c>
    </row>
    <row r="161" spans="1:6" ht="61.5">
      <c r="A161" s="49" t="s">
        <v>186</v>
      </c>
      <c r="B161" s="49" t="s">
        <v>5</v>
      </c>
      <c r="C161" s="49" t="s">
        <v>444</v>
      </c>
      <c r="D161" s="50">
        <v>45413.8333333333</v>
      </c>
      <c r="E161" s="50">
        <v>45414.25</v>
      </c>
      <c r="F161" s="50" t="s">
        <v>443</v>
      </c>
    </row>
    <row r="162" spans="1:6" ht="46.5">
      <c r="A162" s="49" t="s">
        <v>186</v>
      </c>
      <c r="B162" s="49" t="s">
        <v>2</v>
      </c>
      <c r="C162" s="49" t="s">
        <v>214</v>
      </c>
      <c r="D162" s="50">
        <v>45413.8333333333</v>
      </c>
      <c r="E162" s="50">
        <v>45414.25</v>
      </c>
      <c r="F162" s="50" t="s">
        <v>213</v>
      </c>
    </row>
    <row r="163" spans="1:6" ht="61.5">
      <c r="A163" s="49" t="s">
        <v>419</v>
      </c>
      <c r="B163" s="49" t="s">
        <v>6</v>
      </c>
      <c r="C163" s="49" t="s">
        <v>420</v>
      </c>
      <c r="D163" s="50">
        <v>45413.8333333333</v>
      </c>
      <c r="E163" s="50">
        <v>45414.25</v>
      </c>
      <c r="F163" s="50" t="s">
        <v>421</v>
      </c>
    </row>
    <row r="164" spans="1:6" ht="46.5">
      <c r="A164" s="49" t="s">
        <v>211</v>
      </c>
      <c r="B164" s="49" t="s">
        <v>6</v>
      </c>
      <c r="C164" s="49" t="s">
        <v>212</v>
      </c>
      <c r="D164" s="50">
        <v>45413.8333333333</v>
      </c>
      <c r="E164" s="50">
        <v>45414.25</v>
      </c>
      <c r="F164" s="50" t="s">
        <v>213</v>
      </c>
    </row>
    <row r="165" spans="1:6" ht="46.5">
      <c r="A165" s="49" t="s">
        <v>211</v>
      </c>
      <c r="B165" s="49" t="s">
        <v>6</v>
      </c>
      <c r="C165" s="49" t="s">
        <v>215</v>
      </c>
      <c r="D165" s="50">
        <v>45413.8333333333</v>
      </c>
      <c r="E165" s="50">
        <v>45414.25</v>
      </c>
      <c r="F165" s="50" t="s">
        <v>213</v>
      </c>
    </row>
    <row r="166" spans="1:6" ht="77.25">
      <c r="A166" s="49" t="s">
        <v>124</v>
      </c>
      <c r="B166" s="49" t="s">
        <v>4</v>
      </c>
      <c r="C166" s="49" t="s">
        <v>424</v>
      </c>
      <c r="D166" s="50">
        <v>45413.875</v>
      </c>
      <c r="E166" s="50">
        <v>45414.25</v>
      </c>
      <c r="F166" s="50" t="s">
        <v>126</v>
      </c>
    </row>
    <row r="167" spans="1:6" ht="46.5">
      <c r="A167" s="49" t="s">
        <v>124</v>
      </c>
      <c r="B167" s="49" t="s">
        <v>5</v>
      </c>
      <c r="C167" s="49" t="s">
        <v>184</v>
      </c>
      <c r="D167" s="50">
        <v>45413.8333333333</v>
      </c>
      <c r="E167" s="50">
        <v>45414.25</v>
      </c>
      <c r="F167" s="50" t="s">
        <v>185</v>
      </c>
    </row>
    <row r="168" spans="1:6" ht="46.5">
      <c r="A168" s="49" t="s">
        <v>124</v>
      </c>
      <c r="B168" s="49" t="s">
        <v>2</v>
      </c>
      <c r="C168" s="49" t="s">
        <v>439</v>
      </c>
      <c r="D168" s="50">
        <v>45413.875</v>
      </c>
      <c r="E168" s="50">
        <v>45414.25</v>
      </c>
      <c r="F168" s="50" t="s">
        <v>197</v>
      </c>
    </row>
    <row r="169" spans="1:6" ht="46.5">
      <c r="A169" s="49" t="s">
        <v>124</v>
      </c>
      <c r="B169" s="49" t="s">
        <v>6</v>
      </c>
      <c r="C169" s="49" t="s">
        <v>218</v>
      </c>
      <c r="D169" s="50">
        <v>45413.875</v>
      </c>
      <c r="E169" s="50">
        <v>45414.25</v>
      </c>
      <c r="F169" s="50" t="s">
        <v>197</v>
      </c>
    </row>
    <row r="170" spans="1:6" ht="46.5">
      <c r="A170" s="49" t="s">
        <v>124</v>
      </c>
      <c r="B170" s="49" t="s">
        <v>2</v>
      </c>
      <c r="C170" s="49" t="s">
        <v>440</v>
      </c>
      <c r="D170" s="50">
        <v>45413.875</v>
      </c>
      <c r="E170" s="50">
        <v>45414.25</v>
      </c>
      <c r="F170" s="50" t="s">
        <v>197</v>
      </c>
    </row>
    <row r="171" spans="1:6" ht="46.5">
      <c r="A171" s="49" t="s">
        <v>124</v>
      </c>
      <c r="B171" s="49" t="s">
        <v>4</v>
      </c>
      <c r="C171" s="49" t="s">
        <v>441</v>
      </c>
      <c r="D171" s="50">
        <v>45413.875</v>
      </c>
      <c r="E171" s="50">
        <v>45414.25</v>
      </c>
      <c r="F171" s="50" t="s">
        <v>197</v>
      </c>
    </row>
    <row r="172" spans="1:6" ht="46.5">
      <c r="A172" s="49" t="s">
        <v>124</v>
      </c>
      <c r="B172" s="49" t="s">
        <v>5</v>
      </c>
      <c r="C172" s="49" t="s">
        <v>445</v>
      </c>
      <c r="D172" s="50">
        <v>45413.875</v>
      </c>
      <c r="E172" s="50">
        <v>45414.2083333333</v>
      </c>
      <c r="F172" s="50" t="s">
        <v>446</v>
      </c>
    </row>
    <row r="173" spans="1:6" ht="46.5">
      <c r="A173" s="49" t="s">
        <v>124</v>
      </c>
      <c r="B173" s="49" t="s">
        <v>5</v>
      </c>
      <c r="C173" s="49" t="s">
        <v>447</v>
      </c>
      <c r="D173" s="50">
        <v>45413.875</v>
      </c>
      <c r="E173" s="50">
        <v>45414.2083333333</v>
      </c>
      <c r="F173" s="50" t="s">
        <v>446</v>
      </c>
    </row>
    <row r="174" spans="1:6" ht="46.5">
      <c r="A174" s="49" t="s">
        <v>124</v>
      </c>
      <c r="B174" s="49" t="s">
        <v>5</v>
      </c>
      <c r="C174" s="49" t="s">
        <v>448</v>
      </c>
      <c r="D174" s="50">
        <v>45413.875</v>
      </c>
      <c r="E174" s="50">
        <v>45414.2083333333</v>
      </c>
      <c r="F174" s="50" t="s">
        <v>446</v>
      </c>
    </row>
    <row r="175" spans="1:6" ht="93">
      <c r="A175" s="49" t="s">
        <v>131</v>
      </c>
      <c r="B175" s="49" t="s">
        <v>7</v>
      </c>
      <c r="C175" s="49" t="s">
        <v>132</v>
      </c>
      <c r="D175" s="50">
        <v>45413.8333333333</v>
      </c>
      <c r="E175" s="50">
        <v>45414.25</v>
      </c>
      <c r="F175" s="50" t="s">
        <v>133</v>
      </c>
    </row>
    <row r="176" spans="1:6" ht="93">
      <c r="A176" s="49" t="s">
        <v>131</v>
      </c>
      <c r="B176" s="49" t="s">
        <v>8</v>
      </c>
      <c r="C176" s="49" t="s">
        <v>428</v>
      </c>
      <c r="D176" s="50">
        <v>45413.8333333333</v>
      </c>
      <c r="E176" s="50">
        <v>45414.25</v>
      </c>
      <c r="F176" s="50" t="s">
        <v>429</v>
      </c>
    </row>
    <row r="177" spans="1:6" ht="61.5">
      <c r="A177" s="49" t="s">
        <v>180</v>
      </c>
      <c r="B177" s="49" t="s">
        <v>5</v>
      </c>
      <c r="C177" s="49" t="s">
        <v>181</v>
      </c>
      <c r="D177" s="50">
        <v>45413.875</v>
      </c>
      <c r="E177" s="50">
        <v>45414.2083333333</v>
      </c>
      <c r="F177" s="50" t="s">
        <v>182</v>
      </c>
    </row>
    <row r="178" spans="1:6" ht="61.5">
      <c r="A178" s="49" t="s">
        <v>180</v>
      </c>
      <c r="B178" s="49" t="s">
        <v>4</v>
      </c>
      <c r="C178" s="49" t="s">
        <v>183</v>
      </c>
      <c r="D178" s="50">
        <v>45413.875</v>
      </c>
      <c r="E178" s="50">
        <v>45414.2083333333</v>
      </c>
      <c r="F178" s="50" t="s">
        <v>182</v>
      </c>
    </row>
    <row r="179" spans="1:6" ht="46.5">
      <c r="A179" s="49" t="s">
        <v>168</v>
      </c>
      <c r="B179" s="49" t="s">
        <v>4</v>
      </c>
      <c r="C179" s="49" t="s">
        <v>169</v>
      </c>
      <c r="D179" s="50">
        <v>44936.875</v>
      </c>
      <c r="E179" s="50">
        <v>45714.2083333333</v>
      </c>
      <c r="F179" s="50" t="s">
        <v>170</v>
      </c>
    </row>
    <row r="180" spans="1:6" ht="15">
      <c r="A180" s="38"/>
      <c r="B180" s="38"/>
      <c r="C180" s="38"/>
      <c r="D180" s="39"/>
      <c r="E180" s="39"/>
      <c r="F180" s="39"/>
    </row>
  </sheetData>
  <sheetProtection/>
  <autoFilter ref="A2:F178">
    <sortState ref="A3:F180">
      <sortCondition sortBy="value" ref="A3:A180"/>
    </sortState>
  </autoFilter>
  <mergeCells count="1">
    <mergeCell ref="A1:F1"/>
  </mergeCells>
  <conditionalFormatting sqref="A3:F179">
    <cfRule type="expression" priority="1" dxfId="2">
      <formula>Wednesday!#REF!="Updated"</formula>
    </cfRule>
    <cfRule type="expression" priority="2" dxfId="1">
      <formula>Wednesday!#REF!="Additional"</formula>
    </cfRule>
    <cfRule type="expression" priority="3" dxfId="0">
      <formula>Wednesday!#REF!="Cancelled"</formula>
    </cfRule>
  </conditionalFormatting>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theme="7"/>
  </sheetPr>
  <dimension ref="A1:F188"/>
  <sheetViews>
    <sheetView zoomScalePageLayoutView="0" workbookViewId="0" topLeftCell="A1">
      <pane ySplit="1" topLeftCell="A2" activePane="bottomLeft" state="frozen"/>
      <selection pane="topLeft" activeCell="A1" sqref="A1:F1"/>
      <selection pane="bottomLeft" activeCell="A2" sqref="A2"/>
    </sheetView>
  </sheetViews>
  <sheetFormatPr defaultColWidth="0" defaultRowHeight="15"/>
  <cols>
    <col min="1" max="1" width="15.10546875" style="9" customWidth="1"/>
    <col min="2" max="2" width="13.21484375" style="9" customWidth="1"/>
    <col min="3" max="3" width="61.77734375" style="9" customWidth="1"/>
    <col min="4" max="4" width="17.77734375" style="9" customWidth="1"/>
    <col min="5" max="5" width="17.77734375" style="30" customWidth="1"/>
    <col min="6" max="6" width="46.99609375" style="30" customWidth="1"/>
    <col min="7" max="11" width="0" style="0" hidden="1" customWidth="1"/>
    <col min="12" max="16384" width="8.77734375" style="0" hidden="1" customWidth="1"/>
  </cols>
  <sheetData>
    <row r="1" spans="1:6" ht="33.75">
      <c r="A1" s="62" t="str">
        <f>"Daily closure report: "&amp;'Front page'!A7</f>
        <v>Daily closure report: Thursday, 2 May</v>
      </c>
      <c r="B1" s="62"/>
      <c r="C1" s="62"/>
      <c r="D1" s="62"/>
      <c r="E1" s="62"/>
      <c r="F1" s="62"/>
    </row>
    <row r="2" spans="1:6" s="16" customFormat="1" ht="30">
      <c r="A2" s="16" t="s">
        <v>9</v>
      </c>
      <c r="B2" s="16" t="s">
        <v>1</v>
      </c>
      <c r="C2" s="16" t="s">
        <v>0</v>
      </c>
      <c r="D2" s="16" t="s">
        <v>11</v>
      </c>
      <c r="E2" s="16" t="s">
        <v>12</v>
      </c>
      <c r="F2" s="16" t="s">
        <v>10</v>
      </c>
    </row>
    <row r="3" spans="1:6" s="6" customFormat="1" ht="77.25">
      <c r="A3" s="49" t="s">
        <v>51</v>
      </c>
      <c r="B3" s="49" t="s">
        <v>2</v>
      </c>
      <c r="C3" s="49" t="s">
        <v>52</v>
      </c>
      <c r="D3" s="50">
        <v>45414.875</v>
      </c>
      <c r="E3" s="50">
        <v>45415.2083333333</v>
      </c>
      <c r="F3" s="50" t="s">
        <v>53</v>
      </c>
    </row>
    <row r="4" spans="1:6" s="6" customFormat="1" ht="77.25">
      <c r="A4" s="49" t="s">
        <v>51</v>
      </c>
      <c r="B4" s="49" t="s">
        <v>6</v>
      </c>
      <c r="C4" s="49" t="s">
        <v>68</v>
      </c>
      <c r="D4" s="50">
        <v>45294.8333333333</v>
      </c>
      <c r="E4" s="50">
        <v>45431.8333333333</v>
      </c>
      <c r="F4" s="50" t="s">
        <v>69</v>
      </c>
    </row>
    <row r="5" spans="1:6" s="6" customFormat="1" ht="93">
      <c r="A5" s="49" t="s">
        <v>51</v>
      </c>
      <c r="B5" s="49" t="s">
        <v>6</v>
      </c>
      <c r="C5" s="49" t="s">
        <v>529</v>
      </c>
      <c r="D5" s="50">
        <v>45414.8333333333</v>
      </c>
      <c r="E5" s="50">
        <v>45415.25</v>
      </c>
      <c r="F5" s="50" t="s">
        <v>530</v>
      </c>
    </row>
    <row r="6" spans="1:6" s="6" customFormat="1" ht="77.25">
      <c r="A6" s="49" t="s">
        <v>51</v>
      </c>
      <c r="B6" s="49" t="s">
        <v>2</v>
      </c>
      <c r="C6" s="49" t="s">
        <v>533</v>
      </c>
      <c r="D6" s="50">
        <v>45414.875</v>
      </c>
      <c r="E6" s="50">
        <v>45415.25</v>
      </c>
      <c r="F6" s="50" t="s">
        <v>534</v>
      </c>
    </row>
    <row r="7" spans="1:6" s="6" customFormat="1" ht="61.5">
      <c r="A7" s="49" t="s">
        <v>51</v>
      </c>
      <c r="B7" s="49" t="s">
        <v>2</v>
      </c>
      <c r="C7" s="49" t="s">
        <v>552</v>
      </c>
      <c r="D7" s="50">
        <v>45414.8333333333</v>
      </c>
      <c r="E7" s="50">
        <v>45415.25</v>
      </c>
      <c r="F7" s="50" t="s">
        <v>142</v>
      </c>
    </row>
    <row r="8" spans="1:6" s="6" customFormat="1" ht="61.5">
      <c r="A8" s="49" t="s">
        <v>51</v>
      </c>
      <c r="B8" s="49" t="s">
        <v>6</v>
      </c>
      <c r="C8" s="49" t="s">
        <v>553</v>
      </c>
      <c r="D8" s="50">
        <v>45414.8333333333</v>
      </c>
      <c r="E8" s="50">
        <v>45415.25</v>
      </c>
      <c r="F8" s="50" t="s">
        <v>142</v>
      </c>
    </row>
    <row r="9" spans="1:6" s="6" customFormat="1" ht="61.5">
      <c r="A9" s="49" t="s">
        <v>54</v>
      </c>
      <c r="B9" s="49" t="s">
        <v>2</v>
      </c>
      <c r="C9" s="49" t="s">
        <v>392</v>
      </c>
      <c r="D9" s="50">
        <v>45414.875</v>
      </c>
      <c r="E9" s="50">
        <v>45415.2083333333</v>
      </c>
      <c r="F9" s="50" t="s">
        <v>56</v>
      </c>
    </row>
    <row r="10" spans="1:6" s="6" customFormat="1" ht="46.5">
      <c r="A10" s="49" t="s">
        <v>54</v>
      </c>
      <c r="B10" s="49" t="s">
        <v>2</v>
      </c>
      <c r="C10" s="49" t="s">
        <v>519</v>
      </c>
      <c r="D10" s="50">
        <v>45414.8333333333</v>
      </c>
      <c r="E10" s="50">
        <v>45415.25</v>
      </c>
      <c r="F10" s="50" t="s">
        <v>520</v>
      </c>
    </row>
    <row r="11" spans="1:6" s="6" customFormat="1" ht="46.5">
      <c r="A11" s="49" t="s">
        <v>54</v>
      </c>
      <c r="B11" s="49" t="s">
        <v>2</v>
      </c>
      <c r="C11" s="49" t="s">
        <v>521</v>
      </c>
      <c r="D11" s="50">
        <v>45414.8333333333</v>
      </c>
      <c r="E11" s="50">
        <v>45415.25</v>
      </c>
      <c r="F11" s="50" t="s">
        <v>520</v>
      </c>
    </row>
    <row r="12" spans="1:6" s="6" customFormat="1" ht="46.5">
      <c r="A12" s="49" t="s">
        <v>54</v>
      </c>
      <c r="B12" s="49" t="s">
        <v>6</v>
      </c>
      <c r="C12" s="49" t="s">
        <v>522</v>
      </c>
      <c r="D12" s="50">
        <v>45414.8333333333</v>
      </c>
      <c r="E12" s="50">
        <v>45415.25</v>
      </c>
      <c r="F12" s="50" t="s">
        <v>523</v>
      </c>
    </row>
    <row r="13" spans="1:6" s="6" customFormat="1" ht="93">
      <c r="A13" s="49" t="s">
        <v>54</v>
      </c>
      <c r="B13" s="49" t="s">
        <v>2</v>
      </c>
      <c r="C13" s="49" t="s">
        <v>546</v>
      </c>
      <c r="D13" s="50">
        <v>45414.9166666667</v>
      </c>
      <c r="E13" s="50">
        <v>45415.2083333333</v>
      </c>
      <c r="F13" s="50" t="s">
        <v>547</v>
      </c>
    </row>
    <row r="14" spans="1:6" s="6" customFormat="1" ht="61.5">
      <c r="A14" s="49" t="s">
        <v>54</v>
      </c>
      <c r="B14" s="49" t="s">
        <v>40</v>
      </c>
      <c r="C14" s="49" t="s">
        <v>144</v>
      </c>
      <c r="D14" s="50">
        <v>45387.25</v>
      </c>
      <c r="E14" s="50">
        <v>45470.25</v>
      </c>
      <c r="F14" s="50" t="s">
        <v>145</v>
      </c>
    </row>
    <row r="15" spans="1:6" s="6" customFormat="1" ht="61.5">
      <c r="A15" s="49" t="s">
        <v>54</v>
      </c>
      <c r="B15" s="49" t="s">
        <v>2</v>
      </c>
      <c r="C15" s="49" t="s">
        <v>152</v>
      </c>
      <c r="D15" s="50">
        <v>45414.8333333333</v>
      </c>
      <c r="E15" s="50">
        <v>45415.25</v>
      </c>
      <c r="F15" s="50" t="s">
        <v>153</v>
      </c>
    </row>
    <row r="16" spans="1:6" s="6" customFormat="1" ht="46.5">
      <c r="A16" s="49" t="s">
        <v>54</v>
      </c>
      <c r="B16" s="49" t="s">
        <v>6</v>
      </c>
      <c r="C16" s="49" t="s">
        <v>595</v>
      </c>
      <c r="D16" s="50">
        <v>45414.9166666667</v>
      </c>
      <c r="E16" s="50">
        <v>45415.2291666667</v>
      </c>
      <c r="F16" s="50" t="s">
        <v>596</v>
      </c>
    </row>
    <row r="17" spans="1:6" s="6" customFormat="1" ht="61.5">
      <c r="A17" s="49" t="s">
        <v>24</v>
      </c>
      <c r="B17" s="49" t="s">
        <v>2</v>
      </c>
      <c r="C17" s="49" t="s">
        <v>25</v>
      </c>
      <c r="D17" s="50">
        <v>45414.8333333333</v>
      </c>
      <c r="E17" s="50">
        <v>45415.2083333333</v>
      </c>
      <c r="F17" s="50" t="s">
        <v>26</v>
      </c>
    </row>
    <row r="18" spans="1:6" s="6" customFormat="1" ht="77.25">
      <c r="A18" s="49" t="s">
        <v>24</v>
      </c>
      <c r="B18" s="49" t="s">
        <v>6</v>
      </c>
      <c r="C18" s="49" t="s">
        <v>509</v>
      </c>
      <c r="D18" s="50">
        <v>45414.8333333333</v>
      </c>
      <c r="E18" s="50">
        <v>45415.0416666667</v>
      </c>
      <c r="F18" s="50" t="s">
        <v>510</v>
      </c>
    </row>
    <row r="19" spans="1:6" s="6" customFormat="1" ht="77.25">
      <c r="A19" s="49" t="s">
        <v>24</v>
      </c>
      <c r="B19" s="49" t="s">
        <v>6</v>
      </c>
      <c r="C19" s="49" t="s">
        <v>511</v>
      </c>
      <c r="D19" s="50">
        <v>45414.8333333333</v>
      </c>
      <c r="E19" s="50">
        <v>45415.0416666667</v>
      </c>
      <c r="F19" s="50" t="s">
        <v>510</v>
      </c>
    </row>
    <row r="20" spans="1:6" s="6" customFormat="1" ht="77.25">
      <c r="A20" s="49" t="s">
        <v>24</v>
      </c>
      <c r="B20" s="49" t="s">
        <v>6</v>
      </c>
      <c r="C20" s="49" t="s">
        <v>512</v>
      </c>
      <c r="D20" s="50">
        <v>45414.8333333333</v>
      </c>
      <c r="E20" s="50">
        <v>45415.0416666667</v>
      </c>
      <c r="F20" s="50" t="s">
        <v>510</v>
      </c>
    </row>
    <row r="21" spans="1:6" s="6" customFormat="1" ht="77.25">
      <c r="A21" s="49" t="s">
        <v>24</v>
      </c>
      <c r="B21" s="49" t="s">
        <v>6</v>
      </c>
      <c r="C21" s="49" t="s">
        <v>513</v>
      </c>
      <c r="D21" s="50">
        <v>45415.0416666667</v>
      </c>
      <c r="E21" s="50">
        <v>45415.25</v>
      </c>
      <c r="F21" s="50" t="s">
        <v>510</v>
      </c>
    </row>
    <row r="22" spans="1:6" s="6" customFormat="1" ht="77.25">
      <c r="A22" s="49" t="s">
        <v>24</v>
      </c>
      <c r="B22" s="49" t="s">
        <v>6</v>
      </c>
      <c r="C22" s="49" t="s">
        <v>514</v>
      </c>
      <c r="D22" s="50">
        <v>45415.0416666667</v>
      </c>
      <c r="E22" s="50">
        <v>45415.25</v>
      </c>
      <c r="F22" s="50" t="s">
        <v>510</v>
      </c>
    </row>
    <row r="23" spans="1:6" s="6" customFormat="1" ht="61.5">
      <c r="A23" s="49" t="s">
        <v>17</v>
      </c>
      <c r="B23" s="49" t="s">
        <v>2</v>
      </c>
      <c r="C23" s="49" t="s">
        <v>18</v>
      </c>
      <c r="D23" s="50">
        <v>45404.2083333333</v>
      </c>
      <c r="E23" s="50">
        <v>45415.2083333333</v>
      </c>
      <c r="F23" s="50" t="s">
        <v>19</v>
      </c>
    </row>
    <row r="24" spans="1:6" s="6" customFormat="1" ht="61.5">
      <c r="A24" s="49" t="s">
        <v>17</v>
      </c>
      <c r="B24" s="49" t="s">
        <v>6</v>
      </c>
      <c r="C24" s="49" t="s">
        <v>508</v>
      </c>
      <c r="D24" s="50">
        <v>45414.8333333333</v>
      </c>
      <c r="E24" s="50">
        <v>45415.2083333333</v>
      </c>
      <c r="F24" s="50" t="s">
        <v>19</v>
      </c>
    </row>
    <row r="25" spans="1:6" s="6" customFormat="1" ht="77.25">
      <c r="A25" s="49" t="s">
        <v>17</v>
      </c>
      <c r="B25" s="49" t="s">
        <v>6</v>
      </c>
      <c r="C25" s="49" t="s">
        <v>20</v>
      </c>
      <c r="D25" s="50">
        <v>45409.25</v>
      </c>
      <c r="E25" s="50">
        <v>45422.8333333333</v>
      </c>
      <c r="F25" s="50" t="s">
        <v>21</v>
      </c>
    </row>
    <row r="26" spans="1:6" s="6" customFormat="1" ht="46.5">
      <c r="A26" s="49" t="s">
        <v>17</v>
      </c>
      <c r="B26" s="49" t="s">
        <v>2</v>
      </c>
      <c r="C26" s="49" t="s">
        <v>22</v>
      </c>
      <c r="D26" s="50">
        <v>45275</v>
      </c>
      <c r="E26" s="50">
        <v>45527.9993055556</v>
      </c>
      <c r="F26" s="50" t="s">
        <v>23</v>
      </c>
    </row>
    <row r="27" spans="1:6" s="6" customFormat="1" ht="61.5">
      <c r="A27" s="49" t="s">
        <v>17</v>
      </c>
      <c r="B27" s="49" t="s">
        <v>2</v>
      </c>
      <c r="C27" s="49" t="s">
        <v>43</v>
      </c>
      <c r="D27" s="50">
        <v>45414.875</v>
      </c>
      <c r="E27" s="50">
        <v>45415.2083333333</v>
      </c>
      <c r="F27" s="50" t="s">
        <v>44</v>
      </c>
    </row>
    <row r="28" spans="1:6" s="6" customFormat="1" ht="61.5">
      <c r="A28" s="49" t="s">
        <v>27</v>
      </c>
      <c r="B28" s="49" t="s">
        <v>4</v>
      </c>
      <c r="C28" s="49" t="s">
        <v>28</v>
      </c>
      <c r="D28" s="50">
        <v>45414.8333333333</v>
      </c>
      <c r="E28" s="50">
        <v>45415.2083333333</v>
      </c>
      <c r="F28" s="50" t="s">
        <v>26</v>
      </c>
    </row>
    <row r="29" spans="1:6" s="6" customFormat="1" ht="61.5">
      <c r="A29" s="49" t="s">
        <v>27</v>
      </c>
      <c r="B29" s="49" t="s">
        <v>4</v>
      </c>
      <c r="C29" s="49" t="s">
        <v>29</v>
      </c>
      <c r="D29" s="50">
        <v>45414.8333333333</v>
      </c>
      <c r="E29" s="50">
        <v>45415.25</v>
      </c>
      <c r="F29" s="50" t="s">
        <v>30</v>
      </c>
    </row>
    <row r="30" spans="1:6" s="6" customFormat="1" ht="61.5">
      <c r="A30" s="49" t="s">
        <v>27</v>
      </c>
      <c r="B30" s="49" t="s">
        <v>5</v>
      </c>
      <c r="C30" s="49" t="s">
        <v>524</v>
      </c>
      <c r="D30" s="50">
        <v>45414.8333333333</v>
      </c>
      <c r="E30" s="50">
        <v>45415.25</v>
      </c>
      <c r="F30" s="50" t="s">
        <v>83</v>
      </c>
    </row>
    <row r="31" spans="1:6" s="6" customFormat="1" ht="61.5">
      <c r="A31" s="49" t="s">
        <v>27</v>
      </c>
      <c r="B31" s="49" t="s">
        <v>5</v>
      </c>
      <c r="C31" s="49" t="s">
        <v>525</v>
      </c>
      <c r="D31" s="50">
        <v>45414.8333333333</v>
      </c>
      <c r="E31" s="50">
        <v>45415.25</v>
      </c>
      <c r="F31" s="50" t="s">
        <v>83</v>
      </c>
    </row>
    <row r="32" spans="1:6" s="6" customFormat="1" ht="61.5">
      <c r="A32" s="49" t="s">
        <v>27</v>
      </c>
      <c r="B32" s="49" t="s">
        <v>5</v>
      </c>
      <c r="C32" s="49" t="s">
        <v>526</v>
      </c>
      <c r="D32" s="50">
        <v>45414.8333333333</v>
      </c>
      <c r="E32" s="50">
        <v>45415.25</v>
      </c>
      <c r="F32" s="50" t="s">
        <v>83</v>
      </c>
    </row>
    <row r="33" spans="1:6" s="6" customFormat="1" ht="93">
      <c r="A33" s="49" t="s">
        <v>27</v>
      </c>
      <c r="B33" s="49" t="s">
        <v>4</v>
      </c>
      <c r="C33" s="49" t="s">
        <v>527</v>
      </c>
      <c r="D33" s="50">
        <v>45414.8333333333</v>
      </c>
      <c r="E33" s="50">
        <v>45415.25</v>
      </c>
      <c r="F33" s="50" t="s">
        <v>528</v>
      </c>
    </row>
    <row r="34" spans="1:6" s="6" customFormat="1" ht="77.25">
      <c r="A34" s="49" t="s">
        <v>118</v>
      </c>
      <c r="B34" s="49" t="s">
        <v>4</v>
      </c>
      <c r="C34" s="49" t="s">
        <v>430</v>
      </c>
      <c r="D34" s="50">
        <v>45414.8333333333</v>
      </c>
      <c r="E34" s="50">
        <v>45415.25</v>
      </c>
      <c r="F34" s="50" t="s">
        <v>431</v>
      </c>
    </row>
    <row r="35" spans="1:6" s="6" customFormat="1" ht="46.5">
      <c r="A35" s="49" t="s">
        <v>154</v>
      </c>
      <c r="B35" s="49" t="s">
        <v>2</v>
      </c>
      <c r="C35" s="49" t="s">
        <v>875</v>
      </c>
      <c r="D35" s="50">
        <v>45414.8333333333</v>
      </c>
      <c r="E35" s="50">
        <v>45415.25</v>
      </c>
      <c r="F35" s="50" t="s">
        <v>876</v>
      </c>
    </row>
    <row r="36" spans="1:6" s="6" customFormat="1" ht="46.5">
      <c r="A36" s="49" t="s">
        <v>154</v>
      </c>
      <c r="B36" s="49" t="s">
        <v>6</v>
      </c>
      <c r="C36" s="49" t="s">
        <v>155</v>
      </c>
      <c r="D36" s="50">
        <v>45414.8333333333</v>
      </c>
      <c r="E36" s="50">
        <v>45415.25</v>
      </c>
      <c r="F36" s="50" t="s">
        <v>156</v>
      </c>
    </row>
    <row r="37" spans="1:6" s="6" customFormat="1" ht="46.5">
      <c r="A37" s="49" t="s">
        <v>154</v>
      </c>
      <c r="B37" s="49" t="s">
        <v>6</v>
      </c>
      <c r="C37" s="49" t="s">
        <v>157</v>
      </c>
      <c r="D37" s="50">
        <v>45400.8333333333</v>
      </c>
      <c r="E37" s="50">
        <v>45491.25</v>
      </c>
      <c r="F37" s="50" t="s">
        <v>158</v>
      </c>
    </row>
    <row r="38" spans="1:6" s="6" customFormat="1" ht="61.5">
      <c r="A38" s="49" t="s">
        <v>154</v>
      </c>
      <c r="B38" s="49" t="s">
        <v>2</v>
      </c>
      <c r="C38" s="49" t="s">
        <v>159</v>
      </c>
      <c r="D38" s="50">
        <v>45414.8333333333</v>
      </c>
      <c r="E38" s="50">
        <v>45415.25</v>
      </c>
      <c r="F38" s="50" t="s">
        <v>160</v>
      </c>
    </row>
    <row r="39" spans="1:6" s="6" customFormat="1" ht="46.5">
      <c r="A39" s="49" t="s">
        <v>262</v>
      </c>
      <c r="B39" s="49" t="s">
        <v>5</v>
      </c>
      <c r="C39" s="49" t="s">
        <v>579</v>
      </c>
      <c r="D39" s="50">
        <v>45414.875</v>
      </c>
      <c r="E39" s="50">
        <v>45415.25</v>
      </c>
      <c r="F39" s="50" t="s">
        <v>580</v>
      </c>
    </row>
    <row r="40" spans="1:6" s="6" customFormat="1" ht="46.5">
      <c r="A40" s="49" t="s">
        <v>262</v>
      </c>
      <c r="B40" s="49" t="s">
        <v>5</v>
      </c>
      <c r="C40" s="49" t="s">
        <v>581</v>
      </c>
      <c r="D40" s="50">
        <v>45414.875</v>
      </c>
      <c r="E40" s="50">
        <v>45415.25</v>
      </c>
      <c r="F40" s="50" t="s">
        <v>580</v>
      </c>
    </row>
    <row r="41" spans="1:6" s="6" customFormat="1" ht="46.5">
      <c r="A41" s="49" t="s">
        <v>262</v>
      </c>
      <c r="B41" s="49" t="s">
        <v>4</v>
      </c>
      <c r="C41" s="49" t="s">
        <v>588</v>
      </c>
      <c r="D41" s="50">
        <v>45414.8958333333</v>
      </c>
      <c r="E41" s="50">
        <v>45415.25</v>
      </c>
      <c r="F41" s="50" t="s">
        <v>589</v>
      </c>
    </row>
    <row r="42" spans="1:6" s="6" customFormat="1" ht="93">
      <c r="A42" s="49" t="s">
        <v>262</v>
      </c>
      <c r="B42" s="49" t="s">
        <v>4</v>
      </c>
      <c r="C42" s="49" t="s">
        <v>311</v>
      </c>
      <c r="D42" s="50">
        <v>45414.9166666667</v>
      </c>
      <c r="E42" s="50">
        <v>45415.2083333333</v>
      </c>
      <c r="F42" s="50" t="s">
        <v>312</v>
      </c>
    </row>
    <row r="43" spans="1:6" s="6" customFormat="1" ht="93">
      <c r="A43" s="49" t="s">
        <v>262</v>
      </c>
      <c r="B43" s="49" t="s">
        <v>4</v>
      </c>
      <c r="C43" s="49" t="s">
        <v>313</v>
      </c>
      <c r="D43" s="50">
        <v>45414.9166666667</v>
      </c>
      <c r="E43" s="50">
        <v>45415.2083333333</v>
      </c>
      <c r="F43" s="50" t="s">
        <v>312</v>
      </c>
    </row>
    <row r="44" spans="1:6" s="6" customFormat="1" ht="46.5">
      <c r="A44" s="49" t="s">
        <v>259</v>
      </c>
      <c r="B44" s="49" t="s">
        <v>5</v>
      </c>
      <c r="C44" s="49" t="s">
        <v>260</v>
      </c>
      <c r="D44" s="50">
        <v>45414.8333333333</v>
      </c>
      <c r="E44" s="50">
        <v>45415.25</v>
      </c>
      <c r="F44" s="50" t="s">
        <v>261</v>
      </c>
    </row>
    <row r="45" spans="1:6" s="6" customFormat="1" ht="61.5">
      <c r="A45" s="49" t="s">
        <v>280</v>
      </c>
      <c r="B45" s="49" t="s">
        <v>40</v>
      </c>
      <c r="C45" s="49" t="s">
        <v>281</v>
      </c>
      <c r="D45" s="50">
        <v>45414.8333333333</v>
      </c>
      <c r="E45" s="50">
        <v>45415.25</v>
      </c>
      <c r="F45" s="50" t="s">
        <v>282</v>
      </c>
    </row>
    <row r="46" spans="1:6" s="6" customFormat="1" ht="77.25">
      <c r="A46" s="49" t="s">
        <v>280</v>
      </c>
      <c r="B46" s="49" t="s">
        <v>6</v>
      </c>
      <c r="C46" s="49" t="s">
        <v>585</v>
      </c>
      <c r="D46" s="50">
        <v>45414.8333333333</v>
      </c>
      <c r="E46" s="50">
        <v>45415.25</v>
      </c>
      <c r="F46" s="50" t="s">
        <v>284</v>
      </c>
    </row>
    <row r="47" spans="1:6" s="7" customFormat="1" ht="46.5">
      <c r="A47" s="49" t="s">
        <v>271</v>
      </c>
      <c r="B47" s="49" t="s">
        <v>2</v>
      </c>
      <c r="C47" s="49" t="s">
        <v>582</v>
      </c>
      <c r="D47" s="50">
        <v>45414.8333333333</v>
      </c>
      <c r="E47" s="50">
        <v>45415.25</v>
      </c>
      <c r="F47" s="50" t="s">
        <v>583</v>
      </c>
    </row>
    <row r="48" spans="1:6" s="6" customFormat="1" ht="46.5">
      <c r="A48" s="49" t="s">
        <v>271</v>
      </c>
      <c r="B48" s="49" t="s">
        <v>2</v>
      </c>
      <c r="C48" s="49" t="s">
        <v>584</v>
      </c>
      <c r="D48" s="50">
        <v>45414.8333333333</v>
      </c>
      <c r="E48" s="50">
        <v>45415.25</v>
      </c>
      <c r="F48" s="50" t="s">
        <v>583</v>
      </c>
    </row>
    <row r="49" spans="1:6" s="6" customFormat="1" ht="61.5">
      <c r="A49" s="49" t="s">
        <v>247</v>
      </c>
      <c r="B49" s="49" t="s">
        <v>2</v>
      </c>
      <c r="C49" s="49" t="s">
        <v>248</v>
      </c>
      <c r="D49" s="50">
        <v>44670.8333333333</v>
      </c>
      <c r="E49" s="50">
        <v>45596.8333333333</v>
      </c>
      <c r="F49" s="50" t="s">
        <v>249</v>
      </c>
    </row>
    <row r="50" spans="1:6" s="6" customFormat="1" ht="46.5">
      <c r="A50" s="49" t="s">
        <v>247</v>
      </c>
      <c r="B50" s="49" t="s">
        <v>2</v>
      </c>
      <c r="C50" s="49" t="s">
        <v>291</v>
      </c>
      <c r="D50" s="50">
        <v>45191.8333333333</v>
      </c>
      <c r="E50" s="50">
        <v>45526.25</v>
      </c>
      <c r="F50" s="50" t="s">
        <v>292</v>
      </c>
    </row>
    <row r="51" spans="1:6" s="6" customFormat="1" ht="46.5">
      <c r="A51" s="49" t="s">
        <v>253</v>
      </c>
      <c r="B51" s="49" t="s">
        <v>5</v>
      </c>
      <c r="C51" s="49" t="s">
        <v>254</v>
      </c>
      <c r="D51" s="50">
        <v>45414.8333333333</v>
      </c>
      <c r="E51" s="50">
        <v>45415.25</v>
      </c>
      <c r="F51" s="50" t="s">
        <v>255</v>
      </c>
    </row>
    <row r="52" spans="1:6" s="6" customFormat="1" ht="46.5">
      <c r="A52" s="49" t="s">
        <v>253</v>
      </c>
      <c r="B52" s="49" t="s">
        <v>5</v>
      </c>
      <c r="C52" s="49" t="s">
        <v>256</v>
      </c>
      <c r="D52" s="50">
        <v>45414.8333333333</v>
      </c>
      <c r="E52" s="50">
        <v>45415.25</v>
      </c>
      <c r="F52" s="50" t="s">
        <v>255</v>
      </c>
    </row>
    <row r="53" spans="1:6" s="6" customFormat="1" ht="77.25">
      <c r="A53" s="49" t="s">
        <v>253</v>
      </c>
      <c r="B53" s="49" t="s">
        <v>4</v>
      </c>
      <c r="C53" s="49" t="s">
        <v>257</v>
      </c>
      <c r="D53" s="50">
        <v>45414.875</v>
      </c>
      <c r="E53" s="50">
        <v>45415.25</v>
      </c>
      <c r="F53" s="50" t="s">
        <v>258</v>
      </c>
    </row>
    <row r="54" spans="1:6" s="6" customFormat="1" ht="46.5">
      <c r="A54" s="49" t="s">
        <v>253</v>
      </c>
      <c r="B54" s="49" t="s">
        <v>4</v>
      </c>
      <c r="C54" s="49" t="s">
        <v>265</v>
      </c>
      <c r="D54" s="50">
        <v>45414.8333333333</v>
      </c>
      <c r="E54" s="50">
        <v>45415.25</v>
      </c>
      <c r="F54" s="50" t="s">
        <v>266</v>
      </c>
    </row>
    <row r="55" spans="1:6" s="6" customFormat="1" ht="46.5">
      <c r="A55" s="49" t="s">
        <v>253</v>
      </c>
      <c r="B55" s="49" t="s">
        <v>5</v>
      </c>
      <c r="C55" s="49" t="s">
        <v>267</v>
      </c>
      <c r="D55" s="50">
        <v>45414.8333333333</v>
      </c>
      <c r="E55" s="50">
        <v>45415.25</v>
      </c>
      <c r="F55" s="50" t="s">
        <v>266</v>
      </c>
    </row>
    <row r="56" spans="1:6" s="6" customFormat="1" ht="46.5">
      <c r="A56" s="49" t="s">
        <v>253</v>
      </c>
      <c r="B56" s="49" t="s">
        <v>4</v>
      </c>
      <c r="C56" s="49" t="s">
        <v>586</v>
      </c>
      <c r="D56" s="50">
        <v>45414.8333333333</v>
      </c>
      <c r="E56" s="50">
        <v>45415.25</v>
      </c>
      <c r="F56" s="50" t="s">
        <v>587</v>
      </c>
    </row>
    <row r="57" spans="1:6" s="6" customFormat="1" ht="61.5">
      <c r="A57" s="49" t="s">
        <v>476</v>
      </c>
      <c r="B57" s="49" t="s">
        <v>6</v>
      </c>
      <c r="C57" s="49" t="s">
        <v>477</v>
      </c>
      <c r="D57" s="50">
        <v>45414.9166666667</v>
      </c>
      <c r="E57" s="50">
        <v>45415.2291666667</v>
      </c>
      <c r="F57" s="50" t="s">
        <v>478</v>
      </c>
    </row>
    <row r="58" spans="1:6" s="6" customFormat="1" ht="61.5">
      <c r="A58" s="49" t="s">
        <v>476</v>
      </c>
      <c r="B58" s="49" t="s">
        <v>6</v>
      </c>
      <c r="C58" s="49" t="s">
        <v>479</v>
      </c>
      <c r="D58" s="50">
        <v>45414.9166666667</v>
      </c>
      <c r="E58" s="50">
        <v>45415.2291666667</v>
      </c>
      <c r="F58" s="50" t="s">
        <v>478</v>
      </c>
    </row>
    <row r="59" spans="1:6" s="6" customFormat="1" ht="77.25">
      <c r="A59" s="49" t="s">
        <v>324</v>
      </c>
      <c r="B59" s="49" t="s">
        <v>5</v>
      </c>
      <c r="C59" s="49" t="s">
        <v>325</v>
      </c>
      <c r="D59" s="50">
        <v>45361.7916666667</v>
      </c>
      <c r="E59" s="50">
        <v>45415.25</v>
      </c>
      <c r="F59" s="50" t="s">
        <v>326</v>
      </c>
    </row>
    <row r="60" spans="1:6" s="6" customFormat="1" ht="154.5">
      <c r="A60" s="49" t="s">
        <v>324</v>
      </c>
      <c r="B60" s="49" t="s">
        <v>5</v>
      </c>
      <c r="C60" s="49" t="s">
        <v>327</v>
      </c>
      <c r="D60" s="50">
        <v>45384.7916666667</v>
      </c>
      <c r="E60" s="50">
        <v>45415.25</v>
      </c>
      <c r="F60" s="50" t="s">
        <v>328</v>
      </c>
    </row>
    <row r="61" spans="1:6" s="6" customFormat="1" ht="61.5">
      <c r="A61" s="49" t="s">
        <v>324</v>
      </c>
      <c r="B61" s="49" t="s">
        <v>40</v>
      </c>
      <c r="C61" s="49" t="s">
        <v>490</v>
      </c>
      <c r="D61" s="50">
        <v>45414.8333333333</v>
      </c>
      <c r="E61" s="50">
        <v>45415.25</v>
      </c>
      <c r="F61" s="50" t="s">
        <v>491</v>
      </c>
    </row>
    <row r="62" spans="1:6" s="6" customFormat="1" ht="46.5">
      <c r="A62" s="49" t="s">
        <v>572</v>
      </c>
      <c r="B62" s="49" t="s">
        <v>4</v>
      </c>
      <c r="C62" s="49" t="s">
        <v>573</v>
      </c>
      <c r="D62" s="50">
        <v>45414.875</v>
      </c>
      <c r="E62" s="50">
        <v>45415.25</v>
      </c>
      <c r="F62" s="50" t="s">
        <v>574</v>
      </c>
    </row>
    <row r="63" spans="1:6" s="6" customFormat="1" ht="46.5">
      <c r="A63" s="49" t="s">
        <v>572</v>
      </c>
      <c r="B63" s="49" t="s">
        <v>4</v>
      </c>
      <c r="C63" s="49" t="s">
        <v>575</v>
      </c>
      <c r="D63" s="50">
        <v>45414.875</v>
      </c>
      <c r="E63" s="50">
        <v>45415.25</v>
      </c>
      <c r="F63" s="50" t="s">
        <v>574</v>
      </c>
    </row>
    <row r="64" spans="1:6" s="6" customFormat="1" ht="46.5">
      <c r="A64" s="49" t="s">
        <v>572</v>
      </c>
      <c r="B64" s="49" t="s">
        <v>4</v>
      </c>
      <c r="C64" s="49" t="s">
        <v>576</v>
      </c>
      <c r="D64" s="50">
        <v>45414.875</v>
      </c>
      <c r="E64" s="50">
        <v>45415.25</v>
      </c>
      <c r="F64" s="50" t="s">
        <v>574</v>
      </c>
    </row>
    <row r="65" spans="1:6" s="6" customFormat="1" ht="46.5">
      <c r="A65" s="49" t="s">
        <v>221</v>
      </c>
      <c r="B65" s="49" t="s">
        <v>6</v>
      </c>
      <c r="C65" s="49" t="s">
        <v>228</v>
      </c>
      <c r="D65" s="50">
        <v>45414.875</v>
      </c>
      <c r="E65" s="50">
        <v>45415.25</v>
      </c>
      <c r="F65" s="50" t="s">
        <v>229</v>
      </c>
    </row>
    <row r="66" spans="1:6" s="6" customFormat="1" ht="93">
      <c r="A66" s="49" t="s">
        <v>95</v>
      </c>
      <c r="B66" s="49" t="s">
        <v>6</v>
      </c>
      <c r="C66" s="49" t="s">
        <v>96</v>
      </c>
      <c r="D66" s="50">
        <v>45414.8333333333</v>
      </c>
      <c r="E66" s="50">
        <v>45415.25</v>
      </c>
      <c r="F66" s="50" t="s">
        <v>97</v>
      </c>
    </row>
    <row r="67" spans="1:6" s="6" customFormat="1" ht="46.5">
      <c r="A67" s="49" t="s">
        <v>95</v>
      </c>
      <c r="B67" s="49" t="s">
        <v>40</v>
      </c>
      <c r="C67" s="49" t="s">
        <v>329</v>
      </c>
      <c r="D67" s="50">
        <v>45414.8333333333</v>
      </c>
      <c r="E67" s="50">
        <v>45415.25</v>
      </c>
      <c r="F67" s="50" t="s">
        <v>330</v>
      </c>
    </row>
    <row r="68" spans="1:6" s="6" customFormat="1" ht="123.75">
      <c r="A68" s="49" t="s">
        <v>95</v>
      </c>
      <c r="B68" s="49" t="s">
        <v>6</v>
      </c>
      <c r="C68" s="49" t="s">
        <v>353</v>
      </c>
      <c r="D68" s="50">
        <v>44774.9166666667</v>
      </c>
      <c r="E68" s="50">
        <v>45467.25</v>
      </c>
      <c r="F68" s="50" t="s">
        <v>354</v>
      </c>
    </row>
    <row r="69" spans="1:6" s="6" customFormat="1" ht="77.25">
      <c r="A69" s="49" t="s">
        <v>497</v>
      </c>
      <c r="B69" s="49" t="s">
        <v>2</v>
      </c>
      <c r="C69" s="49" t="s">
        <v>498</v>
      </c>
      <c r="D69" s="50">
        <v>45414.875</v>
      </c>
      <c r="E69" s="50">
        <v>45415.25</v>
      </c>
      <c r="F69" s="50" t="s">
        <v>499</v>
      </c>
    </row>
    <row r="70" spans="1:6" s="6" customFormat="1" ht="93">
      <c r="A70" s="49" t="s">
        <v>331</v>
      </c>
      <c r="B70" s="49" t="s">
        <v>40</v>
      </c>
      <c r="C70" s="49" t="s">
        <v>332</v>
      </c>
      <c r="D70" s="50">
        <v>45403.8333333333</v>
      </c>
      <c r="E70" s="50">
        <v>45420.25</v>
      </c>
      <c r="F70" s="50" t="s">
        <v>333</v>
      </c>
    </row>
    <row r="71" spans="1:6" s="6" customFormat="1" ht="46.5">
      <c r="A71" s="49" t="s">
        <v>457</v>
      </c>
      <c r="B71" s="49" t="s">
        <v>2</v>
      </c>
      <c r="C71" s="49" t="s">
        <v>458</v>
      </c>
      <c r="D71" s="50">
        <v>45414.875</v>
      </c>
      <c r="E71" s="50">
        <v>45415.25</v>
      </c>
      <c r="F71" s="50" t="s">
        <v>459</v>
      </c>
    </row>
    <row r="72" spans="1:6" s="6" customFormat="1" ht="77.25">
      <c r="A72" s="49" t="s">
        <v>345</v>
      </c>
      <c r="B72" s="49" t="s">
        <v>6</v>
      </c>
      <c r="C72" s="49" t="s">
        <v>600</v>
      </c>
      <c r="D72" s="50">
        <v>45414.8333333333</v>
      </c>
      <c r="E72" s="50">
        <v>45415.25</v>
      </c>
      <c r="F72" s="50" t="s">
        <v>601</v>
      </c>
    </row>
    <row r="73" spans="1:6" s="6" customFormat="1" ht="93">
      <c r="A73" s="49" t="s">
        <v>80</v>
      </c>
      <c r="B73" s="49" t="s">
        <v>2</v>
      </c>
      <c r="C73" s="49" t="s">
        <v>81</v>
      </c>
      <c r="D73" s="50">
        <v>45414.8333333333</v>
      </c>
      <c r="E73" s="50">
        <v>45415.25</v>
      </c>
      <c r="F73" s="50" t="s">
        <v>79</v>
      </c>
    </row>
    <row r="74" spans="1:6" s="6" customFormat="1" ht="61.5">
      <c r="A74" s="49" t="s">
        <v>47</v>
      </c>
      <c r="B74" s="49" t="s">
        <v>5</v>
      </c>
      <c r="C74" s="49" t="s">
        <v>48</v>
      </c>
      <c r="D74" s="50">
        <v>45414.8333333333</v>
      </c>
      <c r="E74" s="50">
        <v>45415.25</v>
      </c>
      <c r="F74" s="50" t="s">
        <v>49</v>
      </c>
    </row>
    <row r="75" spans="1:6" s="6" customFormat="1" ht="61.5">
      <c r="A75" s="49" t="s">
        <v>47</v>
      </c>
      <c r="B75" s="49" t="s">
        <v>4</v>
      </c>
      <c r="C75" s="49" t="s">
        <v>50</v>
      </c>
      <c r="D75" s="50">
        <v>45414.8333333333</v>
      </c>
      <c r="E75" s="50">
        <v>45415.25</v>
      </c>
      <c r="F75" s="50" t="s">
        <v>49</v>
      </c>
    </row>
    <row r="76" spans="1:6" s="6" customFormat="1" ht="61.5">
      <c r="A76" s="49" t="s">
        <v>47</v>
      </c>
      <c r="B76" s="49" t="s">
        <v>5</v>
      </c>
      <c r="C76" s="49" t="s">
        <v>517</v>
      </c>
      <c r="D76" s="50">
        <v>45414.8333333333</v>
      </c>
      <c r="E76" s="50">
        <v>45415.25</v>
      </c>
      <c r="F76" s="50" t="s">
        <v>518</v>
      </c>
    </row>
    <row r="77" spans="1:6" s="6" customFormat="1" ht="77.25">
      <c r="A77" s="49" t="s">
        <v>74</v>
      </c>
      <c r="B77" s="49" t="s">
        <v>6</v>
      </c>
      <c r="C77" s="49" t="s">
        <v>75</v>
      </c>
      <c r="D77" s="50">
        <v>45414.8333333333</v>
      </c>
      <c r="E77" s="50">
        <v>45415.25</v>
      </c>
      <c r="F77" s="50" t="s">
        <v>76</v>
      </c>
    </row>
    <row r="78" spans="1:6" s="6" customFormat="1" ht="77.25">
      <c r="A78" s="49" t="s">
        <v>74</v>
      </c>
      <c r="B78" s="49" t="s">
        <v>6</v>
      </c>
      <c r="C78" s="49" t="s">
        <v>77</v>
      </c>
      <c r="D78" s="50">
        <v>45414.8333333333</v>
      </c>
      <c r="E78" s="50">
        <v>45415.25</v>
      </c>
      <c r="F78" s="50" t="s">
        <v>76</v>
      </c>
    </row>
    <row r="79" spans="1:6" s="6" customFormat="1" ht="123.75">
      <c r="A79" s="49" t="s">
        <v>74</v>
      </c>
      <c r="B79" s="49" t="s">
        <v>4</v>
      </c>
      <c r="C79" s="49" t="s">
        <v>363</v>
      </c>
      <c r="D79" s="50">
        <v>45333.2083333333</v>
      </c>
      <c r="E79" s="50">
        <v>45431.25</v>
      </c>
      <c r="F79" s="50" t="s">
        <v>364</v>
      </c>
    </row>
    <row r="80" spans="1:6" s="6" customFormat="1" ht="123.75">
      <c r="A80" s="49" t="s">
        <v>74</v>
      </c>
      <c r="B80" s="49" t="s">
        <v>4</v>
      </c>
      <c r="C80" s="49" t="s">
        <v>376</v>
      </c>
      <c r="D80" s="50">
        <v>45390.4583333333</v>
      </c>
      <c r="E80" s="50">
        <v>45431.25</v>
      </c>
      <c r="F80" s="50" t="s">
        <v>377</v>
      </c>
    </row>
    <row r="81" spans="1:6" s="6" customFormat="1" ht="93">
      <c r="A81" s="49" t="s">
        <v>70</v>
      </c>
      <c r="B81" s="49" t="s">
        <v>6</v>
      </c>
      <c r="C81" s="49" t="s">
        <v>71</v>
      </c>
      <c r="D81" s="50">
        <v>45414.8333333333</v>
      </c>
      <c r="E81" s="50">
        <v>45415.25</v>
      </c>
      <c r="F81" s="50" t="s">
        <v>72</v>
      </c>
    </row>
    <row r="82" spans="1:6" s="11" customFormat="1" ht="93">
      <c r="A82" s="49" t="s">
        <v>70</v>
      </c>
      <c r="B82" s="49" t="s">
        <v>2</v>
      </c>
      <c r="C82" s="49" t="s">
        <v>73</v>
      </c>
      <c r="D82" s="50">
        <v>45414.8333333333</v>
      </c>
      <c r="E82" s="50">
        <v>45415.25</v>
      </c>
      <c r="F82" s="50" t="s">
        <v>72</v>
      </c>
    </row>
    <row r="83" spans="1:6" s="6" customFormat="1" ht="46.5">
      <c r="A83" s="49" t="s">
        <v>34</v>
      </c>
      <c r="B83" s="49" t="s">
        <v>5</v>
      </c>
      <c r="C83" s="49" t="s">
        <v>35</v>
      </c>
      <c r="D83" s="50">
        <v>45414.8333333333</v>
      </c>
      <c r="E83" s="50">
        <v>45415.25</v>
      </c>
      <c r="F83" s="50" t="s">
        <v>36</v>
      </c>
    </row>
    <row r="84" spans="1:6" s="6" customFormat="1" ht="61.5">
      <c r="A84" s="49" t="s">
        <v>34</v>
      </c>
      <c r="B84" s="49" t="s">
        <v>40</v>
      </c>
      <c r="C84" s="49" t="s">
        <v>41</v>
      </c>
      <c r="D84" s="50">
        <v>45414.8333333333</v>
      </c>
      <c r="E84" s="50">
        <v>45415.25</v>
      </c>
      <c r="F84" s="50" t="s">
        <v>42</v>
      </c>
    </row>
    <row r="85" spans="1:6" s="6" customFormat="1" ht="61.5">
      <c r="A85" s="49" t="s">
        <v>34</v>
      </c>
      <c r="B85" s="49" t="s">
        <v>4</v>
      </c>
      <c r="C85" s="49" t="s">
        <v>515</v>
      </c>
      <c r="D85" s="50">
        <v>45414.8333333333</v>
      </c>
      <c r="E85" s="50">
        <v>45415.25</v>
      </c>
      <c r="F85" s="50" t="s">
        <v>516</v>
      </c>
    </row>
    <row r="86" spans="1:6" s="6" customFormat="1" ht="77.25">
      <c r="A86" s="49" t="s">
        <v>365</v>
      </c>
      <c r="B86" s="49" t="s">
        <v>40</v>
      </c>
      <c r="C86" s="49" t="s">
        <v>366</v>
      </c>
      <c r="D86" s="50">
        <v>45414.8333333333</v>
      </c>
      <c r="E86" s="50">
        <v>45415.25</v>
      </c>
      <c r="F86" s="50" t="s">
        <v>367</v>
      </c>
    </row>
    <row r="87" spans="1:6" s="6" customFormat="1" ht="61.5">
      <c r="A87" s="49" t="s">
        <v>31</v>
      </c>
      <c r="B87" s="49" t="s">
        <v>2</v>
      </c>
      <c r="C87" s="49" t="s">
        <v>32</v>
      </c>
      <c r="D87" s="50">
        <v>45414.8333333333</v>
      </c>
      <c r="E87" s="50">
        <v>45415.25</v>
      </c>
      <c r="F87" s="50" t="s">
        <v>33</v>
      </c>
    </row>
    <row r="88" spans="1:6" s="5" customFormat="1" ht="93">
      <c r="A88" s="49" t="s">
        <v>31</v>
      </c>
      <c r="B88" s="49" t="s">
        <v>40</v>
      </c>
      <c r="C88" s="49" t="s">
        <v>361</v>
      </c>
      <c r="D88" s="50">
        <v>45414.8333333333</v>
      </c>
      <c r="E88" s="50">
        <v>45415.25</v>
      </c>
      <c r="F88" s="50" t="s">
        <v>362</v>
      </c>
    </row>
    <row r="89" spans="1:6" s="6" customFormat="1" ht="93">
      <c r="A89" s="49" t="s">
        <v>372</v>
      </c>
      <c r="B89" s="49" t="s">
        <v>2</v>
      </c>
      <c r="C89" s="49" t="s">
        <v>373</v>
      </c>
      <c r="D89" s="50">
        <v>45414.8333333333</v>
      </c>
      <c r="E89" s="50">
        <v>45415.25</v>
      </c>
      <c r="F89" s="50" t="s">
        <v>374</v>
      </c>
    </row>
    <row r="90" spans="1:6" s="6" customFormat="1" ht="93">
      <c r="A90" s="49" t="s">
        <v>372</v>
      </c>
      <c r="B90" s="49" t="s">
        <v>2</v>
      </c>
      <c r="C90" s="49" t="s">
        <v>375</v>
      </c>
      <c r="D90" s="50">
        <v>45414.8333333333</v>
      </c>
      <c r="E90" s="50">
        <v>45415.25</v>
      </c>
      <c r="F90" s="50" t="s">
        <v>374</v>
      </c>
    </row>
    <row r="91" spans="1:6" s="6" customFormat="1" ht="46.5">
      <c r="A91" s="49" t="s">
        <v>191</v>
      </c>
      <c r="B91" s="49" t="s">
        <v>2</v>
      </c>
      <c r="C91" s="49" t="s">
        <v>192</v>
      </c>
      <c r="D91" s="50">
        <v>45414.9375</v>
      </c>
      <c r="E91" s="50">
        <v>45415.25</v>
      </c>
      <c r="F91" s="50" t="s">
        <v>193</v>
      </c>
    </row>
    <row r="92" spans="1:6" s="6" customFormat="1" ht="46.5">
      <c r="A92" s="49" t="s">
        <v>191</v>
      </c>
      <c r="B92" s="49" t="s">
        <v>6</v>
      </c>
      <c r="C92" s="49" t="s">
        <v>194</v>
      </c>
      <c r="D92" s="50">
        <v>45414.9375</v>
      </c>
      <c r="E92" s="50">
        <v>45415.25</v>
      </c>
      <c r="F92" s="50" t="s">
        <v>193</v>
      </c>
    </row>
    <row r="93" spans="1:6" s="6" customFormat="1" ht="46.5">
      <c r="A93" s="49" t="s">
        <v>554</v>
      </c>
      <c r="B93" s="49" t="s">
        <v>2</v>
      </c>
      <c r="C93" s="49" t="s">
        <v>555</v>
      </c>
      <c r="D93" s="50">
        <v>45414.875</v>
      </c>
      <c r="E93" s="50">
        <v>45415.2083333333</v>
      </c>
      <c r="F93" s="50" t="s">
        <v>556</v>
      </c>
    </row>
    <row r="94" spans="1:6" s="6" customFormat="1" ht="108">
      <c r="A94" s="49" t="s">
        <v>103</v>
      </c>
      <c r="B94" s="49" t="s">
        <v>5</v>
      </c>
      <c r="C94" s="49" t="s">
        <v>104</v>
      </c>
      <c r="D94" s="50">
        <v>44491.8333333333</v>
      </c>
      <c r="E94" s="50">
        <v>45657.25</v>
      </c>
      <c r="F94" s="50" t="s">
        <v>105</v>
      </c>
    </row>
    <row r="95" spans="1:6" s="6" customFormat="1" ht="93">
      <c r="A95" s="49" t="s">
        <v>103</v>
      </c>
      <c r="B95" s="49" t="s">
        <v>5</v>
      </c>
      <c r="C95" s="49" t="s">
        <v>538</v>
      </c>
      <c r="D95" s="50">
        <v>45414.8333333333</v>
      </c>
      <c r="E95" s="50">
        <v>45415.25</v>
      </c>
      <c r="F95" s="50" t="s">
        <v>539</v>
      </c>
    </row>
    <row r="96" spans="1:6" s="6" customFormat="1" ht="93">
      <c r="A96" s="49" t="s">
        <v>103</v>
      </c>
      <c r="B96" s="49" t="s">
        <v>5</v>
      </c>
      <c r="C96" s="49" t="s">
        <v>540</v>
      </c>
      <c r="D96" s="50">
        <v>45414.9166666667</v>
      </c>
      <c r="E96" s="50">
        <v>45415.25</v>
      </c>
      <c r="F96" s="50" t="s">
        <v>539</v>
      </c>
    </row>
    <row r="97" spans="1:6" s="6" customFormat="1" ht="93">
      <c r="A97" s="49" t="s">
        <v>103</v>
      </c>
      <c r="B97" s="49" t="s">
        <v>4</v>
      </c>
      <c r="C97" s="49" t="s">
        <v>541</v>
      </c>
      <c r="D97" s="50">
        <v>45414.8333333333</v>
      </c>
      <c r="E97" s="50">
        <v>45415.25</v>
      </c>
      <c r="F97" s="50" t="s">
        <v>542</v>
      </c>
    </row>
    <row r="98" spans="1:6" s="6" customFormat="1" ht="93">
      <c r="A98" s="49" t="s">
        <v>103</v>
      </c>
      <c r="B98" s="49" t="s">
        <v>4</v>
      </c>
      <c r="C98" s="49" t="s">
        <v>543</v>
      </c>
      <c r="D98" s="50">
        <v>45414.9166666667</v>
      </c>
      <c r="E98" s="50">
        <v>45415.25</v>
      </c>
      <c r="F98" s="50" t="s">
        <v>542</v>
      </c>
    </row>
    <row r="99" spans="1:6" s="6" customFormat="1" ht="93">
      <c r="A99" s="49" t="s">
        <v>103</v>
      </c>
      <c r="B99" s="49" t="s">
        <v>5</v>
      </c>
      <c r="C99" s="49" t="s">
        <v>140</v>
      </c>
      <c r="D99" s="50">
        <v>45414.8333333333</v>
      </c>
      <c r="E99" s="50">
        <v>45415.25</v>
      </c>
      <c r="F99" s="50" t="s">
        <v>139</v>
      </c>
    </row>
    <row r="100" spans="1:6" s="6" customFormat="1" ht="61.5">
      <c r="A100" s="49" t="s">
        <v>115</v>
      </c>
      <c r="B100" s="49" t="s">
        <v>5</v>
      </c>
      <c r="C100" s="49" t="s">
        <v>116</v>
      </c>
      <c r="D100" s="50">
        <v>45414.8333333333</v>
      </c>
      <c r="E100" s="50">
        <v>45415.25</v>
      </c>
      <c r="F100" s="50" t="s">
        <v>117</v>
      </c>
    </row>
    <row r="101" spans="1:6" s="6" customFormat="1" ht="61.5">
      <c r="A101" s="49" t="s">
        <v>148</v>
      </c>
      <c r="B101" s="49" t="s">
        <v>4</v>
      </c>
      <c r="C101" s="49" t="s">
        <v>149</v>
      </c>
      <c r="D101" s="50">
        <v>45414.8333333333</v>
      </c>
      <c r="E101" s="50">
        <v>45415.25</v>
      </c>
      <c r="F101" s="50" t="s">
        <v>150</v>
      </c>
    </row>
    <row r="102" spans="1:6" s="6" customFormat="1" ht="61.5">
      <c r="A102" s="49" t="s">
        <v>148</v>
      </c>
      <c r="B102" s="49" t="s">
        <v>4</v>
      </c>
      <c r="C102" s="49" t="s">
        <v>151</v>
      </c>
      <c r="D102" s="50">
        <v>45414.8333333333</v>
      </c>
      <c r="E102" s="50">
        <v>45415.25</v>
      </c>
      <c r="F102" s="50" t="s">
        <v>150</v>
      </c>
    </row>
    <row r="103" spans="1:6" s="6" customFormat="1" ht="46.5">
      <c r="A103" s="49" t="s">
        <v>201</v>
      </c>
      <c r="B103" s="49" t="s">
        <v>2</v>
      </c>
      <c r="C103" s="49" t="s">
        <v>202</v>
      </c>
      <c r="D103" s="50">
        <v>45414.9166666667</v>
      </c>
      <c r="E103" s="50">
        <v>45415.25</v>
      </c>
      <c r="F103" s="50" t="s">
        <v>203</v>
      </c>
    </row>
    <row r="104" spans="1:6" s="6" customFormat="1" ht="93">
      <c r="A104" s="49" t="s">
        <v>57</v>
      </c>
      <c r="B104" s="49" t="s">
        <v>2</v>
      </c>
      <c r="C104" s="49" t="s">
        <v>78</v>
      </c>
      <c r="D104" s="50">
        <v>45414.8333333333</v>
      </c>
      <c r="E104" s="50">
        <v>45415.25</v>
      </c>
      <c r="F104" s="50" t="s">
        <v>79</v>
      </c>
    </row>
    <row r="105" spans="1:6" s="6" customFormat="1" ht="93">
      <c r="A105" s="49" t="s">
        <v>57</v>
      </c>
      <c r="B105" s="49" t="s">
        <v>6</v>
      </c>
      <c r="C105" s="49" t="s">
        <v>90</v>
      </c>
      <c r="D105" s="50">
        <v>45414.8333333333</v>
      </c>
      <c r="E105" s="50">
        <v>45415.25</v>
      </c>
      <c r="F105" s="50" t="s">
        <v>91</v>
      </c>
    </row>
    <row r="106" spans="1:6" s="6" customFormat="1" ht="93">
      <c r="A106" s="49" t="s">
        <v>57</v>
      </c>
      <c r="B106" s="49" t="s">
        <v>6</v>
      </c>
      <c r="C106" s="49" t="s">
        <v>92</v>
      </c>
      <c r="D106" s="50">
        <v>45414.8333333333</v>
      </c>
      <c r="E106" s="50">
        <v>45415.25</v>
      </c>
      <c r="F106" s="50" t="s">
        <v>91</v>
      </c>
    </row>
    <row r="107" spans="1:6" s="6" customFormat="1" ht="77.25">
      <c r="A107" s="49" t="s">
        <v>57</v>
      </c>
      <c r="B107" s="49" t="s">
        <v>6</v>
      </c>
      <c r="C107" s="49" t="s">
        <v>531</v>
      </c>
      <c r="D107" s="50">
        <v>45414.875</v>
      </c>
      <c r="E107" s="50">
        <v>45415.25</v>
      </c>
      <c r="F107" s="50" t="s">
        <v>532</v>
      </c>
    </row>
    <row r="108" spans="1:6" s="31" customFormat="1" ht="61.5">
      <c r="A108" s="49" t="s">
        <v>161</v>
      </c>
      <c r="B108" s="49" t="s">
        <v>6</v>
      </c>
      <c r="C108" s="49" t="s">
        <v>162</v>
      </c>
      <c r="D108" s="50">
        <v>45414.8333333333</v>
      </c>
      <c r="E108" s="50">
        <v>45415.25</v>
      </c>
      <c r="F108" s="50" t="s">
        <v>163</v>
      </c>
    </row>
    <row r="109" spans="1:6" s="6" customFormat="1" ht="61.5">
      <c r="A109" s="49" t="s">
        <v>57</v>
      </c>
      <c r="B109" s="49" t="s">
        <v>6</v>
      </c>
      <c r="C109" s="49" t="s">
        <v>590</v>
      </c>
      <c r="D109" s="50">
        <v>45414.9166666667</v>
      </c>
      <c r="E109" s="50">
        <v>45415.2083333333</v>
      </c>
      <c r="F109" s="50" t="s">
        <v>591</v>
      </c>
    </row>
    <row r="110" spans="1:6" s="6" customFormat="1" ht="61.5">
      <c r="A110" s="49" t="s">
        <v>57</v>
      </c>
      <c r="B110" s="49" t="s">
        <v>6</v>
      </c>
      <c r="C110" s="49" t="s">
        <v>592</v>
      </c>
      <c r="D110" s="50">
        <v>45414.9166666667</v>
      </c>
      <c r="E110" s="50">
        <v>45415.2083333333</v>
      </c>
      <c r="F110" s="50" t="s">
        <v>591</v>
      </c>
    </row>
    <row r="111" spans="1:6" s="6" customFormat="1" ht="77.25">
      <c r="A111" s="49" t="s">
        <v>37</v>
      </c>
      <c r="B111" s="49" t="s">
        <v>2</v>
      </c>
      <c r="C111" s="49" t="s">
        <v>38</v>
      </c>
      <c r="D111" s="50">
        <v>45414.875</v>
      </c>
      <c r="E111" s="50">
        <v>45415.2083333333</v>
      </c>
      <c r="F111" s="50" t="s">
        <v>39</v>
      </c>
    </row>
    <row r="112" spans="1:6" s="5" customFormat="1" ht="46.5">
      <c r="A112" s="49" t="s">
        <v>37</v>
      </c>
      <c r="B112" s="49" t="s">
        <v>6</v>
      </c>
      <c r="C112" s="49" t="s">
        <v>300</v>
      </c>
      <c r="D112" s="50">
        <v>45414.9166666667</v>
      </c>
      <c r="E112" s="50">
        <v>45415.2291666667</v>
      </c>
      <c r="F112" s="50" t="s">
        <v>299</v>
      </c>
    </row>
    <row r="113" spans="1:6" s="5" customFormat="1" ht="46.5">
      <c r="A113" s="49" t="s">
        <v>37</v>
      </c>
      <c r="B113" s="49" t="s">
        <v>2</v>
      </c>
      <c r="C113" s="49" t="s">
        <v>301</v>
      </c>
      <c r="D113" s="50">
        <v>45414.9166666667</v>
      </c>
      <c r="E113" s="50">
        <v>45415.2291666667</v>
      </c>
      <c r="F113" s="50" t="s">
        <v>299</v>
      </c>
    </row>
    <row r="114" spans="1:6" s="5" customFormat="1" ht="108">
      <c r="A114" s="49" t="s">
        <v>121</v>
      </c>
      <c r="B114" s="49" t="s">
        <v>6</v>
      </c>
      <c r="C114" s="49" t="s">
        <v>535</v>
      </c>
      <c r="D114" s="50">
        <v>45414.8333333333</v>
      </c>
      <c r="E114" s="50">
        <v>45415.25</v>
      </c>
      <c r="F114" s="50" t="s">
        <v>536</v>
      </c>
    </row>
    <row r="115" spans="1:6" s="5" customFormat="1" ht="108">
      <c r="A115" s="49" t="s">
        <v>121</v>
      </c>
      <c r="B115" s="49" t="s">
        <v>6</v>
      </c>
      <c r="C115" s="49" t="s">
        <v>537</v>
      </c>
      <c r="D115" s="50">
        <v>45414.8333333333</v>
      </c>
      <c r="E115" s="50">
        <v>45415.25</v>
      </c>
      <c r="F115" s="50" t="s">
        <v>536</v>
      </c>
    </row>
    <row r="116" spans="1:6" s="5" customFormat="1" ht="61.5">
      <c r="A116" s="49" t="s">
        <v>425</v>
      </c>
      <c r="B116" s="49" t="s">
        <v>5</v>
      </c>
      <c r="C116" s="49" t="s">
        <v>548</v>
      </c>
      <c r="D116" s="50">
        <v>45414.875</v>
      </c>
      <c r="E116" s="50">
        <v>45415.2083333333</v>
      </c>
      <c r="F116" s="50" t="s">
        <v>549</v>
      </c>
    </row>
    <row r="117" spans="1:6" s="5" customFormat="1" ht="46.5">
      <c r="A117" s="49" t="s">
        <v>268</v>
      </c>
      <c r="B117" s="49" t="s">
        <v>4</v>
      </c>
      <c r="C117" s="49" t="s">
        <v>269</v>
      </c>
      <c r="D117" s="50">
        <v>45414.8333333333</v>
      </c>
      <c r="E117" s="50">
        <v>45415.25</v>
      </c>
      <c r="F117" s="50" t="s">
        <v>270</v>
      </c>
    </row>
    <row r="118" spans="1:6" s="5" customFormat="1" ht="61.5">
      <c r="A118" s="49" t="s">
        <v>250</v>
      </c>
      <c r="B118" s="49" t="s">
        <v>5</v>
      </c>
      <c r="C118" s="49" t="s">
        <v>251</v>
      </c>
      <c r="D118" s="50">
        <v>45414.875</v>
      </c>
      <c r="E118" s="50">
        <v>45415.25</v>
      </c>
      <c r="F118" s="50" t="s">
        <v>252</v>
      </c>
    </row>
    <row r="119" spans="1:6" s="5" customFormat="1" ht="93">
      <c r="A119" s="49" t="s">
        <v>293</v>
      </c>
      <c r="B119" s="49" t="s">
        <v>8</v>
      </c>
      <c r="C119" s="49" t="s">
        <v>294</v>
      </c>
      <c r="D119" s="50">
        <v>45414.9166666667</v>
      </c>
      <c r="E119" s="50">
        <v>45415.2291666667</v>
      </c>
      <c r="F119" s="50" t="s">
        <v>295</v>
      </c>
    </row>
    <row r="120" spans="1:6" s="5" customFormat="1" ht="93">
      <c r="A120" s="49" t="s">
        <v>293</v>
      </c>
      <c r="B120" s="49" t="s">
        <v>8</v>
      </c>
      <c r="C120" s="49" t="s">
        <v>296</v>
      </c>
      <c r="D120" s="50">
        <v>45414.9166666667</v>
      </c>
      <c r="E120" s="50">
        <v>45415.2291666667</v>
      </c>
      <c r="F120" s="50" t="s">
        <v>295</v>
      </c>
    </row>
    <row r="121" spans="1:6" s="5" customFormat="1" ht="93">
      <c r="A121" s="49" t="s">
        <v>293</v>
      </c>
      <c r="B121" s="49" t="s">
        <v>8</v>
      </c>
      <c r="C121" s="49" t="s">
        <v>297</v>
      </c>
      <c r="D121" s="50">
        <v>45414.9166666667</v>
      </c>
      <c r="E121" s="50">
        <v>45415.2291666667</v>
      </c>
      <c r="F121" s="50" t="s">
        <v>295</v>
      </c>
    </row>
    <row r="122" spans="1:6" s="5" customFormat="1" ht="46.5">
      <c r="A122" s="49" t="s">
        <v>293</v>
      </c>
      <c r="B122" s="49" t="s">
        <v>7</v>
      </c>
      <c r="C122" s="49" t="s">
        <v>298</v>
      </c>
      <c r="D122" s="50">
        <v>45414.9166666667</v>
      </c>
      <c r="E122" s="50">
        <v>45415.2291666667</v>
      </c>
      <c r="F122" s="50" t="s">
        <v>299</v>
      </c>
    </row>
    <row r="123" spans="1:6" s="5" customFormat="1" ht="77.25">
      <c r="A123" s="49" t="s">
        <v>293</v>
      </c>
      <c r="B123" s="49" t="s">
        <v>8</v>
      </c>
      <c r="C123" s="49" t="s">
        <v>473</v>
      </c>
      <c r="D123" s="50">
        <v>45414.9166666667</v>
      </c>
      <c r="E123" s="50">
        <v>45415.2291666667</v>
      </c>
      <c r="F123" s="50" t="s">
        <v>474</v>
      </c>
    </row>
    <row r="124" spans="1:6" s="5" customFormat="1" ht="77.25">
      <c r="A124" s="49" t="s">
        <v>293</v>
      </c>
      <c r="B124" s="49" t="s">
        <v>8</v>
      </c>
      <c r="C124" s="49" t="s">
        <v>475</v>
      </c>
      <c r="D124" s="50">
        <v>45414.9166666667</v>
      </c>
      <c r="E124" s="50">
        <v>45415.2291666667</v>
      </c>
      <c r="F124" s="50" t="s">
        <v>474</v>
      </c>
    </row>
    <row r="125" spans="1:6" s="5" customFormat="1" ht="77.25">
      <c r="A125" s="49" t="s">
        <v>293</v>
      </c>
      <c r="B125" s="49" t="s">
        <v>7</v>
      </c>
      <c r="C125" s="49" t="s">
        <v>318</v>
      </c>
      <c r="D125" s="50">
        <v>45414.9166666667</v>
      </c>
      <c r="E125" s="50">
        <v>45415.2291666667</v>
      </c>
      <c r="F125" s="50" t="s">
        <v>319</v>
      </c>
    </row>
    <row r="126" spans="1:6" s="5" customFormat="1" ht="77.25">
      <c r="A126" s="49" t="s">
        <v>293</v>
      </c>
      <c r="B126" s="49" t="s">
        <v>7</v>
      </c>
      <c r="C126" s="49" t="s">
        <v>320</v>
      </c>
      <c r="D126" s="50">
        <v>45414.9166666667</v>
      </c>
      <c r="E126" s="50">
        <v>45415.2291666667</v>
      </c>
      <c r="F126" s="50" t="s">
        <v>319</v>
      </c>
    </row>
    <row r="127" spans="1:6" s="5" customFormat="1" ht="77.25">
      <c r="A127" s="49" t="s">
        <v>293</v>
      </c>
      <c r="B127" s="49" t="s">
        <v>7</v>
      </c>
      <c r="C127" s="49" t="s">
        <v>321</v>
      </c>
      <c r="D127" s="50">
        <v>45414.9166666667</v>
      </c>
      <c r="E127" s="50">
        <v>45415.2291666667</v>
      </c>
      <c r="F127" s="50" t="s">
        <v>319</v>
      </c>
    </row>
    <row r="128" spans="1:6" s="5" customFormat="1" ht="77.25">
      <c r="A128" s="49" t="s">
        <v>293</v>
      </c>
      <c r="B128" s="49" t="s">
        <v>7</v>
      </c>
      <c r="C128" s="49" t="s">
        <v>322</v>
      </c>
      <c r="D128" s="50">
        <v>45414.9166666667</v>
      </c>
      <c r="E128" s="50">
        <v>45415.2291666667</v>
      </c>
      <c r="F128" s="50" t="s">
        <v>319</v>
      </c>
    </row>
    <row r="129" spans="1:6" s="5" customFormat="1" ht="77.25">
      <c r="A129" s="49" t="s">
        <v>293</v>
      </c>
      <c r="B129" s="49" t="s">
        <v>7</v>
      </c>
      <c r="C129" s="49" t="s">
        <v>323</v>
      </c>
      <c r="D129" s="50">
        <v>45414.9166666667</v>
      </c>
      <c r="E129" s="50">
        <v>45415.2291666667</v>
      </c>
      <c r="F129" s="50" t="s">
        <v>319</v>
      </c>
    </row>
    <row r="130" spans="1:6" ht="46.5">
      <c r="A130" s="49" t="s">
        <v>293</v>
      </c>
      <c r="B130" s="49" t="s">
        <v>8</v>
      </c>
      <c r="C130" s="49" t="s">
        <v>597</v>
      </c>
      <c r="D130" s="50">
        <v>45414.9166666667</v>
      </c>
      <c r="E130" s="50">
        <v>45415.2083333333</v>
      </c>
      <c r="F130" s="50" t="s">
        <v>598</v>
      </c>
    </row>
    <row r="131" spans="1:6" ht="46.5">
      <c r="A131" s="49" t="s">
        <v>293</v>
      </c>
      <c r="B131" s="49" t="s">
        <v>8</v>
      </c>
      <c r="C131" s="49" t="s">
        <v>599</v>
      </c>
      <c r="D131" s="50">
        <v>45414.9166666667</v>
      </c>
      <c r="E131" s="50">
        <v>45415.2083333333</v>
      </c>
      <c r="F131" s="50" t="s">
        <v>598</v>
      </c>
    </row>
    <row r="132" spans="1:6" ht="46.5">
      <c r="A132" s="49" t="s">
        <v>230</v>
      </c>
      <c r="B132" s="49" t="s">
        <v>4</v>
      </c>
      <c r="C132" s="49" t="s">
        <v>566</v>
      </c>
      <c r="D132" s="50">
        <v>45414.875</v>
      </c>
      <c r="E132" s="50">
        <v>45415.25</v>
      </c>
      <c r="F132" s="50" t="s">
        <v>567</v>
      </c>
    </row>
    <row r="133" spans="1:6" ht="77.25">
      <c r="A133" s="49" t="s">
        <v>230</v>
      </c>
      <c r="B133" s="49" t="s">
        <v>4</v>
      </c>
      <c r="C133" s="49" t="s">
        <v>568</v>
      </c>
      <c r="D133" s="50">
        <v>45414.875</v>
      </c>
      <c r="E133" s="50">
        <v>45415.25</v>
      </c>
      <c r="F133" s="50" t="s">
        <v>232</v>
      </c>
    </row>
    <row r="134" spans="1:6" ht="30.75">
      <c r="A134" s="49" t="s">
        <v>233</v>
      </c>
      <c r="B134" s="49" t="s">
        <v>6</v>
      </c>
      <c r="C134" s="49" t="s">
        <v>234</v>
      </c>
      <c r="D134" s="50">
        <v>45414.875</v>
      </c>
      <c r="E134" s="50">
        <v>45415.25</v>
      </c>
      <c r="F134" s="50" t="s">
        <v>235</v>
      </c>
    </row>
    <row r="135" spans="1:6" ht="46.5">
      <c r="A135" s="49" t="s">
        <v>233</v>
      </c>
      <c r="B135" s="49" t="s">
        <v>6</v>
      </c>
      <c r="C135" s="49" t="s">
        <v>569</v>
      </c>
      <c r="D135" s="50">
        <v>45414.9166666667</v>
      </c>
      <c r="E135" s="50">
        <v>45415.25</v>
      </c>
      <c r="F135" s="50" t="s">
        <v>570</v>
      </c>
    </row>
    <row r="136" spans="1:6" ht="46.5">
      <c r="A136" s="49" t="s">
        <v>233</v>
      </c>
      <c r="B136" s="49" t="s">
        <v>2</v>
      </c>
      <c r="C136" s="49" t="s">
        <v>455</v>
      </c>
      <c r="D136" s="50">
        <v>45414.875</v>
      </c>
      <c r="E136" s="50">
        <v>45415.25</v>
      </c>
      <c r="F136" s="50" t="s">
        <v>571</v>
      </c>
    </row>
    <row r="137" spans="1:6" ht="46.5">
      <c r="A137" s="49" t="s">
        <v>236</v>
      </c>
      <c r="B137" s="49" t="s">
        <v>5</v>
      </c>
      <c r="C137" s="49" t="s">
        <v>577</v>
      </c>
      <c r="D137" s="50">
        <v>45414.875</v>
      </c>
      <c r="E137" s="50">
        <v>45415.25</v>
      </c>
      <c r="F137" s="50" t="s">
        <v>578</v>
      </c>
    </row>
    <row r="138" spans="1:6" ht="61.5">
      <c r="A138" s="49" t="s">
        <v>236</v>
      </c>
      <c r="B138" s="49" t="s">
        <v>5</v>
      </c>
      <c r="C138" s="49" t="s">
        <v>593</v>
      </c>
      <c r="D138" s="50">
        <v>45414.9166666667</v>
      </c>
      <c r="E138" s="50">
        <v>45415.2083333333</v>
      </c>
      <c r="F138" s="50" t="s">
        <v>594</v>
      </c>
    </row>
    <row r="139" spans="1:6" ht="77.25">
      <c r="A139" s="49" t="s">
        <v>236</v>
      </c>
      <c r="B139" s="49" t="s">
        <v>2</v>
      </c>
      <c r="C139" s="49" t="s">
        <v>339</v>
      </c>
      <c r="D139" s="50">
        <v>45414.875</v>
      </c>
      <c r="E139" s="50">
        <v>45415.25</v>
      </c>
      <c r="F139" s="50" t="s">
        <v>340</v>
      </c>
    </row>
    <row r="140" spans="1:6" ht="77.25">
      <c r="A140" s="49" t="s">
        <v>236</v>
      </c>
      <c r="B140" s="49" t="s">
        <v>5</v>
      </c>
      <c r="C140" s="49" t="s">
        <v>341</v>
      </c>
      <c r="D140" s="50">
        <v>45414.875</v>
      </c>
      <c r="E140" s="50">
        <v>45415.2083333333</v>
      </c>
      <c r="F140" s="50" t="s">
        <v>342</v>
      </c>
    </row>
    <row r="141" spans="1:6" ht="46.5">
      <c r="A141" s="49" t="s">
        <v>378</v>
      </c>
      <c r="B141" s="49" t="s">
        <v>2</v>
      </c>
      <c r="C141" s="49" t="s">
        <v>379</v>
      </c>
      <c r="D141" s="50">
        <v>45414.875</v>
      </c>
      <c r="E141" s="50">
        <v>45415.25</v>
      </c>
      <c r="F141" s="50" t="s">
        <v>380</v>
      </c>
    </row>
    <row r="142" spans="1:6" ht="123.75">
      <c r="A142" s="49" t="s">
        <v>336</v>
      </c>
      <c r="B142" s="49" t="s">
        <v>2</v>
      </c>
      <c r="C142" s="49" t="s">
        <v>337</v>
      </c>
      <c r="D142" s="50">
        <v>45414.875</v>
      </c>
      <c r="E142" s="50">
        <v>45415.2083333333</v>
      </c>
      <c r="F142" s="50" t="s">
        <v>338</v>
      </c>
    </row>
    <row r="143" spans="1:6" ht="108">
      <c r="A143" s="49" t="s">
        <v>336</v>
      </c>
      <c r="B143" s="49" t="s">
        <v>6</v>
      </c>
      <c r="C143" s="49" t="s">
        <v>343</v>
      </c>
      <c r="D143" s="50">
        <v>45414.875</v>
      </c>
      <c r="E143" s="50">
        <v>45415.2083333333</v>
      </c>
      <c r="F143" s="50" t="s">
        <v>344</v>
      </c>
    </row>
    <row r="144" spans="1:6" ht="123.75">
      <c r="A144" s="49" t="s">
        <v>336</v>
      </c>
      <c r="B144" s="49" t="s">
        <v>6</v>
      </c>
      <c r="C144" s="49" t="s">
        <v>355</v>
      </c>
      <c r="D144" s="50">
        <v>45414.8333333333</v>
      </c>
      <c r="E144" s="50">
        <v>45415.25</v>
      </c>
      <c r="F144" s="50" t="s">
        <v>356</v>
      </c>
    </row>
    <row r="145" spans="1:6" ht="93">
      <c r="A145" s="49" t="s">
        <v>336</v>
      </c>
      <c r="B145" s="49" t="s">
        <v>2</v>
      </c>
      <c r="C145" s="49" t="s">
        <v>602</v>
      </c>
      <c r="D145" s="50">
        <v>45414.8333333333</v>
      </c>
      <c r="E145" s="50">
        <v>45415.25</v>
      </c>
      <c r="F145" s="50" t="s">
        <v>603</v>
      </c>
    </row>
    <row r="146" spans="1:6" ht="30.75">
      <c r="A146" s="49" t="s">
        <v>171</v>
      </c>
      <c r="B146" s="49" t="s">
        <v>2</v>
      </c>
      <c r="C146" s="49" t="s">
        <v>452</v>
      </c>
      <c r="D146" s="50">
        <v>45414.875</v>
      </c>
      <c r="E146" s="50">
        <v>45415.25</v>
      </c>
      <c r="F146" s="50" t="s">
        <v>453</v>
      </c>
    </row>
    <row r="147" spans="1:6" ht="77.25">
      <c r="A147" s="49" t="s">
        <v>368</v>
      </c>
      <c r="B147" s="49" t="s">
        <v>4</v>
      </c>
      <c r="C147" s="49" t="s">
        <v>604</v>
      </c>
      <c r="D147" s="50">
        <v>45414.875</v>
      </c>
      <c r="E147" s="50">
        <v>45415.2291666667</v>
      </c>
      <c r="F147" s="50" t="s">
        <v>370</v>
      </c>
    </row>
    <row r="148" spans="1:6" ht="46.5">
      <c r="A148" s="49" t="s">
        <v>206</v>
      </c>
      <c r="B148" s="49" t="s">
        <v>5</v>
      </c>
      <c r="C148" s="49" t="s">
        <v>208</v>
      </c>
      <c r="D148" s="50">
        <v>45414.8333333333</v>
      </c>
      <c r="E148" s="50">
        <v>45415.25</v>
      </c>
      <c r="F148" s="50" t="s">
        <v>209</v>
      </c>
    </row>
    <row r="149" spans="1:6" ht="46.5">
      <c r="A149" s="49" t="s">
        <v>206</v>
      </c>
      <c r="B149" s="49" t="s">
        <v>5</v>
      </c>
      <c r="C149" s="49" t="s">
        <v>210</v>
      </c>
      <c r="D149" s="50">
        <v>45414.8333333333</v>
      </c>
      <c r="E149" s="50">
        <v>45415.25</v>
      </c>
      <c r="F149" s="50" t="s">
        <v>209</v>
      </c>
    </row>
    <row r="150" spans="1:6" ht="61.5">
      <c r="A150" s="49" t="s">
        <v>206</v>
      </c>
      <c r="B150" s="49" t="s">
        <v>5</v>
      </c>
      <c r="C150" s="49" t="s">
        <v>449</v>
      </c>
      <c r="D150" s="50">
        <v>45414.875</v>
      </c>
      <c r="E150" s="50">
        <v>45415.25</v>
      </c>
      <c r="F150" s="50" t="s">
        <v>450</v>
      </c>
    </row>
    <row r="151" spans="1:6" ht="61.5">
      <c r="A151" s="49" t="s">
        <v>206</v>
      </c>
      <c r="B151" s="49" t="s">
        <v>5</v>
      </c>
      <c r="C151" s="49" t="s">
        <v>451</v>
      </c>
      <c r="D151" s="50">
        <v>45414.875</v>
      </c>
      <c r="E151" s="50">
        <v>45415.25</v>
      </c>
      <c r="F151" s="50" t="s">
        <v>450</v>
      </c>
    </row>
    <row r="152" spans="1:6" ht="61.5">
      <c r="A152" s="49" t="s">
        <v>206</v>
      </c>
      <c r="B152" s="49" t="s">
        <v>5</v>
      </c>
      <c r="C152" s="49" t="s">
        <v>558</v>
      </c>
      <c r="D152" s="50">
        <v>45414.875</v>
      </c>
      <c r="E152" s="50">
        <v>45415.25</v>
      </c>
      <c r="F152" s="50" t="s">
        <v>559</v>
      </c>
    </row>
    <row r="153" spans="1:6" ht="46.5">
      <c r="A153" s="49" t="s">
        <v>195</v>
      </c>
      <c r="B153" s="49" t="s">
        <v>2</v>
      </c>
      <c r="C153" s="49" t="s">
        <v>436</v>
      </c>
      <c r="D153" s="50">
        <v>45414.875</v>
      </c>
      <c r="E153" s="50">
        <v>45415.25</v>
      </c>
      <c r="F153" s="50" t="s">
        <v>197</v>
      </c>
    </row>
    <row r="154" spans="1:6" ht="46.5">
      <c r="A154" s="49" t="s">
        <v>195</v>
      </c>
      <c r="B154" s="49" t="s">
        <v>2</v>
      </c>
      <c r="C154" s="49" t="s">
        <v>437</v>
      </c>
      <c r="D154" s="50">
        <v>45414.875</v>
      </c>
      <c r="E154" s="50">
        <v>45415.25</v>
      </c>
      <c r="F154" s="50" t="s">
        <v>197</v>
      </c>
    </row>
    <row r="155" spans="1:6" ht="46.5">
      <c r="A155" s="49" t="s">
        <v>195</v>
      </c>
      <c r="B155" s="49" t="s">
        <v>2</v>
      </c>
      <c r="C155" s="49" t="s">
        <v>438</v>
      </c>
      <c r="D155" s="50">
        <v>45414.875</v>
      </c>
      <c r="E155" s="50">
        <v>45415.25</v>
      </c>
      <c r="F155" s="50" t="s">
        <v>197</v>
      </c>
    </row>
    <row r="156" spans="1:6" ht="46.5">
      <c r="A156" s="49" t="s">
        <v>195</v>
      </c>
      <c r="B156" s="49" t="s">
        <v>6</v>
      </c>
      <c r="C156" s="49" t="s">
        <v>557</v>
      </c>
      <c r="D156" s="50">
        <v>45414.875</v>
      </c>
      <c r="E156" s="50">
        <v>45415.25</v>
      </c>
      <c r="F156" s="50" t="s">
        <v>197</v>
      </c>
    </row>
    <row r="157" spans="1:6" ht="93">
      <c r="A157" s="49" t="s">
        <v>195</v>
      </c>
      <c r="B157" s="49" t="s">
        <v>6</v>
      </c>
      <c r="C157" s="49" t="s">
        <v>357</v>
      </c>
      <c r="D157" s="50">
        <v>45414.875</v>
      </c>
      <c r="E157" s="50">
        <v>45415.25</v>
      </c>
      <c r="F157" s="50" t="s">
        <v>358</v>
      </c>
    </row>
    <row r="158" spans="1:6" ht="93">
      <c r="A158" s="49" t="s">
        <v>195</v>
      </c>
      <c r="B158" s="49" t="s">
        <v>6</v>
      </c>
      <c r="C158" s="49" t="s">
        <v>359</v>
      </c>
      <c r="D158" s="50">
        <v>45414.875</v>
      </c>
      <c r="E158" s="50">
        <v>45415.25</v>
      </c>
      <c r="F158" s="50" t="s">
        <v>358</v>
      </c>
    </row>
    <row r="159" spans="1:6" ht="93">
      <c r="A159" s="49" t="s">
        <v>195</v>
      </c>
      <c r="B159" s="49" t="s">
        <v>6</v>
      </c>
      <c r="C159" s="49" t="s">
        <v>360</v>
      </c>
      <c r="D159" s="50">
        <v>45414.875</v>
      </c>
      <c r="E159" s="50">
        <v>45415.25</v>
      </c>
      <c r="F159" s="50" t="s">
        <v>358</v>
      </c>
    </row>
    <row r="160" spans="1:6" ht="77.25">
      <c r="A160" s="49" t="s">
        <v>195</v>
      </c>
      <c r="B160" s="49" t="s">
        <v>2</v>
      </c>
      <c r="C160" s="49" t="s">
        <v>605</v>
      </c>
      <c r="D160" s="50">
        <v>45414.875</v>
      </c>
      <c r="E160" s="50">
        <v>45415.25</v>
      </c>
      <c r="F160" s="50" t="s">
        <v>606</v>
      </c>
    </row>
    <row r="161" spans="1:6" ht="61.5">
      <c r="A161" s="49" t="s">
        <v>195</v>
      </c>
      <c r="B161" s="49" t="s">
        <v>6</v>
      </c>
      <c r="C161" s="49" t="s">
        <v>607</v>
      </c>
      <c r="D161" s="50">
        <v>45414.875</v>
      </c>
      <c r="E161" s="50">
        <v>45415.25</v>
      </c>
      <c r="F161" s="50" t="s">
        <v>608</v>
      </c>
    </row>
    <row r="162" spans="1:6" ht="61.5">
      <c r="A162" s="49" t="s">
        <v>195</v>
      </c>
      <c r="B162" s="49" t="s">
        <v>6</v>
      </c>
      <c r="C162" s="49" t="s">
        <v>506</v>
      </c>
      <c r="D162" s="50">
        <v>45414.875</v>
      </c>
      <c r="E162" s="50">
        <v>45415.25</v>
      </c>
      <c r="F162" s="50" t="s">
        <v>507</v>
      </c>
    </row>
    <row r="163" spans="1:6" ht="61.5">
      <c r="A163" s="49" t="s">
        <v>195</v>
      </c>
      <c r="B163" s="49" t="s">
        <v>2</v>
      </c>
      <c r="C163" s="49" t="s">
        <v>609</v>
      </c>
      <c r="D163" s="50">
        <v>45414.875</v>
      </c>
      <c r="E163" s="50">
        <v>45415.25</v>
      </c>
      <c r="F163" s="50" t="s">
        <v>610</v>
      </c>
    </row>
    <row r="164" spans="1:6" ht="46.5">
      <c r="A164" s="49" t="s">
        <v>186</v>
      </c>
      <c r="B164" s="49" t="s">
        <v>8</v>
      </c>
      <c r="C164" s="49" t="s">
        <v>434</v>
      </c>
      <c r="D164" s="50">
        <v>45414.875</v>
      </c>
      <c r="E164" s="50">
        <v>45415.25</v>
      </c>
      <c r="F164" s="50" t="s">
        <v>188</v>
      </c>
    </row>
    <row r="165" spans="1:6" ht="46.5">
      <c r="A165" s="49" t="s">
        <v>186</v>
      </c>
      <c r="B165" s="49" t="s">
        <v>8</v>
      </c>
      <c r="C165" s="49" t="s">
        <v>435</v>
      </c>
      <c r="D165" s="50">
        <v>45414.875</v>
      </c>
      <c r="E165" s="50">
        <v>45415.25</v>
      </c>
      <c r="F165" s="50" t="s">
        <v>188</v>
      </c>
    </row>
    <row r="166" spans="1:6" ht="46.5">
      <c r="A166" s="49" t="s">
        <v>186</v>
      </c>
      <c r="B166" s="49" t="s">
        <v>2</v>
      </c>
      <c r="C166" s="49" t="s">
        <v>214</v>
      </c>
      <c r="D166" s="50">
        <v>45414.8333333333</v>
      </c>
      <c r="E166" s="50">
        <v>45415.25</v>
      </c>
      <c r="F166" s="50" t="s">
        <v>213</v>
      </c>
    </row>
    <row r="167" spans="1:6" ht="46.5">
      <c r="A167" s="49" t="s">
        <v>186</v>
      </c>
      <c r="B167" s="49" t="s">
        <v>7</v>
      </c>
      <c r="C167" s="49" t="s">
        <v>560</v>
      </c>
      <c r="D167" s="50">
        <v>45414.875</v>
      </c>
      <c r="E167" s="50">
        <v>45415.25</v>
      </c>
      <c r="F167" s="50" t="s">
        <v>561</v>
      </c>
    </row>
    <row r="168" spans="1:6" ht="46.5">
      <c r="A168" s="49" t="s">
        <v>186</v>
      </c>
      <c r="B168" s="49" t="s">
        <v>7</v>
      </c>
      <c r="C168" s="49" t="s">
        <v>562</v>
      </c>
      <c r="D168" s="50">
        <v>45414.875</v>
      </c>
      <c r="E168" s="50">
        <v>45415.25</v>
      </c>
      <c r="F168" s="50" t="s">
        <v>561</v>
      </c>
    </row>
    <row r="169" spans="1:6" ht="46.5">
      <c r="A169" s="49" t="s">
        <v>186</v>
      </c>
      <c r="B169" s="49" t="s">
        <v>7</v>
      </c>
      <c r="C169" s="49" t="s">
        <v>563</v>
      </c>
      <c r="D169" s="50">
        <v>45414.875</v>
      </c>
      <c r="E169" s="50">
        <v>45415.25</v>
      </c>
      <c r="F169" s="50" t="s">
        <v>561</v>
      </c>
    </row>
    <row r="170" spans="1:6" ht="46.5">
      <c r="A170" s="49" t="s">
        <v>186</v>
      </c>
      <c r="B170" s="49" t="s">
        <v>7</v>
      </c>
      <c r="C170" s="49" t="s">
        <v>564</v>
      </c>
      <c r="D170" s="50">
        <v>45414.875</v>
      </c>
      <c r="E170" s="50">
        <v>45415.25</v>
      </c>
      <c r="F170" s="50" t="s">
        <v>561</v>
      </c>
    </row>
    <row r="171" spans="1:6" ht="46.5">
      <c r="A171" s="49" t="s">
        <v>186</v>
      </c>
      <c r="B171" s="49" t="s">
        <v>7</v>
      </c>
      <c r="C171" s="49" t="s">
        <v>565</v>
      </c>
      <c r="D171" s="50">
        <v>45414.875</v>
      </c>
      <c r="E171" s="50">
        <v>45415.25</v>
      </c>
      <c r="F171" s="50" t="s">
        <v>561</v>
      </c>
    </row>
    <row r="172" spans="1:6" ht="46.5">
      <c r="A172" s="49" t="s">
        <v>211</v>
      </c>
      <c r="B172" s="49" t="s">
        <v>6</v>
      </c>
      <c r="C172" s="49" t="s">
        <v>212</v>
      </c>
      <c r="D172" s="50">
        <v>45414.8333333333</v>
      </c>
      <c r="E172" s="50">
        <v>45415.25</v>
      </c>
      <c r="F172" s="50" t="s">
        <v>213</v>
      </c>
    </row>
    <row r="173" spans="1:6" ht="46.5">
      <c r="A173" s="49" t="s">
        <v>211</v>
      </c>
      <c r="B173" s="49" t="s">
        <v>6</v>
      </c>
      <c r="C173" s="49" t="s">
        <v>215</v>
      </c>
      <c r="D173" s="50">
        <v>45414.8333333333</v>
      </c>
      <c r="E173" s="50">
        <v>45415.25</v>
      </c>
      <c r="F173" s="50" t="s">
        <v>213</v>
      </c>
    </row>
    <row r="174" spans="1:6" ht="93">
      <c r="A174" s="49" t="s">
        <v>124</v>
      </c>
      <c r="B174" s="49" t="s">
        <v>5</v>
      </c>
      <c r="C174" s="49" t="s">
        <v>544</v>
      </c>
      <c r="D174" s="50">
        <v>45414.8333333333</v>
      </c>
      <c r="E174" s="50">
        <v>45415.2083333333</v>
      </c>
      <c r="F174" s="50" t="s">
        <v>545</v>
      </c>
    </row>
    <row r="175" spans="1:6" ht="77.25">
      <c r="A175" s="49" t="s">
        <v>124</v>
      </c>
      <c r="B175" s="49" t="s">
        <v>4</v>
      </c>
      <c r="C175" s="49" t="s">
        <v>424</v>
      </c>
      <c r="D175" s="50">
        <v>45414.875</v>
      </c>
      <c r="E175" s="50">
        <v>45415.25</v>
      </c>
      <c r="F175" s="50" t="s">
        <v>126</v>
      </c>
    </row>
    <row r="176" spans="1:6" ht="108">
      <c r="A176" s="49" t="s">
        <v>124</v>
      </c>
      <c r="B176" s="49" t="s">
        <v>6</v>
      </c>
      <c r="C176" s="49" t="s">
        <v>550</v>
      </c>
      <c r="D176" s="50">
        <v>45414.875</v>
      </c>
      <c r="E176" s="50">
        <v>45415.25</v>
      </c>
      <c r="F176" s="50" t="s">
        <v>551</v>
      </c>
    </row>
    <row r="177" spans="1:6" ht="46.5">
      <c r="A177" s="49" t="s">
        <v>124</v>
      </c>
      <c r="B177" s="49" t="s">
        <v>2</v>
      </c>
      <c r="C177" s="49" t="s">
        <v>439</v>
      </c>
      <c r="D177" s="50">
        <v>45414.875</v>
      </c>
      <c r="E177" s="50">
        <v>45415.25</v>
      </c>
      <c r="F177" s="50" t="s">
        <v>197</v>
      </c>
    </row>
    <row r="178" spans="1:6" ht="46.5">
      <c r="A178" s="49" t="s">
        <v>124</v>
      </c>
      <c r="B178" s="49" t="s">
        <v>6</v>
      </c>
      <c r="C178" s="49" t="s">
        <v>218</v>
      </c>
      <c r="D178" s="50">
        <v>45414.875</v>
      </c>
      <c r="E178" s="50">
        <v>45415.25</v>
      </c>
      <c r="F178" s="50" t="s">
        <v>197</v>
      </c>
    </row>
    <row r="179" spans="1:6" ht="46.5">
      <c r="A179" s="49" t="s">
        <v>124</v>
      </c>
      <c r="B179" s="49" t="s">
        <v>2</v>
      </c>
      <c r="C179" s="49" t="s">
        <v>440</v>
      </c>
      <c r="D179" s="50">
        <v>45414.875</v>
      </c>
      <c r="E179" s="50">
        <v>45415.25</v>
      </c>
      <c r="F179" s="50" t="s">
        <v>197</v>
      </c>
    </row>
    <row r="180" spans="1:6" ht="46.5">
      <c r="A180" s="49" t="s">
        <v>124</v>
      </c>
      <c r="B180" s="49" t="s">
        <v>4</v>
      </c>
      <c r="C180" s="49" t="s">
        <v>441</v>
      </c>
      <c r="D180" s="50">
        <v>45414.875</v>
      </c>
      <c r="E180" s="50">
        <v>45415.25</v>
      </c>
      <c r="F180" s="50" t="s">
        <v>197</v>
      </c>
    </row>
    <row r="181" spans="1:6" ht="46.5">
      <c r="A181" s="49" t="s">
        <v>124</v>
      </c>
      <c r="B181" s="49" t="s">
        <v>5</v>
      </c>
      <c r="C181" s="49" t="s">
        <v>445</v>
      </c>
      <c r="D181" s="50">
        <v>45414.875</v>
      </c>
      <c r="E181" s="50">
        <v>45415.2083333333</v>
      </c>
      <c r="F181" s="50" t="s">
        <v>446</v>
      </c>
    </row>
    <row r="182" spans="1:6" ht="46.5">
      <c r="A182" s="49" t="s">
        <v>124</v>
      </c>
      <c r="B182" s="49" t="s">
        <v>5</v>
      </c>
      <c r="C182" s="49" t="s">
        <v>447</v>
      </c>
      <c r="D182" s="50">
        <v>45414.875</v>
      </c>
      <c r="E182" s="50">
        <v>45415.2083333333</v>
      </c>
      <c r="F182" s="50" t="s">
        <v>446</v>
      </c>
    </row>
    <row r="183" spans="1:6" ht="46.5">
      <c r="A183" s="49" t="s">
        <v>124</v>
      </c>
      <c r="B183" s="49" t="s">
        <v>5</v>
      </c>
      <c r="C183" s="49" t="s">
        <v>448</v>
      </c>
      <c r="D183" s="50">
        <v>45414.875</v>
      </c>
      <c r="E183" s="50">
        <v>45415.2083333333</v>
      </c>
      <c r="F183" s="50" t="s">
        <v>446</v>
      </c>
    </row>
    <row r="184" spans="1:6" ht="93">
      <c r="A184" s="49" t="s">
        <v>131</v>
      </c>
      <c r="B184" s="49" t="s">
        <v>7</v>
      </c>
      <c r="C184" s="49" t="s">
        <v>132</v>
      </c>
      <c r="D184" s="50">
        <v>45414.8333333333</v>
      </c>
      <c r="E184" s="50">
        <v>45415.25</v>
      </c>
      <c r="F184" s="50" t="s">
        <v>133</v>
      </c>
    </row>
    <row r="185" spans="1:6" ht="93">
      <c r="A185" s="49" t="s">
        <v>131</v>
      </c>
      <c r="B185" s="49" t="s">
        <v>8</v>
      </c>
      <c r="C185" s="49" t="s">
        <v>428</v>
      </c>
      <c r="D185" s="50">
        <v>45414.8333333333</v>
      </c>
      <c r="E185" s="50">
        <v>45415.25</v>
      </c>
      <c r="F185" s="50" t="s">
        <v>429</v>
      </c>
    </row>
    <row r="186" spans="1:6" ht="61.5">
      <c r="A186" s="49" t="s">
        <v>180</v>
      </c>
      <c r="B186" s="49" t="s">
        <v>5</v>
      </c>
      <c r="C186" s="49" t="s">
        <v>181</v>
      </c>
      <c r="D186" s="50">
        <v>45414.875</v>
      </c>
      <c r="E186" s="50">
        <v>45415.2083333333</v>
      </c>
      <c r="F186" s="50" t="s">
        <v>182</v>
      </c>
    </row>
    <row r="187" spans="1:6" ht="61.5">
      <c r="A187" s="49" t="s">
        <v>180</v>
      </c>
      <c r="B187" s="49" t="s">
        <v>4</v>
      </c>
      <c r="C187" s="49" t="s">
        <v>183</v>
      </c>
      <c r="D187" s="50">
        <v>45414.875</v>
      </c>
      <c r="E187" s="50">
        <v>45415.2083333333</v>
      </c>
      <c r="F187" s="50" t="s">
        <v>182</v>
      </c>
    </row>
    <row r="188" spans="1:6" ht="46.5">
      <c r="A188" s="49" t="s">
        <v>168</v>
      </c>
      <c r="B188" s="49" t="s">
        <v>4</v>
      </c>
      <c r="C188" s="49" t="s">
        <v>169</v>
      </c>
      <c r="D188" s="50">
        <v>44936.875</v>
      </c>
      <c r="E188" s="50">
        <v>45714.2083333333</v>
      </c>
      <c r="F188" s="50" t="s">
        <v>170</v>
      </c>
    </row>
  </sheetData>
  <sheetProtection/>
  <autoFilter ref="A2:F179">
    <sortState ref="A3:F188">
      <sortCondition sortBy="value" ref="A3:A188"/>
    </sortState>
  </autoFilter>
  <mergeCells count="1">
    <mergeCell ref="A1:F1"/>
  </mergeCells>
  <conditionalFormatting sqref="A3:F188">
    <cfRule type="expression" priority="1" dxfId="2">
      <formula>Thursday!#REF!="Updated"</formula>
    </cfRule>
    <cfRule type="expression" priority="2" dxfId="1">
      <formula>Thursday!#REF!="Additional"</formula>
    </cfRule>
    <cfRule type="expression" priority="3" dxfId="0">
      <formula>Thursday!#REF!="Cancelled"</formula>
    </cfRule>
  </conditionalFormatting>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theme="8"/>
  </sheetPr>
  <dimension ref="A1:F227"/>
  <sheetViews>
    <sheetView zoomScalePageLayoutView="0" workbookViewId="0" topLeftCell="A1">
      <pane ySplit="1" topLeftCell="A2" activePane="bottomLeft" state="frozen"/>
      <selection pane="topLeft" activeCell="A1" sqref="A1:F1"/>
      <selection pane="bottomLeft" activeCell="A2" sqref="A2"/>
    </sheetView>
  </sheetViews>
  <sheetFormatPr defaultColWidth="0.10546875" defaultRowHeight="15"/>
  <cols>
    <col min="1" max="2" width="13.21484375" style="9" customWidth="1"/>
    <col min="3" max="3" width="61.77734375" style="9" customWidth="1"/>
    <col min="4" max="4" width="16.77734375" style="9" customWidth="1"/>
    <col min="5" max="5" width="18.5546875" style="30" customWidth="1"/>
    <col min="6" max="6" width="46.99609375" style="30" customWidth="1"/>
    <col min="7" max="11" width="0" style="0" hidden="1" customWidth="1"/>
    <col min="12" max="255" width="8.77734375" style="0" hidden="1" customWidth="1"/>
  </cols>
  <sheetData>
    <row r="1" spans="1:6" s="12" customFormat="1" ht="33.75">
      <c r="A1" s="62" t="str">
        <f>"Daily closure report: "&amp;'Front page'!A8</f>
        <v>Daily closure report: Friday, 3 May</v>
      </c>
      <c r="B1" s="62"/>
      <c r="C1" s="62"/>
      <c r="D1" s="62"/>
      <c r="E1" s="62"/>
      <c r="F1" s="62"/>
    </row>
    <row r="2" spans="1:6" s="17" customFormat="1" ht="30">
      <c r="A2" s="16" t="s">
        <v>9</v>
      </c>
      <c r="B2" s="16" t="s">
        <v>1</v>
      </c>
      <c r="C2" s="16" t="s">
        <v>0</v>
      </c>
      <c r="D2" s="15" t="s">
        <v>11</v>
      </c>
      <c r="E2" s="15" t="s">
        <v>12</v>
      </c>
      <c r="F2" s="16" t="s">
        <v>10</v>
      </c>
    </row>
    <row r="3" spans="1:6" s="51" customFormat="1" ht="77.25">
      <c r="A3" s="49" t="s">
        <v>51</v>
      </c>
      <c r="B3" s="49" t="s">
        <v>2</v>
      </c>
      <c r="C3" s="49" t="s">
        <v>52</v>
      </c>
      <c r="D3" s="50">
        <v>45415.875</v>
      </c>
      <c r="E3" s="50">
        <v>45416.2083333333</v>
      </c>
      <c r="F3" s="50" t="s">
        <v>53</v>
      </c>
    </row>
    <row r="4" spans="1:6" s="51" customFormat="1" ht="61.5">
      <c r="A4" s="49" t="s">
        <v>51</v>
      </c>
      <c r="B4" s="49" t="s">
        <v>6</v>
      </c>
      <c r="C4" s="49" t="s">
        <v>616</v>
      </c>
      <c r="D4" s="50">
        <v>45415.875</v>
      </c>
      <c r="E4" s="50">
        <v>45416.2083333333</v>
      </c>
      <c r="F4" s="50" t="s">
        <v>617</v>
      </c>
    </row>
    <row r="5" spans="1:6" s="51" customFormat="1" ht="77.25">
      <c r="A5" s="49" t="s">
        <v>51</v>
      </c>
      <c r="B5" s="49" t="s">
        <v>6</v>
      </c>
      <c r="C5" s="49" t="s">
        <v>68</v>
      </c>
      <c r="D5" s="50">
        <v>45294.8333333333</v>
      </c>
      <c r="E5" s="50">
        <v>45431.8333333333</v>
      </c>
      <c r="F5" s="50" t="s">
        <v>69</v>
      </c>
    </row>
    <row r="6" spans="1:6" s="51" customFormat="1" ht="77.25">
      <c r="A6" s="49" t="s">
        <v>51</v>
      </c>
      <c r="B6" s="49" t="s">
        <v>2</v>
      </c>
      <c r="C6" s="49" t="s">
        <v>627</v>
      </c>
      <c r="D6" s="50">
        <v>45415.8333333333</v>
      </c>
      <c r="E6" s="50">
        <v>45416.25</v>
      </c>
      <c r="F6" s="50" t="s">
        <v>99</v>
      </c>
    </row>
    <row r="7" spans="1:6" s="51" customFormat="1" ht="61.5">
      <c r="A7" s="49" t="s">
        <v>51</v>
      </c>
      <c r="B7" s="49" t="s">
        <v>2</v>
      </c>
      <c r="C7" s="49" t="s">
        <v>552</v>
      </c>
      <c r="D7" s="50">
        <v>45415.8333333333</v>
      </c>
      <c r="E7" s="50">
        <v>45416.25</v>
      </c>
      <c r="F7" s="50" t="s">
        <v>142</v>
      </c>
    </row>
    <row r="8" spans="1:6" s="51" customFormat="1" ht="61.5">
      <c r="A8" s="49" t="s">
        <v>51</v>
      </c>
      <c r="B8" s="49" t="s">
        <v>6</v>
      </c>
      <c r="C8" s="49" t="s">
        <v>553</v>
      </c>
      <c r="D8" s="50">
        <v>45415.8333333333</v>
      </c>
      <c r="E8" s="50">
        <v>45416.25</v>
      </c>
      <c r="F8" s="50" t="s">
        <v>142</v>
      </c>
    </row>
    <row r="9" spans="1:6" s="51" customFormat="1" ht="61.5">
      <c r="A9" s="49" t="s">
        <v>54</v>
      </c>
      <c r="B9" s="49" t="s">
        <v>2</v>
      </c>
      <c r="C9" s="49" t="s">
        <v>392</v>
      </c>
      <c r="D9" s="50">
        <v>45415.875</v>
      </c>
      <c r="E9" s="50">
        <v>45416.2083333333</v>
      </c>
      <c r="F9" s="50" t="s">
        <v>56</v>
      </c>
    </row>
    <row r="10" spans="1:6" s="51" customFormat="1" ht="46.5">
      <c r="A10" s="49" t="s">
        <v>54</v>
      </c>
      <c r="B10" s="49" t="s">
        <v>6</v>
      </c>
      <c r="C10" s="49" t="s">
        <v>618</v>
      </c>
      <c r="D10" s="50">
        <v>45415.875</v>
      </c>
      <c r="E10" s="50">
        <v>45416.25</v>
      </c>
      <c r="F10" s="50" t="s">
        <v>619</v>
      </c>
    </row>
    <row r="11" spans="1:6" s="51" customFormat="1" ht="46.5">
      <c r="A11" s="49" t="s">
        <v>54</v>
      </c>
      <c r="B11" s="49" t="s">
        <v>6</v>
      </c>
      <c r="C11" s="49" t="s">
        <v>620</v>
      </c>
      <c r="D11" s="50">
        <v>45415.8333333333</v>
      </c>
      <c r="E11" s="50">
        <v>45416.25</v>
      </c>
      <c r="F11" s="50" t="s">
        <v>621</v>
      </c>
    </row>
    <row r="12" spans="1:6" s="51" customFormat="1" ht="61.5">
      <c r="A12" s="49" t="s">
        <v>54</v>
      </c>
      <c r="B12" s="49" t="s">
        <v>40</v>
      </c>
      <c r="C12" s="49" t="s">
        <v>144</v>
      </c>
      <c r="D12" s="50">
        <v>45387.25</v>
      </c>
      <c r="E12" s="50">
        <v>45470.25</v>
      </c>
      <c r="F12" s="50" t="s">
        <v>145</v>
      </c>
    </row>
    <row r="13" spans="1:6" s="51" customFormat="1" ht="61.5">
      <c r="A13" s="49" t="s">
        <v>24</v>
      </c>
      <c r="B13" s="49" t="s">
        <v>2</v>
      </c>
      <c r="C13" s="49" t="s">
        <v>25</v>
      </c>
      <c r="D13" s="50">
        <v>45415.8333333333</v>
      </c>
      <c r="E13" s="50">
        <v>45416.2083333333</v>
      </c>
      <c r="F13" s="50" t="s">
        <v>26</v>
      </c>
    </row>
    <row r="14" spans="1:6" s="51" customFormat="1" ht="61.5">
      <c r="A14" s="49" t="s">
        <v>24</v>
      </c>
      <c r="B14" s="49" t="s">
        <v>2</v>
      </c>
      <c r="C14" s="49" t="s">
        <v>612</v>
      </c>
      <c r="D14" s="50">
        <v>45415.8333333333</v>
      </c>
      <c r="E14" s="50">
        <v>45416.25</v>
      </c>
      <c r="F14" s="50" t="s">
        <v>613</v>
      </c>
    </row>
    <row r="15" spans="1:6" s="52" customFormat="1" ht="61.5">
      <c r="A15" s="49" t="s">
        <v>24</v>
      </c>
      <c r="B15" s="49" t="s">
        <v>2</v>
      </c>
      <c r="C15" s="49" t="s">
        <v>614</v>
      </c>
      <c r="D15" s="50">
        <v>45416.0416666667</v>
      </c>
      <c r="E15" s="50">
        <v>45416.25</v>
      </c>
      <c r="F15" s="50" t="s">
        <v>613</v>
      </c>
    </row>
    <row r="16" spans="1:6" s="52" customFormat="1" ht="61.5">
      <c r="A16" s="49" t="s">
        <v>24</v>
      </c>
      <c r="B16" s="49" t="s">
        <v>2</v>
      </c>
      <c r="C16" s="49" t="s">
        <v>615</v>
      </c>
      <c r="D16" s="50">
        <v>45416.0416666667</v>
      </c>
      <c r="E16" s="50">
        <v>45416.25</v>
      </c>
      <c r="F16" s="50" t="s">
        <v>613</v>
      </c>
    </row>
    <row r="17" spans="1:6" s="52" customFormat="1" ht="61.5">
      <c r="A17" s="49" t="s">
        <v>17</v>
      </c>
      <c r="B17" s="49" t="s">
        <v>2</v>
      </c>
      <c r="C17" s="49" t="s">
        <v>611</v>
      </c>
      <c r="D17" s="50">
        <v>45415.875</v>
      </c>
      <c r="E17" s="50">
        <v>45416.2083333333</v>
      </c>
      <c r="F17" s="50" t="s">
        <v>19</v>
      </c>
    </row>
    <row r="18" spans="1:6" s="52" customFormat="1" ht="61.5">
      <c r="A18" s="49" t="s">
        <v>17</v>
      </c>
      <c r="B18" s="49" t="s">
        <v>2</v>
      </c>
      <c r="C18" s="49" t="s">
        <v>18</v>
      </c>
      <c r="D18" s="50">
        <v>45416.2083333333</v>
      </c>
      <c r="E18" s="50">
        <v>45511.9583333333</v>
      </c>
      <c r="F18" s="50" t="s">
        <v>19</v>
      </c>
    </row>
    <row r="19" spans="1:6" s="52" customFormat="1" ht="77.25">
      <c r="A19" s="49" t="s">
        <v>17</v>
      </c>
      <c r="B19" s="49" t="s">
        <v>6</v>
      </c>
      <c r="C19" s="49" t="s">
        <v>20</v>
      </c>
      <c r="D19" s="50">
        <v>45409.25</v>
      </c>
      <c r="E19" s="50">
        <v>45422.8333333333</v>
      </c>
      <c r="F19" s="50" t="s">
        <v>21</v>
      </c>
    </row>
    <row r="20" spans="1:6" s="52" customFormat="1" ht="46.5">
      <c r="A20" s="49" t="s">
        <v>17</v>
      </c>
      <c r="B20" s="49" t="s">
        <v>2</v>
      </c>
      <c r="C20" s="49" t="s">
        <v>22</v>
      </c>
      <c r="D20" s="50">
        <v>45275</v>
      </c>
      <c r="E20" s="50">
        <v>45527.9993055556</v>
      </c>
      <c r="F20" s="50" t="s">
        <v>23</v>
      </c>
    </row>
    <row r="21" spans="1:6" s="52" customFormat="1" ht="61.5">
      <c r="A21" s="49" t="s">
        <v>27</v>
      </c>
      <c r="B21" s="49" t="s">
        <v>4</v>
      </c>
      <c r="C21" s="49" t="s">
        <v>28</v>
      </c>
      <c r="D21" s="50">
        <v>45415.8333333333</v>
      </c>
      <c r="E21" s="50">
        <v>45416.2083333333</v>
      </c>
      <c r="F21" s="50" t="s">
        <v>26</v>
      </c>
    </row>
    <row r="22" spans="1:6" s="52" customFormat="1" ht="61.5">
      <c r="A22" s="49" t="s">
        <v>27</v>
      </c>
      <c r="B22" s="49" t="s">
        <v>4</v>
      </c>
      <c r="C22" s="49" t="s">
        <v>29</v>
      </c>
      <c r="D22" s="50">
        <v>45415.8333333333</v>
      </c>
      <c r="E22" s="50">
        <v>45416.25</v>
      </c>
      <c r="F22" s="50" t="s">
        <v>30</v>
      </c>
    </row>
    <row r="23" spans="1:6" s="52" customFormat="1" ht="61.5">
      <c r="A23" s="49" t="s">
        <v>27</v>
      </c>
      <c r="B23" s="49" t="s">
        <v>4</v>
      </c>
      <c r="C23" s="49" t="s">
        <v>622</v>
      </c>
      <c r="D23" s="50">
        <v>45415.8333333333</v>
      </c>
      <c r="E23" s="50">
        <v>45416.25</v>
      </c>
      <c r="F23" s="50" t="s">
        <v>83</v>
      </c>
    </row>
    <row r="24" spans="1:6" s="52" customFormat="1" ht="61.5">
      <c r="A24" s="49" t="s">
        <v>27</v>
      </c>
      <c r="B24" s="49" t="s">
        <v>4</v>
      </c>
      <c r="C24" s="49" t="s">
        <v>623</v>
      </c>
      <c r="D24" s="50">
        <v>45415.8333333333</v>
      </c>
      <c r="E24" s="50">
        <v>45416.25</v>
      </c>
      <c r="F24" s="50" t="s">
        <v>83</v>
      </c>
    </row>
    <row r="25" spans="1:6" s="52" customFormat="1" ht="77.25">
      <c r="A25" s="49" t="s">
        <v>27</v>
      </c>
      <c r="B25" s="49" t="s">
        <v>4</v>
      </c>
      <c r="C25" s="49" t="s">
        <v>404</v>
      </c>
      <c r="D25" s="50">
        <v>45415.8333333333</v>
      </c>
      <c r="E25" s="50">
        <v>45416.25</v>
      </c>
      <c r="F25" s="50" t="s">
        <v>405</v>
      </c>
    </row>
    <row r="26" spans="1:6" s="52" customFormat="1" ht="61.5">
      <c r="A26" s="49" t="s">
        <v>118</v>
      </c>
      <c r="B26" s="49" t="s">
        <v>4</v>
      </c>
      <c r="C26" s="49" t="s">
        <v>636</v>
      </c>
      <c r="D26" s="50">
        <v>45415.8333333333</v>
      </c>
      <c r="E26" s="50">
        <v>45416.25</v>
      </c>
      <c r="F26" s="50" t="s">
        <v>637</v>
      </c>
    </row>
    <row r="27" spans="1:6" s="52" customFormat="1" ht="46.5">
      <c r="A27" s="49" t="s">
        <v>154</v>
      </c>
      <c r="B27" s="49" t="s">
        <v>2</v>
      </c>
      <c r="C27" s="49" t="s">
        <v>885</v>
      </c>
      <c r="D27" s="50">
        <v>45415.8333333333</v>
      </c>
      <c r="E27" s="50">
        <v>45416.25</v>
      </c>
      <c r="F27" s="50" t="s">
        <v>876</v>
      </c>
    </row>
    <row r="28" spans="1:6" s="52" customFormat="1" ht="46.5">
      <c r="A28" s="49" t="s">
        <v>154</v>
      </c>
      <c r="B28" s="49" t="s">
        <v>6</v>
      </c>
      <c r="C28" s="49" t="s">
        <v>155</v>
      </c>
      <c r="D28" s="50">
        <v>45415.8333333333</v>
      </c>
      <c r="E28" s="50">
        <v>45416.25</v>
      </c>
      <c r="F28" s="50" t="s">
        <v>156</v>
      </c>
    </row>
    <row r="29" spans="1:6" s="52" customFormat="1" ht="46.5">
      <c r="A29" s="49" t="s">
        <v>154</v>
      </c>
      <c r="B29" s="49" t="s">
        <v>6</v>
      </c>
      <c r="C29" s="49" t="s">
        <v>157</v>
      </c>
      <c r="D29" s="50">
        <v>45400.8333333333</v>
      </c>
      <c r="E29" s="50">
        <v>45491.25</v>
      </c>
      <c r="F29" s="50" t="s">
        <v>158</v>
      </c>
    </row>
    <row r="30" spans="1:6" s="52" customFormat="1" ht="61.5">
      <c r="A30" s="49" t="s">
        <v>154</v>
      </c>
      <c r="B30" s="49" t="s">
        <v>2</v>
      </c>
      <c r="C30" s="49" t="s">
        <v>159</v>
      </c>
      <c r="D30" s="50">
        <v>45415.8333333333</v>
      </c>
      <c r="E30" s="50">
        <v>45416.25</v>
      </c>
      <c r="F30" s="50" t="s">
        <v>160</v>
      </c>
    </row>
    <row r="31" spans="1:6" s="52" customFormat="1" ht="46.5">
      <c r="A31" s="49" t="s">
        <v>262</v>
      </c>
      <c r="B31" s="49" t="s">
        <v>5</v>
      </c>
      <c r="C31" s="49" t="s">
        <v>668</v>
      </c>
      <c r="D31" s="50">
        <v>45415.8333333333</v>
      </c>
      <c r="E31" s="50">
        <v>45416.25</v>
      </c>
      <c r="F31" s="50" t="s">
        <v>669</v>
      </c>
    </row>
    <row r="32" spans="1:6" s="52" customFormat="1" ht="46.5">
      <c r="A32" s="49" t="s">
        <v>262</v>
      </c>
      <c r="B32" s="49" t="s">
        <v>5</v>
      </c>
      <c r="C32" s="49" t="s">
        <v>670</v>
      </c>
      <c r="D32" s="50">
        <v>45415.8333333333</v>
      </c>
      <c r="E32" s="50">
        <v>45416.25</v>
      </c>
      <c r="F32" s="50" t="s">
        <v>669</v>
      </c>
    </row>
    <row r="33" spans="1:6" s="52" customFormat="1" ht="46.5">
      <c r="A33" s="49" t="s">
        <v>262</v>
      </c>
      <c r="B33" s="49" t="s">
        <v>4</v>
      </c>
      <c r="C33" s="49" t="s">
        <v>677</v>
      </c>
      <c r="D33" s="50">
        <v>45415.8333333333</v>
      </c>
      <c r="E33" s="50">
        <v>45416.25</v>
      </c>
      <c r="F33" s="50" t="s">
        <v>678</v>
      </c>
    </row>
    <row r="34" spans="1:6" s="52" customFormat="1" ht="46.5">
      <c r="A34" s="49" t="s">
        <v>259</v>
      </c>
      <c r="B34" s="49" t="s">
        <v>5</v>
      </c>
      <c r="C34" s="49" t="s">
        <v>260</v>
      </c>
      <c r="D34" s="50">
        <v>45415.8333333333</v>
      </c>
      <c r="E34" s="50">
        <v>45416.25</v>
      </c>
      <c r="F34" s="50" t="s">
        <v>261</v>
      </c>
    </row>
    <row r="35" spans="1:6" s="52" customFormat="1" ht="61.5">
      <c r="A35" s="49" t="s">
        <v>259</v>
      </c>
      <c r="B35" s="49" t="s">
        <v>5</v>
      </c>
      <c r="C35" s="49" t="s">
        <v>684</v>
      </c>
      <c r="D35" s="50">
        <v>45415.9583333333</v>
      </c>
      <c r="E35" s="50">
        <v>45416.25</v>
      </c>
      <c r="F35" s="50" t="s">
        <v>685</v>
      </c>
    </row>
    <row r="36" spans="1:6" s="52" customFormat="1" ht="61.5">
      <c r="A36" s="49" t="s">
        <v>280</v>
      </c>
      <c r="B36" s="49" t="s">
        <v>40</v>
      </c>
      <c r="C36" s="49" t="s">
        <v>281</v>
      </c>
      <c r="D36" s="50">
        <v>45415.8333333333</v>
      </c>
      <c r="E36" s="50">
        <v>45416.25</v>
      </c>
      <c r="F36" s="50" t="s">
        <v>282</v>
      </c>
    </row>
    <row r="37" spans="1:6" s="52" customFormat="1" ht="46.5">
      <c r="A37" s="49" t="s">
        <v>271</v>
      </c>
      <c r="B37" s="49" t="s">
        <v>2</v>
      </c>
      <c r="C37" s="49" t="s">
        <v>671</v>
      </c>
      <c r="D37" s="50">
        <v>45415.8333333333</v>
      </c>
      <c r="E37" s="50">
        <v>45416.25</v>
      </c>
      <c r="F37" s="50" t="s">
        <v>672</v>
      </c>
    </row>
    <row r="38" spans="1:6" s="52" customFormat="1" ht="46.5">
      <c r="A38" s="49" t="s">
        <v>271</v>
      </c>
      <c r="B38" s="49" t="s">
        <v>2</v>
      </c>
      <c r="C38" s="49" t="s">
        <v>673</v>
      </c>
      <c r="D38" s="50">
        <v>45415.8333333333</v>
      </c>
      <c r="E38" s="50">
        <v>45416.25</v>
      </c>
      <c r="F38" s="50" t="s">
        <v>672</v>
      </c>
    </row>
    <row r="39" spans="1:6" s="52" customFormat="1" ht="46.5">
      <c r="A39" s="49" t="s">
        <v>271</v>
      </c>
      <c r="B39" s="49" t="s">
        <v>2</v>
      </c>
      <c r="C39" s="49" t="s">
        <v>674</v>
      </c>
      <c r="D39" s="50">
        <v>45415.8333333333</v>
      </c>
      <c r="E39" s="50">
        <v>45416.25</v>
      </c>
      <c r="F39" s="50" t="s">
        <v>672</v>
      </c>
    </row>
    <row r="40" spans="1:6" s="52" customFormat="1" ht="61.5">
      <c r="A40" s="49" t="s">
        <v>271</v>
      </c>
      <c r="B40" s="49" t="s">
        <v>40</v>
      </c>
      <c r="C40" s="49" t="s">
        <v>679</v>
      </c>
      <c r="D40" s="50">
        <v>45415.8333333333</v>
      </c>
      <c r="E40" s="50">
        <v>45416.2083333333</v>
      </c>
      <c r="F40" s="50" t="s">
        <v>680</v>
      </c>
    </row>
    <row r="41" spans="1:6" s="52" customFormat="1" ht="61.5">
      <c r="A41" s="49" t="s">
        <v>247</v>
      </c>
      <c r="B41" s="49" t="s">
        <v>2</v>
      </c>
      <c r="C41" s="49" t="s">
        <v>248</v>
      </c>
      <c r="D41" s="50">
        <v>44670.8333333333</v>
      </c>
      <c r="E41" s="50">
        <v>45596.8333333333</v>
      </c>
      <c r="F41" s="50" t="s">
        <v>249</v>
      </c>
    </row>
    <row r="42" spans="1:6" s="52" customFormat="1" ht="46.5">
      <c r="A42" s="49" t="s">
        <v>247</v>
      </c>
      <c r="B42" s="49" t="s">
        <v>2</v>
      </c>
      <c r="C42" s="49" t="s">
        <v>291</v>
      </c>
      <c r="D42" s="50">
        <v>45191.8333333333</v>
      </c>
      <c r="E42" s="50">
        <v>45526.25</v>
      </c>
      <c r="F42" s="50" t="s">
        <v>292</v>
      </c>
    </row>
    <row r="43" spans="1:6" s="52" customFormat="1" ht="46.5">
      <c r="A43" s="49" t="s">
        <v>253</v>
      </c>
      <c r="B43" s="49" t="s">
        <v>5</v>
      </c>
      <c r="C43" s="49" t="s">
        <v>254</v>
      </c>
      <c r="D43" s="50">
        <v>45415.8333333333</v>
      </c>
      <c r="E43" s="50">
        <v>45416.25</v>
      </c>
      <c r="F43" s="50" t="s">
        <v>255</v>
      </c>
    </row>
    <row r="44" spans="1:6" s="52" customFormat="1" ht="46.5">
      <c r="A44" s="49" t="s">
        <v>253</v>
      </c>
      <c r="B44" s="49" t="s">
        <v>5</v>
      </c>
      <c r="C44" s="49" t="s">
        <v>256</v>
      </c>
      <c r="D44" s="50">
        <v>45415.8333333333</v>
      </c>
      <c r="E44" s="50">
        <v>45416.25</v>
      </c>
      <c r="F44" s="50" t="s">
        <v>255</v>
      </c>
    </row>
    <row r="45" spans="1:6" s="52" customFormat="1" ht="77.25">
      <c r="A45" s="49" t="s">
        <v>253</v>
      </c>
      <c r="B45" s="49" t="s">
        <v>4</v>
      </c>
      <c r="C45" s="49" t="s">
        <v>257</v>
      </c>
      <c r="D45" s="50">
        <v>45415.875</v>
      </c>
      <c r="E45" s="50">
        <v>45416.25</v>
      </c>
      <c r="F45" s="50" t="s">
        <v>258</v>
      </c>
    </row>
    <row r="46" spans="1:6" s="52" customFormat="1" ht="46.5">
      <c r="A46" s="49" t="s">
        <v>253</v>
      </c>
      <c r="B46" s="49" t="s">
        <v>4</v>
      </c>
      <c r="C46" s="49" t="s">
        <v>265</v>
      </c>
      <c r="D46" s="50">
        <v>45415.8333333333</v>
      </c>
      <c r="E46" s="50">
        <v>45416.25</v>
      </c>
      <c r="F46" s="50" t="s">
        <v>266</v>
      </c>
    </row>
    <row r="47" spans="1:6" s="52" customFormat="1" ht="46.5">
      <c r="A47" s="49" t="s">
        <v>253</v>
      </c>
      <c r="B47" s="49" t="s">
        <v>5</v>
      </c>
      <c r="C47" s="49" t="s">
        <v>267</v>
      </c>
      <c r="D47" s="50">
        <v>45415.8333333333</v>
      </c>
      <c r="E47" s="50">
        <v>45416.25</v>
      </c>
      <c r="F47" s="50" t="s">
        <v>266</v>
      </c>
    </row>
    <row r="48" spans="1:6" s="52" customFormat="1" ht="46.5">
      <c r="A48" s="49" t="s">
        <v>253</v>
      </c>
      <c r="B48" s="49" t="s">
        <v>4</v>
      </c>
      <c r="C48" s="49" t="s">
        <v>586</v>
      </c>
      <c r="D48" s="50">
        <v>45415.8333333333</v>
      </c>
      <c r="E48" s="50">
        <v>45416.25</v>
      </c>
      <c r="F48" s="50" t="s">
        <v>587</v>
      </c>
    </row>
    <row r="49" spans="1:6" s="52" customFormat="1" ht="46.5">
      <c r="A49" s="49" t="s">
        <v>476</v>
      </c>
      <c r="B49" s="49" t="s">
        <v>2</v>
      </c>
      <c r="C49" s="49" t="s">
        <v>663</v>
      </c>
      <c r="D49" s="50">
        <v>45415.875</v>
      </c>
      <c r="E49" s="50">
        <v>45416.25</v>
      </c>
      <c r="F49" s="50" t="s">
        <v>664</v>
      </c>
    </row>
    <row r="50" spans="1:6" s="52" customFormat="1" ht="46.5">
      <c r="A50" s="49" t="s">
        <v>476</v>
      </c>
      <c r="B50" s="49" t="s">
        <v>2</v>
      </c>
      <c r="C50" s="49" t="s">
        <v>665</v>
      </c>
      <c r="D50" s="50">
        <v>45415.875</v>
      </c>
      <c r="E50" s="50">
        <v>45416.25</v>
      </c>
      <c r="F50" s="50" t="s">
        <v>664</v>
      </c>
    </row>
    <row r="51" spans="1:6" s="52" customFormat="1" ht="61.5">
      <c r="A51" s="49" t="s">
        <v>476</v>
      </c>
      <c r="B51" s="49" t="s">
        <v>6</v>
      </c>
      <c r="C51" s="49" t="s">
        <v>477</v>
      </c>
      <c r="D51" s="50">
        <v>45415.9583333333</v>
      </c>
      <c r="E51" s="50">
        <v>45416.25</v>
      </c>
      <c r="F51" s="50" t="s">
        <v>478</v>
      </c>
    </row>
    <row r="52" spans="1:6" s="52" customFormat="1" ht="61.5">
      <c r="A52" s="49" t="s">
        <v>476</v>
      </c>
      <c r="B52" s="49" t="s">
        <v>6</v>
      </c>
      <c r="C52" s="49" t="s">
        <v>479</v>
      </c>
      <c r="D52" s="50">
        <v>45415.9583333333</v>
      </c>
      <c r="E52" s="50">
        <v>45416.25</v>
      </c>
      <c r="F52" s="50" t="s">
        <v>478</v>
      </c>
    </row>
    <row r="53" spans="1:6" s="52" customFormat="1" ht="61.5">
      <c r="A53" s="49" t="s">
        <v>324</v>
      </c>
      <c r="B53" s="49" t="s">
        <v>40</v>
      </c>
      <c r="C53" s="49" t="s">
        <v>490</v>
      </c>
      <c r="D53" s="50">
        <v>45415.8333333333</v>
      </c>
      <c r="E53" s="50">
        <v>45416.25</v>
      </c>
      <c r="F53" s="50" t="s">
        <v>491</v>
      </c>
    </row>
    <row r="54" spans="1:6" s="52" customFormat="1" ht="46.5">
      <c r="A54" s="49" t="s">
        <v>572</v>
      </c>
      <c r="B54" s="49" t="s">
        <v>40</v>
      </c>
      <c r="C54" s="49" t="s">
        <v>666</v>
      </c>
      <c r="D54" s="50">
        <v>45415.875</v>
      </c>
      <c r="E54" s="50">
        <v>45416.25</v>
      </c>
      <c r="F54" s="50" t="s">
        <v>667</v>
      </c>
    </row>
    <row r="55" spans="1:6" s="52" customFormat="1" ht="46.5">
      <c r="A55" s="49" t="s">
        <v>221</v>
      </c>
      <c r="B55" s="49" t="s">
        <v>6</v>
      </c>
      <c r="C55" s="49" t="s">
        <v>228</v>
      </c>
      <c r="D55" s="50">
        <v>45415.875</v>
      </c>
      <c r="E55" s="50">
        <v>45416.25</v>
      </c>
      <c r="F55" s="50" t="s">
        <v>229</v>
      </c>
    </row>
    <row r="56" spans="1:6" s="52" customFormat="1" ht="93">
      <c r="A56" s="49" t="s">
        <v>95</v>
      </c>
      <c r="B56" s="49" t="s">
        <v>6</v>
      </c>
      <c r="C56" s="49" t="s">
        <v>96</v>
      </c>
      <c r="D56" s="50">
        <v>45415.8333333333</v>
      </c>
      <c r="E56" s="50">
        <v>45416.25</v>
      </c>
      <c r="F56" s="50" t="s">
        <v>97</v>
      </c>
    </row>
    <row r="57" spans="1:6" s="52" customFormat="1" ht="46.5">
      <c r="A57" s="49" t="s">
        <v>95</v>
      </c>
      <c r="B57" s="49" t="s">
        <v>40</v>
      </c>
      <c r="C57" s="49" t="s">
        <v>329</v>
      </c>
      <c r="D57" s="50">
        <v>45415.8333333333</v>
      </c>
      <c r="E57" s="50">
        <v>45416.25</v>
      </c>
      <c r="F57" s="50" t="s">
        <v>330</v>
      </c>
    </row>
    <row r="58" spans="1:6" s="52" customFormat="1" ht="139.5">
      <c r="A58" s="49" t="s">
        <v>95</v>
      </c>
      <c r="B58" s="49" t="s">
        <v>5</v>
      </c>
      <c r="C58" s="49" t="s">
        <v>690</v>
      </c>
      <c r="D58" s="50">
        <v>45415.875</v>
      </c>
      <c r="E58" s="50">
        <v>45416.25</v>
      </c>
      <c r="F58" s="50" t="s">
        <v>691</v>
      </c>
    </row>
    <row r="59" spans="1:6" s="52" customFormat="1" ht="123.75">
      <c r="A59" s="49" t="s">
        <v>95</v>
      </c>
      <c r="B59" s="49" t="s">
        <v>6</v>
      </c>
      <c r="C59" s="49" t="s">
        <v>353</v>
      </c>
      <c r="D59" s="50">
        <v>44774.9166666667</v>
      </c>
      <c r="E59" s="50">
        <v>45467.25</v>
      </c>
      <c r="F59" s="50" t="s">
        <v>354</v>
      </c>
    </row>
    <row r="60" spans="1:6" s="52" customFormat="1" ht="93">
      <c r="A60" s="49" t="s">
        <v>331</v>
      </c>
      <c r="B60" s="49" t="s">
        <v>40</v>
      </c>
      <c r="C60" s="49" t="s">
        <v>332</v>
      </c>
      <c r="D60" s="50">
        <v>45403.8333333333</v>
      </c>
      <c r="E60" s="50">
        <v>45420.25</v>
      </c>
      <c r="F60" s="50" t="s">
        <v>333</v>
      </c>
    </row>
    <row r="61" spans="1:6" s="52" customFormat="1" ht="93">
      <c r="A61" s="49" t="s">
        <v>80</v>
      </c>
      <c r="B61" s="49" t="s">
        <v>2</v>
      </c>
      <c r="C61" s="49" t="s">
        <v>81</v>
      </c>
      <c r="D61" s="50">
        <v>45415.8333333333</v>
      </c>
      <c r="E61" s="50">
        <v>45416.25</v>
      </c>
      <c r="F61" s="50" t="s">
        <v>79</v>
      </c>
    </row>
    <row r="62" spans="1:6" s="52" customFormat="1" ht="61.5">
      <c r="A62" s="49" t="s">
        <v>47</v>
      </c>
      <c r="B62" s="49" t="s">
        <v>5</v>
      </c>
      <c r="C62" s="49" t="s">
        <v>48</v>
      </c>
      <c r="D62" s="50">
        <v>45415.8333333333</v>
      </c>
      <c r="E62" s="50">
        <v>45416.25</v>
      </c>
      <c r="F62" s="50" t="s">
        <v>49</v>
      </c>
    </row>
    <row r="63" spans="1:6" s="52" customFormat="1" ht="61.5">
      <c r="A63" s="49" t="s">
        <v>47</v>
      </c>
      <c r="B63" s="49" t="s">
        <v>4</v>
      </c>
      <c r="C63" s="49" t="s">
        <v>50</v>
      </c>
      <c r="D63" s="50">
        <v>45415.8333333333</v>
      </c>
      <c r="E63" s="50">
        <v>45416.25</v>
      </c>
      <c r="F63" s="50" t="s">
        <v>49</v>
      </c>
    </row>
    <row r="64" spans="1:6" s="52" customFormat="1" ht="77.25">
      <c r="A64" s="49" t="s">
        <v>74</v>
      </c>
      <c r="B64" s="49" t="s">
        <v>6</v>
      </c>
      <c r="C64" s="49" t="s">
        <v>75</v>
      </c>
      <c r="D64" s="50">
        <v>45415.8333333333</v>
      </c>
      <c r="E64" s="50">
        <v>45416.25</v>
      </c>
      <c r="F64" s="50" t="s">
        <v>76</v>
      </c>
    </row>
    <row r="65" spans="1:6" s="52" customFormat="1" ht="77.25">
      <c r="A65" s="49" t="s">
        <v>74</v>
      </c>
      <c r="B65" s="49" t="s">
        <v>6</v>
      </c>
      <c r="C65" s="49" t="s">
        <v>77</v>
      </c>
      <c r="D65" s="50">
        <v>45415.8333333333</v>
      </c>
      <c r="E65" s="50">
        <v>45416.25</v>
      </c>
      <c r="F65" s="50" t="s">
        <v>76</v>
      </c>
    </row>
    <row r="66" spans="1:6" s="52" customFormat="1" ht="123.75">
      <c r="A66" s="49" t="s">
        <v>74</v>
      </c>
      <c r="B66" s="49" t="s">
        <v>4</v>
      </c>
      <c r="C66" s="49" t="s">
        <v>363</v>
      </c>
      <c r="D66" s="50">
        <v>45333.2083333333</v>
      </c>
      <c r="E66" s="50">
        <v>45431.25</v>
      </c>
      <c r="F66" s="50" t="s">
        <v>364</v>
      </c>
    </row>
    <row r="67" spans="1:6" s="52" customFormat="1" ht="123.75">
      <c r="A67" s="49" t="s">
        <v>74</v>
      </c>
      <c r="B67" s="49" t="s">
        <v>4</v>
      </c>
      <c r="C67" s="49" t="s">
        <v>376</v>
      </c>
      <c r="D67" s="50">
        <v>45390.4583333333</v>
      </c>
      <c r="E67" s="50">
        <v>45431.25</v>
      </c>
      <c r="F67" s="50" t="s">
        <v>377</v>
      </c>
    </row>
    <row r="68" spans="1:6" s="52" customFormat="1" ht="93">
      <c r="A68" s="49" t="s">
        <v>70</v>
      </c>
      <c r="B68" s="49" t="s">
        <v>6</v>
      </c>
      <c r="C68" s="49" t="s">
        <v>71</v>
      </c>
      <c r="D68" s="50">
        <v>45415.8333333333</v>
      </c>
      <c r="E68" s="50">
        <v>45416.25</v>
      </c>
      <c r="F68" s="50" t="s">
        <v>72</v>
      </c>
    </row>
    <row r="69" spans="1:6" s="52" customFormat="1" ht="93">
      <c r="A69" s="49" t="s">
        <v>70</v>
      </c>
      <c r="B69" s="49" t="s">
        <v>2</v>
      </c>
      <c r="C69" s="49" t="s">
        <v>73</v>
      </c>
      <c r="D69" s="50">
        <v>45415.8333333333</v>
      </c>
      <c r="E69" s="50">
        <v>45416.25</v>
      </c>
      <c r="F69" s="50" t="s">
        <v>72</v>
      </c>
    </row>
    <row r="70" spans="1:6" s="52" customFormat="1" ht="46.5">
      <c r="A70" s="49" t="s">
        <v>34</v>
      </c>
      <c r="B70" s="49" t="s">
        <v>5</v>
      </c>
      <c r="C70" s="49" t="s">
        <v>35</v>
      </c>
      <c r="D70" s="50">
        <v>45415.8333333333</v>
      </c>
      <c r="E70" s="50">
        <v>45416.25</v>
      </c>
      <c r="F70" s="50" t="s">
        <v>36</v>
      </c>
    </row>
    <row r="71" spans="1:6" s="52" customFormat="1" ht="61.5">
      <c r="A71" s="49" t="s">
        <v>34</v>
      </c>
      <c r="B71" s="49" t="s">
        <v>40</v>
      </c>
      <c r="C71" s="49" t="s">
        <v>41</v>
      </c>
      <c r="D71" s="50">
        <v>45415.8333333333</v>
      </c>
      <c r="E71" s="50">
        <v>45416.25</v>
      </c>
      <c r="F71" s="50" t="s">
        <v>42</v>
      </c>
    </row>
    <row r="72" spans="1:6" s="52" customFormat="1" ht="77.25">
      <c r="A72" s="49" t="s">
        <v>365</v>
      </c>
      <c r="B72" s="49" t="s">
        <v>40</v>
      </c>
      <c r="C72" s="49" t="s">
        <v>366</v>
      </c>
      <c r="D72" s="50">
        <v>45415.8333333333</v>
      </c>
      <c r="E72" s="50">
        <v>45416.25</v>
      </c>
      <c r="F72" s="50" t="s">
        <v>367</v>
      </c>
    </row>
    <row r="73" spans="1:6" s="52" customFormat="1" ht="61.5">
      <c r="A73" s="49" t="s">
        <v>31</v>
      </c>
      <c r="B73" s="49" t="s">
        <v>2</v>
      </c>
      <c r="C73" s="49" t="s">
        <v>32</v>
      </c>
      <c r="D73" s="50">
        <v>45415.8333333333</v>
      </c>
      <c r="E73" s="50">
        <v>45416.25</v>
      </c>
      <c r="F73" s="50" t="s">
        <v>33</v>
      </c>
    </row>
    <row r="74" spans="1:6" s="52" customFormat="1" ht="93">
      <c r="A74" s="49" t="s">
        <v>31</v>
      </c>
      <c r="B74" s="49" t="s">
        <v>40</v>
      </c>
      <c r="C74" s="49" t="s">
        <v>361</v>
      </c>
      <c r="D74" s="50">
        <v>45415.8333333333</v>
      </c>
      <c r="E74" s="50">
        <v>45416.25</v>
      </c>
      <c r="F74" s="50" t="s">
        <v>362</v>
      </c>
    </row>
    <row r="75" spans="1:6" s="52" customFormat="1" ht="77.25">
      <c r="A75" s="49" t="s">
        <v>31</v>
      </c>
      <c r="B75" s="49" t="s">
        <v>40</v>
      </c>
      <c r="C75" s="49" t="s">
        <v>700</v>
      </c>
      <c r="D75" s="50">
        <v>45415.875</v>
      </c>
      <c r="E75" s="50">
        <v>45416.25</v>
      </c>
      <c r="F75" s="50" t="s">
        <v>701</v>
      </c>
    </row>
    <row r="76" spans="1:6" s="52" customFormat="1" ht="93">
      <c r="A76" s="49" t="s">
        <v>372</v>
      </c>
      <c r="B76" s="49" t="s">
        <v>2</v>
      </c>
      <c r="C76" s="49" t="s">
        <v>373</v>
      </c>
      <c r="D76" s="50">
        <v>45415.8333333333</v>
      </c>
      <c r="E76" s="50">
        <v>45416.25</v>
      </c>
      <c r="F76" s="50" t="s">
        <v>374</v>
      </c>
    </row>
    <row r="77" spans="1:6" s="52" customFormat="1" ht="93">
      <c r="A77" s="49" t="s">
        <v>372</v>
      </c>
      <c r="B77" s="49" t="s">
        <v>2</v>
      </c>
      <c r="C77" s="49" t="s">
        <v>375</v>
      </c>
      <c r="D77" s="50">
        <v>45415.8333333333</v>
      </c>
      <c r="E77" s="50">
        <v>45416.25</v>
      </c>
      <c r="F77" s="50" t="s">
        <v>374</v>
      </c>
    </row>
    <row r="78" spans="1:6" s="52" customFormat="1" ht="46.5">
      <c r="A78" s="49" t="s">
        <v>191</v>
      </c>
      <c r="B78" s="49" t="s">
        <v>2</v>
      </c>
      <c r="C78" s="49" t="s">
        <v>192</v>
      </c>
      <c r="D78" s="50">
        <v>45415.875</v>
      </c>
      <c r="E78" s="50">
        <v>45416.25</v>
      </c>
      <c r="F78" s="50" t="s">
        <v>193</v>
      </c>
    </row>
    <row r="79" spans="1:6" s="52" customFormat="1" ht="46.5">
      <c r="A79" s="49" t="s">
        <v>191</v>
      </c>
      <c r="B79" s="49" t="s">
        <v>6</v>
      </c>
      <c r="C79" s="49" t="s">
        <v>194</v>
      </c>
      <c r="D79" s="50">
        <v>45415.875</v>
      </c>
      <c r="E79" s="50">
        <v>45416.25</v>
      </c>
      <c r="F79" s="50" t="s">
        <v>193</v>
      </c>
    </row>
    <row r="80" spans="1:6" s="52" customFormat="1" ht="46.5">
      <c r="A80" s="49" t="s">
        <v>554</v>
      </c>
      <c r="B80" s="49" t="s">
        <v>2</v>
      </c>
      <c r="C80" s="49" t="s">
        <v>555</v>
      </c>
      <c r="D80" s="50">
        <v>45415.875</v>
      </c>
      <c r="E80" s="50">
        <v>45416.2083333333</v>
      </c>
      <c r="F80" s="50" t="s">
        <v>556</v>
      </c>
    </row>
    <row r="81" spans="1:6" s="52" customFormat="1" ht="61.5">
      <c r="A81" s="49" t="s">
        <v>554</v>
      </c>
      <c r="B81" s="49" t="s">
        <v>2</v>
      </c>
      <c r="C81" s="49" t="s">
        <v>662</v>
      </c>
      <c r="D81" s="50">
        <v>45415.875</v>
      </c>
      <c r="E81" s="50">
        <v>45416.25</v>
      </c>
      <c r="F81" s="50" t="s">
        <v>450</v>
      </c>
    </row>
    <row r="82" spans="1:6" s="52" customFormat="1" ht="108">
      <c r="A82" s="49" t="s">
        <v>103</v>
      </c>
      <c r="B82" s="49" t="s">
        <v>5</v>
      </c>
      <c r="C82" s="49" t="s">
        <v>104</v>
      </c>
      <c r="D82" s="50">
        <v>44491.8333333333</v>
      </c>
      <c r="E82" s="50">
        <v>45657.25</v>
      </c>
      <c r="F82" s="50" t="s">
        <v>105</v>
      </c>
    </row>
    <row r="83" spans="1:6" s="52" customFormat="1" ht="93">
      <c r="A83" s="49" t="s">
        <v>103</v>
      </c>
      <c r="B83" s="49" t="s">
        <v>5</v>
      </c>
      <c r="C83" s="49" t="s">
        <v>140</v>
      </c>
      <c r="D83" s="50">
        <v>45415.8333333333</v>
      </c>
      <c r="E83" s="50">
        <v>45416.25</v>
      </c>
      <c r="F83" s="50" t="s">
        <v>139</v>
      </c>
    </row>
    <row r="84" spans="1:6" s="52" customFormat="1" ht="61.5">
      <c r="A84" s="49" t="s">
        <v>115</v>
      </c>
      <c r="B84" s="49" t="s">
        <v>5</v>
      </c>
      <c r="C84" s="49" t="s">
        <v>116</v>
      </c>
      <c r="D84" s="50">
        <v>45415.8333333333</v>
      </c>
      <c r="E84" s="50">
        <v>45416.25</v>
      </c>
      <c r="F84" s="50" t="s">
        <v>117</v>
      </c>
    </row>
    <row r="85" spans="1:6" s="52" customFormat="1" ht="61.5">
      <c r="A85" s="49" t="s">
        <v>148</v>
      </c>
      <c r="B85" s="49" t="s">
        <v>5</v>
      </c>
      <c r="C85" s="49" t="s">
        <v>638</v>
      </c>
      <c r="D85" s="50">
        <v>45415.8333333333</v>
      </c>
      <c r="E85" s="50">
        <v>45416.25</v>
      </c>
      <c r="F85" s="50" t="s">
        <v>150</v>
      </c>
    </row>
    <row r="86" spans="1:6" s="52" customFormat="1" ht="61.5">
      <c r="A86" s="49" t="s">
        <v>148</v>
      </c>
      <c r="B86" s="49" t="s">
        <v>5</v>
      </c>
      <c r="C86" s="49" t="s">
        <v>639</v>
      </c>
      <c r="D86" s="50">
        <v>45415.8333333333</v>
      </c>
      <c r="E86" s="50">
        <v>45416.25</v>
      </c>
      <c r="F86" s="50" t="s">
        <v>150</v>
      </c>
    </row>
    <row r="87" spans="1:6" s="52" customFormat="1" ht="61.5">
      <c r="A87" s="49" t="s">
        <v>148</v>
      </c>
      <c r="B87" s="49" t="s">
        <v>5</v>
      </c>
      <c r="C87" s="49" t="s">
        <v>640</v>
      </c>
      <c r="D87" s="50">
        <v>45415.8333333333</v>
      </c>
      <c r="E87" s="50">
        <v>45416.25</v>
      </c>
      <c r="F87" s="50" t="s">
        <v>150</v>
      </c>
    </row>
    <row r="88" spans="1:6" s="52" customFormat="1" ht="46.5">
      <c r="A88" s="49" t="s">
        <v>201</v>
      </c>
      <c r="B88" s="49" t="s">
        <v>2</v>
      </c>
      <c r="C88" s="49" t="s">
        <v>202</v>
      </c>
      <c r="D88" s="50">
        <v>45415.8333333333</v>
      </c>
      <c r="E88" s="50">
        <v>45416.25</v>
      </c>
      <c r="F88" s="50" t="s">
        <v>203</v>
      </c>
    </row>
    <row r="89" spans="1:6" s="52" customFormat="1" ht="93">
      <c r="A89" s="49" t="s">
        <v>57</v>
      </c>
      <c r="B89" s="49" t="s">
        <v>2</v>
      </c>
      <c r="C89" s="49" t="s">
        <v>78</v>
      </c>
      <c r="D89" s="50">
        <v>45415.8333333333</v>
      </c>
      <c r="E89" s="50">
        <v>45416.25</v>
      </c>
      <c r="F89" s="50" t="s">
        <v>79</v>
      </c>
    </row>
    <row r="90" spans="1:6" s="52" customFormat="1" ht="93">
      <c r="A90" s="49" t="s">
        <v>57</v>
      </c>
      <c r="B90" s="49" t="s">
        <v>6</v>
      </c>
      <c r="C90" s="49" t="s">
        <v>88</v>
      </c>
      <c r="D90" s="50">
        <v>45415.8333333333</v>
      </c>
      <c r="E90" s="50">
        <v>45416.25</v>
      </c>
      <c r="F90" s="50" t="s">
        <v>89</v>
      </c>
    </row>
    <row r="91" spans="1:6" s="52" customFormat="1" ht="93">
      <c r="A91" s="49" t="s">
        <v>57</v>
      </c>
      <c r="B91" s="49" t="s">
        <v>6</v>
      </c>
      <c r="C91" s="49" t="s">
        <v>624</v>
      </c>
      <c r="D91" s="50">
        <v>45415.8333333333</v>
      </c>
      <c r="E91" s="50">
        <v>45416.25</v>
      </c>
      <c r="F91" s="50" t="s">
        <v>89</v>
      </c>
    </row>
    <row r="92" spans="1:6" s="52" customFormat="1" ht="93">
      <c r="A92" s="49" t="s">
        <v>57</v>
      </c>
      <c r="B92" s="49" t="s">
        <v>6</v>
      </c>
      <c r="C92" s="49" t="s">
        <v>625</v>
      </c>
      <c r="D92" s="50">
        <v>45415.8333333333</v>
      </c>
      <c r="E92" s="50">
        <v>45416.25</v>
      </c>
      <c r="F92" s="50" t="s">
        <v>626</v>
      </c>
    </row>
    <row r="93" spans="1:6" s="52" customFormat="1" ht="77.25">
      <c r="A93" s="49" t="s">
        <v>57</v>
      </c>
      <c r="B93" s="49" t="s">
        <v>6</v>
      </c>
      <c r="C93" s="49" t="s">
        <v>628</v>
      </c>
      <c r="D93" s="50">
        <v>45415.875</v>
      </c>
      <c r="E93" s="50">
        <v>45416.25</v>
      </c>
      <c r="F93" s="50" t="s">
        <v>532</v>
      </c>
    </row>
    <row r="94" spans="1:6" s="52" customFormat="1" ht="77.25">
      <c r="A94" s="49" t="s">
        <v>57</v>
      </c>
      <c r="B94" s="49" t="s">
        <v>2</v>
      </c>
      <c r="C94" s="49" t="s">
        <v>631</v>
      </c>
      <c r="D94" s="50">
        <v>45415.8333333333</v>
      </c>
      <c r="E94" s="50">
        <v>45416.25</v>
      </c>
      <c r="F94" s="50" t="s">
        <v>632</v>
      </c>
    </row>
    <row r="95" spans="1:6" s="52" customFormat="1" ht="61.5">
      <c r="A95" s="49" t="s">
        <v>161</v>
      </c>
      <c r="B95" s="49" t="s">
        <v>6</v>
      </c>
      <c r="C95" s="49" t="s">
        <v>162</v>
      </c>
      <c r="D95" s="50">
        <v>45415.8333333333</v>
      </c>
      <c r="E95" s="50">
        <v>45416.25</v>
      </c>
      <c r="F95" s="50" t="s">
        <v>163</v>
      </c>
    </row>
    <row r="96" spans="1:6" s="52" customFormat="1" ht="46.5">
      <c r="A96" s="49" t="s">
        <v>161</v>
      </c>
      <c r="B96" s="49" t="s">
        <v>2</v>
      </c>
      <c r="C96" s="49" t="s">
        <v>641</v>
      </c>
      <c r="D96" s="50">
        <v>45415.8541666667</v>
      </c>
      <c r="E96" s="50">
        <v>45416.25</v>
      </c>
      <c r="F96" s="50" t="s">
        <v>642</v>
      </c>
    </row>
    <row r="97" spans="1:6" s="52" customFormat="1" ht="77.25">
      <c r="A97" s="49" t="s">
        <v>37</v>
      </c>
      <c r="B97" s="49" t="s">
        <v>2</v>
      </c>
      <c r="C97" s="49" t="s">
        <v>38</v>
      </c>
      <c r="D97" s="50">
        <v>45415.875</v>
      </c>
      <c r="E97" s="50">
        <v>45416.2083333333</v>
      </c>
      <c r="F97" s="50" t="s">
        <v>39</v>
      </c>
    </row>
    <row r="98" spans="1:6" s="52" customFormat="1" ht="46.5">
      <c r="A98" s="49" t="s">
        <v>37</v>
      </c>
      <c r="B98" s="49" t="s">
        <v>6</v>
      </c>
      <c r="C98" s="49" t="s">
        <v>300</v>
      </c>
      <c r="D98" s="50">
        <v>45415.9583333333</v>
      </c>
      <c r="E98" s="50">
        <v>45416.25</v>
      </c>
      <c r="F98" s="50" t="s">
        <v>299</v>
      </c>
    </row>
    <row r="99" spans="1:6" s="52" customFormat="1" ht="46.5">
      <c r="A99" s="49" t="s">
        <v>37</v>
      </c>
      <c r="B99" s="49" t="s">
        <v>2</v>
      </c>
      <c r="C99" s="49" t="s">
        <v>301</v>
      </c>
      <c r="D99" s="50">
        <v>45415.9583333333</v>
      </c>
      <c r="E99" s="50">
        <v>45416.25</v>
      </c>
      <c r="F99" s="50" t="s">
        <v>299</v>
      </c>
    </row>
    <row r="100" spans="1:6" s="52" customFormat="1" ht="108">
      <c r="A100" s="49" t="s">
        <v>121</v>
      </c>
      <c r="B100" s="49" t="s">
        <v>6</v>
      </c>
      <c r="C100" s="49" t="s">
        <v>535</v>
      </c>
      <c r="D100" s="50">
        <v>45415.8333333333</v>
      </c>
      <c r="E100" s="50">
        <v>45416.25</v>
      </c>
      <c r="F100" s="50" t="s">
        <v>536</v>
      </c>
    </row>
    <row r="101" spans="1:6" s="52" customFormat="1" ht="108">
      <c r="A101" s="49" t="s">
        <v>121</v>
      </c>
      <c r="B101" s="49" t="s">
        <v>6</v>
      </c>
      <c r="C101" s="49" t="s">
        <v>537</v>
      </c>
      <c r="D101" s="50">
        <v>45415.8333333333</v>
      </c>
      <c r="E101" s="50">
        <v>45416.25</v>
      </c>
      <c r="F101" s="50" t="s">
        <v>536</v>
      </c>
    </row>
    <row r="102" spans="1:6" s="52" customFormat="1" ht="61.5">
      <c r="A102" s="49" t="s">
        <v>250</v>
      </c>
      <c r="B102" s="49" t="s">
        <v>5</v>
      </c>
      <c r="C102" s="49" t="s">
        <v>251</v>
      </c>
      <c r="D102" s="50">
        <v>45415.875</v>
      </c>
      <c r="E102" s="50">
        <v>45416.25</v>
      </c>
      <c r="F102" s="50" t="s">
        <v>252</v>
      </c>
    </row>
    <row r="103" spans="1:6" s="52" customFormat="1" ht="46.5">
      <c r="A103" s="49" t="s">
        <v>250</v>
      </c>
      <c r="B103" s="49" t="s">
        <v>4</v>
      </c>
      <c r="C103" s="49" t="s">
        <v>675</v>
      </c>
      <c r="D103" s="50">
        <v>45415.8333333333</v>
      </c>
      <c r="E103" s="50">
        <v>45416.25</v>
      </c>
      <c r="F103" s="50" t="s">
        <v>676</v>
      </c>
    </row>
    <row r="104" spans="1:6" s="52" customFormat="1" ht="61.5">
      <c r="A104" s="49" t="s">
        <v>302</v>
      </c>
      <c r="B104" s="49" t="s">
        <v>6</v>
      </c>
      <c r="C104" s="49" t="s">
        <v>681</v>
      </c>
      <c r="D104" s="50">
        <v>45415.8333333333</v>
      </c>
      <c r="E104" s="50">
        <v>45416.2083333333</v>
      </c>
      <c r="F104" s="50" t="s">
        <v>680</v>
      </c>
    </row>
    <row r="105" spans="1:6" s="52" customFormat="1" ht="30.75">
      <c r="A105" s="49" t="s">
        <v>293</v>
      </c>
      <c r="B105" s="49" t="s">
        <v>7</v>
      </c>
      <c r="C105" s="49" t="s">
        <v>682</v>
      </c>
      <c r="D105" s="50">
        <v>45415.9583333333</v>
      </c>
      <c r="E105" s="50">
        <v>45416.2083333333</v>
      </c>
      <c r="F105" s="50" t="s">
        <v>683</v>
      </c>
    </row>
    <row r="106" spans="1:6" s="52" customFormat="1" ht="93">
      <c r="A106" s="49" t="s">
        <v>293</v>
      </c>
      <c r="B106" s="49" t="s">
        <v>8</v>
      </c>
      <c r="C106" s="49" t="s">
        <v>294</v>
      </c>
      <c r="D106" s="50">
        <v>45415.9583333333</v>
      </c>
      <c r="E106" s="50">
        <v>45416.25</v>
      </c>
      <c r="F106" s="50" t="s">
        <v>295</v>
      </c>
    </row>
    <row r="107" spans="1:6" s="52" customFormat="1" ht="93">
      <c r="A107" s="49" t="s">
        <v>293</v>
      </c>
      <c r="B107" s="49" t="s">
        <v>8</v>
      </c>
      <c r="C107" s="49" t="s">
        <v>296</v>
      </c>
      <c r="D107" s="50">
        <v>45415.9583333333</v>
      </c>
      <c r="E107" s="50">
        <v>45416.25</v>
      </c>
      <c r="F107" s="50" t="s">
        <v>295</v>
      </c>
    </row>
    <row r="108" spans="1:6" s="52" customFormat="1" ht="93">
      <c r="A108" s="49" t="s">
        <v>293</v>
      </c>
      <c r="B108" s="49" t="s">
        <v>8</v>
      </c>
      <c r="C108" s="49" t="s">
        <v>297</v>
      </c>
      <c r="D108" s="50">
        <v>45415.9583333333</v>
      </c>
      <c r="E108" s="50">
        <v>45416.25</v>
      </c>
      <c r="F108" s="50" t="s">
        <v>295</v>
      </c>
    </row>
    <row r="109" spans="1:6" s="52" customFormat="1" ht="46.5">
      <c r="A109" s="49" t="s">
        <v>293</v>
      </c>
      <c r="B109" s="49" t="s">
        <v>7</v>
      </c>
      <c r="C109" s="49" t="s">
        <v>298</v>
      </c>
      <c r="D109" s="50">
        <v>45415.9583333333</v>
      </c>
      <c r="E109" s="50">
        <v>45416.25</v>
      </c>
      <c r="F109" s="50" t="s">
        <v>299</v>
      </c>
    </row>
    <row r="110" spans="1:6" s="52" customFormat="1" ht="77.25">
      <c r="A110" s="49" t="s">
        <v>293</v>
      </c>
      <c r="B110" s="49" t="s">
        <v>8</v>
      </c>
      <c r="C110" s="49" t="s">
        <v>473</v>
      </c>
      <c r="D110" s="50">
        <v>45415.9583333333</v>
      </c>
      <c r="E110" s="50">
        <v>45416.25</v>
      </c>
      <c r="F110" s="50" t="s">
        <v>474</v>
      </c>
    </row>
    <row r="111" spans="1:6" s="52" customFormat="1" ht="77.25">
      <c r="A111" s="49" t="s">
        <v>293</v>
      </c>
      <c r="B111" s="49" t="s">
        <v>8</v>
      </c>
      <c r="C111" s="49" t="s">
        <v>475</v>
      </c>
      <c r="D111" s="50">
        <v>45415.9583333333</v>
      </c>
      <c r="E111" s="50">
        <v>45416.25</v>
      </c>
      <c r="F111" s="50" t="s">
        <v>474</v>
      </c>
    </row>
    <row r="112" spans="1:6" s="52" customFormat="1" ht="46.5">
      <c r="A112" s="49" t="s">
        <v>293</v>
      </c>
      <c r="B112" s="49" t="s">
        <v>7</v>
      </c>
      <c r="C112" s="49" t="s">
        <v>686</v>
      </c>
      <c r="D112" s="50">
        <v>45415.9583333333</v>
      </c>
      <c r="E112" s="50">
        <v>45416.2291666667</v>
      </c>
      <c r="F112" s="50" t="s">
        <v>687</v>
      </c>
    </row>
    <row r="113" spans="1:6" s="52" customFormat="1" ht="46.5">
      <c r="A113" s="49" t="s">
        <v>293</v>
      </c>
      <c r="B113" s="49" t="s">
        <v>7</v>
      </c>
      <c r="C113" s="49" t="s">
        <v>688</v>
      </c>
      <c r="D113" s="50">
        <v>45415.9583333333</v>
      </c>
      <c r="E113" s="50">
        <v>45416.2291666667</v>
      </c>
      <c r="F113" s="50" t="s">
        <v>687</v>
      </c>
    </row>
    <row r="114" spans="1:6" s="52" customFormat="1" ht="46.5">
      <c r="A114" s="49" t="s">
        <v>293</v>
      </c>
      <c r="B114" s="49" t="s">
        <v>7</v>
      </c>
      <c r="C114" s="49" t="s">
        <v>689</v>
      </c>
      <c r="D114" s="50">
        <v>45415.9583333333</v>
      </c>
      <c r="E114" s="50">
        <v>45416.2291666667</v>
      </c>
      <c r="F114" s="50" t="s">
        <v>687</v>
      </c>
    </row>
    <row r="115" spans="1:6" s="52" customFormat="1" ht="77.25">
      <c r="A115" s="49" t="s">
        <v>293</v>
      </c>
      <c r="B115" s="49" t="s">
        <v>8</v>
      </c>
      <c r="C115" s="49" t="s">
        <v>484</v>
      </c>
      <c r="D115" s="50">
        <v>45415.9583333333</v>
      </c>
      <c r="E115" s="50">
        <v>45416.2291666667</v>
      </c>
      <c r="F115" s="50" t="s">
        <v>485</v>
      </c>
    </row>
    <row r="116" spans="1:6" s="52" customFormat="1" ht="77.25">
      <c r="A116" s="49" t="s">
        <v>293</v>
      </c>
      <c r="B116" s="49" t="s">
        <v>8</v>
      </c>
      <c r="C116" s="49" t="s">
        <v>486</v>
      </c>
      <c r="D116" s="50">
        <v>45415.9583333333</v>
      </c>
      <c r="E116" s="50">
        <v>45416.2291666667</v>
      </c>
      <c r="F116" s="50" t="s">
        <v>485</v>
      </c>
    </row>
    <row r="117" spans="1:6" s="52" customFormat="1" ht="77.25">
      <c r="A117" s="49" t="s">
        <v>293</v>
      </c>
      <c r="B117" s="49" t="s">
        <v>8</v>
      </c>
      <c r="C117" s="49" t="s">
        <v>487</v>
      </c>
      <c r="D117" s="50">
        <v>45415.9583333333</v>
      </c>
      <c r="E117" s="50">
        <v>45416.2291666667</v>
      </c>
      <c r="F117" s="50" t="s">
        <v>485</v>
      </c>
    </row>
    <row r="118" spans="1:6" s="52" customFormat="1" ht="77.25">
      <c r="A118" s="49" t="s">
        <v>293</v>
      </c>
      <c r="B118" s="49" t="s">
        <v>8</v>
      </c>
      <c r="C118" s="49" t="s">
        <v>488</v>
      </c>
      <c r="D118" s="50">
        <v>45415.9583333333</v>
      </c>
      <c r="E118" s="50">
        <v>45416.2291666667</v>
      </c>
      <c r="F118" s="50" t="s">
        <v>485</v>
      </c>
    </row>
    <row r="119" spans="1:6" s="52" customFormat="1" ht="77.25">
      <c r="A119" s="49" t="s">
        <v>293</v>
      </c>
      <c r="B119" s="49" t="s">
        <v>8</v>
      </c>
      <c r="C119" s="49" t="s">
        <v>489</v>
      </c>
      <c r="D119" s="50">
        <v>45415.9583333333</v>
      </c>
      <c r="E119" s="50">
        <v>45416.2291666667</v>
      </c>
      <c r="F119" s="50" t="s">
        <v>485</v>
      </c>
    </row>
    <row r="120" spans="1:6" s="52" customFormat="1" ht="30.75">
      <c r="A120" s="49" t="s">
        <v>233</v>
      </c>
      <c r="B120" s="49" t="s">
        <v>6</v>
      </c>
      <c r="C120" s="49" t="s">
        <v>234</v>
      </c>
      <c r="D120" s="50">
        <v>45415.875</v>
      </c>
      <c r="E120" s="50">
        <v>45416.25</v>
      </c>
      <c r="F120" s="50" t="s">
        <v>235</v>
      </c>
    </row>
    <row r="121" spans="1:6" s="52" customFormat="1" ht="46.5">
      <c r="A121" s="49" t="s">
        <v>233</v>
      </c>
      <c r="B121" s="49" t="s">
        <v>2</v>
      </c>
      <c r="C121" s="49" t="s">
        <v>455</v>
      </c>
      <c r="D121" s="50">
        <v>45415.875</v>
      </c>
      <c r="E121" s="50">
        <v>45416.25</v>
      </c>
      <c r="F121" s="50" t="s">
        <v>571</v>
      </c>
    </row>
    <row r="122" spans="1:6" s="52" customFormat="1" ht="61.5">
      <c r="A122" s="49" t="s">
        <v>236</v>
      </c>
      <c r="B122" s="49" t="s">
        <v>5</v>
      </c>
      <c r="C122" s="49" t="s">
        <v>237</v>
      </c>
      <c r="D122" s="50">
        <v>45415.875</v>
      </c>
      <c r="E122" s="50">
        <v>45416.25</v>
      </c>
      <c r="F122" s="50" t="s">
        <v>238</v>
      </c>
    </row>
    <row r="123" spans="1:6" s="52" customFormat="1" ht="77.25">
      <c r="A123" s="49" t="s">
        <v>236</v>
      </c>
      <c r="B123" s="49" t="s">
        <v>2</v>
      </c>
      <c r="C123" s="49" t="s">
        <v>339</v>
      </c>
      <c r="D123" s="50">
        <v>45415.8958333333</v>
      </c>
      <c r="E123" s="50">
        <v>45416.2083333333</v>
      </c>
      <c r="F123" s="50" t="s">
        <v>340</v>
      </c>
    </row>
    <row r="124" spans="1:6" s="52" customFormat="1" ht="77.25">
      <c r="A124" s="49" t="s">
        <v>236</v>
      </c>
      <c r="B124" s="49" t="s">
        <v>5</v>
      </c>
      <c r="C124" s="49" t="s">
        <v>341</v>
      </c>
      <c r="D124" s="50">
        <v>45415.8958333333</v>
      </c>
      <c r="E124" s="50">
        <v>45416.2083333333</v>
      </c>
      <c r="F124" s="50" t="s">
        <v>342</v>
      </c>
    </row>
    <row r="125" spans="1:6" s="52" customFormat="1" ht="123.75">
      <c r="A125" s="49" t="s">
        <v>336</v>
      </c>
      <c r="B125" s="49" t="s">
        <v>2</v>
      </c>
      <c r="C125" s="49" t="s">
        <v>337</v>
      </c>
      <c r="D125" s="50">
        <v>45415.8958333333</v>
      </c>
      <c r="E125" s="50">
        <v>45416.2083333333</v>
      </c>
      <c r="F125" s="50" t="s">
        <v>338</v>
      </c>
    </row>
    <row r="126" spans="1:6" s="52" customFormat="1" ht="108">
      <c r="A126" s="49" t="s">
        <v>336</v>
      </c>
      <c r="B126" s="49" t="s">
        <v>6</v>
      </c>
      <c r="C126" s="49" t="s">
        <v>343</v>
      </c>
      <c r="D126" s="50">
        <v>45415.8958333333</v>
      </c>
      <c r="E126" s="50">
        <v>45416.2083333333</v>
      </c>
      <c r="F126" s="50" t="s">
        <v>344</v>
      </c>
    </row>
    <row r="127" spans="1:6" s="52" customFormat="1" ht="123.75">
      <c r="A127" s="49" t="s">
        <v>336</v>
      </c>
      <c r="B127" s="49" t="s">
        <v>6</v>
      </c>
      <c r="C127" s="49" t="s">
        <v>355</v>
      </c>
      <c r="D127" s="50">
        <v>45415.8333333333</v>
      </c>
      <c r="E127" s="50">
        <v>45416.25</v>
      </c>
      <c r="F127" s="50" t="s">
        <v>356</v>
      </c>
    </row>
    <row r="128" spans="1:6" s="52" customFormat="1" ht="61.5">
      <c r="A128" s="49" t="s">
        <v>697</v>
      </c>
      <c r="B128" s="49" t="s">
        <v>4</v>
      </c>
      <c r="C128" s="49" t="s">
        <v>698</v>
      </c>
      <c r="D128" s="50">
        <v>45415.875</v>
      </c>
      <c r="E128" s="50">
        <v>45416.25</v>
      </c>
      <c r="F128" s="50" t="s">
        <v>699</v>
      </c>
    </row>
    <row r="129" spans="1:6" s="52" customFormat="1" ht="108">
      <c r="A129" s="49" t="s">
        <v>368</v>
      </c>
      <c r="B129" s="49" t="s">
        <v>4</v>
      </c>
      <c r="C129" s="49" t="s">
        <v>692</v>
      </c>
      <c r="D129" s="50">
        <v>45415.875</v>
      </c>
      <c r="E129" s="50">
        <v>45418.25</v>
      </c>
      <c r="F129" s="50" t="s">
        <v>693</v>
      </c>
    </row>
    <row r="130" spans="1:6" s="52" customFormat="1" ht="77.25">
      <c r="A130" s="49" t="s">
        <v>368</v>
      </c>
      <c r="B130" s="49" t="s">
        <v>4</v>
      </c>
      <c r="C130" s="49" t="s">
        <v>694</v>
      </c>
      <c r="D130" s="50">
        <v>45415.875</v>
      </c>
      <c r="E130" s="50">
        <v>45416.2291666667</v>
      </c>
      <c r="F130" s="50" t="s">
        <v>370</v>
      </c>
    </row>
    <row r="131" spans="1:6" s="52" customFormat="1" ht="77.25">
      <c r="A131" s="49" t="s">
        <v>368</v>
      </c>
      <c r="B131" s="49" t="s">
        <v>4</v>
      </c>
      <c r="C131" s="49" t="s">
        <v>702</v>
      </c>
      <c r="D131" s="50">
        <v>45415.875</v>
      </c>
      <c r="E131" s="50">
        <v>45416.25</v>
      </c>
      <c r="F131" s="50" t="s">
        <v>703</v>
      </c>
    </row>
    <row r="132" spans="1:6" s="52" customFormat="1" ht="46.5">
      <c r="A132" s="49" t="s">
        <v>206</v>
      </c>
      <c r="B132" s="49" t="s">
        <v>4</v>
      </c>
      <c r="C132" s="49" t="s">
        <v>658</v>
      </c>
      <c r="D132" s="50">
        <v>45415.8333333333</v>
      </c>
      <c r="E132" s="50">
        <v>45416.25</v>
      </c>
      <c r="F132" s="50" t="s">
        <v>209</v>
      </c>
    </row>
    <row r="133" spans="1:6" s="52" customFormat="1" ht="46.5">
      <c r="A133" s="49" t="s">
        <v>206</v>
      </c>
      <c r="B133" s="49" t="s">
        <v>4</v>
      </c>
      <c r="C133" s="49" t="s">
        <v>659</v>
      </c>
      <c r="D133" s="50">
        <v>45415.8333333333</v>
      </c>
      <c r="E133" s="50">
        <v>45416.25</v>
      </c>
      <c r="F133" s="50" t="s">
        <v>209</v>
      </c>
    </row>
    <row r="134" spans="1:6" s="52" customFormat="1" ht="61.5">
      <c r="A134" s="49" t="s">
        <v>206</v>
      </c>
      <c r="B134" s="49" t="s">
        <v>4</v>
      </c>
      <c r="C134" s="49" t="s">
        <v>660</v>
      </c>
      <c r="D134" s="50">
        <v>45415.875</v>
      </c>
      <c r="E134" s="50">
        <v>45416.25</v>
      </c>
      <c r="F134" s="50" t="s">
        <v>450</v>
      </c>
    </row>
    <row r="135" spans="1:6" s="52" customFormat="1" ht="61.5">
      <c r="A135" s="49" t="s">
        <v>206</v>
      </c>
      <c r="B135" s="49" t="s">
        <v>4</v>
      </c>
      <c r="C135" s="49" t="s">
        <v>661</v>
      </c>
      <c r="D135" s="50">
        <v>45415.875</v>
      </c>
      <c r="E135" s="50">
        <v>45416.25</v>
      </c>
      <c r="F135" s="50" t="s">
        <v>450</v>
      </c>
    </row>
    <row r="136" spans="1:6" s="52" customFormat="1" ht="46.5">
      <c r="A136" s="49" t="s">
        <v>195</v>
      </c>
      <c r="B136" s="49" t="s">
        <v>2</v>
      </c>
      <c r="C136" s="49" t="s">
        <v>436</v>
      </c>
      <c r="D136" s="50">
        <v>45415.875</v>
      </c>
      <c r="E136" s="50">
        <v>45416.25</v>
      </c>
      <c r="F136" s="50" t="s">
        <v>197</v>
      </c>
    </row>
    <row r="137" spans="1:6" s="52" customFormat="1" ht="46.5">
      <c r="A137" s="49" t="s">
        <v>195</v>
      </c>
      <c r="B137" s="49" t="s">
        <v>2</v>
      </c>
      <c r="C137" s="49" t="s">
        <v>437</v>
      </c>
      <c r="D137" s="50">
        <v>45415.875</v>
      </c>
      <c r="E137" s="50">
        <v>45416.25</v>
      </c>
      <c r="F137" s="50" t="s">
        <v>197</v>
      </c>
    </row>
    <row r="138" spans="1:6" s="34" customFormat="1" ht="46.5">
      <c r="A138" s="49" t="s">
        <v>195</v>
      </c>
      <c r="B138" s="49" t="s">
        <v>2</v>
      </c>
      <c r="C138" s="49" t="s">
        <v>438</v>
      </c>
      <c r="D138" s="50">
        <v>45415.875</v>
      </c>
      <c r="E138" s="50">
        <v>45416.25</v>
      </c>
      <c r="F138" s="50" t="s">
        <v>197</v>
      </c>
    </row>
    <row r="139" spans="1:6" s="34" customFormat="1" ht="46.5">
      <c r="A139" s="49" t="s">
        <v>195</v>
      </c>
      <c r="B139" s="49" t="s">
        <v>6</v>
      </c>
      <c r="C139" s="49" t="s">
        <v>652</v>
      </c>
      <c r="D139" s="50">
        <v>45415.875</v>
      </c>
      <c r="E139" s="50">
        <v>45416.25</v>
      </c>
      <c r="F139" s="50" t="s">
        <v>197</v>
      </c>
    </row>
    <row r="140" spans="1:6" s="34" customFormat="1" ht="46.5">
      <c r="A140" s="49" t="s">
        <v>195</v>
      </c>
      <c r="B140" s="49" t="s">
        <v>6</v>
      </c>
      <c r="C140" s="49" t="s">
        <v>653</v>
      </c>
      <c r="D140" s="50">
        <v>45415.875</v>
      </c>
      <c r="E140" s="50">
        <v>45416.25</v>
      </c>
      <c r="F140" s="50" t="s">
        <v>197</v>
      </c>
    </row>
    <row r="141" spans="1:6" s="34" customFormat="1" ht="46.5">
      <c r="A141" s="49" t="s">
        <v>195</v>
      </c>
      <c r="B141" s="49" t="s">
        <v>6</v>
      </c>
      <c r="C141" s="49" t="s">
        <v>654</v>
      </c>
      <c r="D141" s="50">
        <v>45415.875</v>
      </c>
      <c r="E141" s="50">
        <v>45416.25</v>
      </c>
      <c r="F141" s="50" t="s">
        <v>197</v>
      </c>
    </row>
    <row r="142" spans="1:6" s="34" customFormat="1" ht="46.5">
      <c r="A142" s="49" t="s">
        <v>195</v>
      </c>
      <c r="B142" s="49" t="s">
        <v>6</v>
      </c>
      <c r="C142" s="49" t="s">
        <v>655</v>
      </c>
      <c r="D142" s="50">
        <v>45415.875</v>
      </c>
      <c r="E142" s="50">
        <v>45416.25</v>
      </c>
      <c r="F142" s="50" t="s">
        <v>197</v>
      </c>
    </row>
    <row r="143" spans="1:6" s="34" customFormat="1" ht="46.5">
      <c r="A143" s="49" t="s">
        <v>195</v>
      </c>
      <c r="B143" s="49" t="s">
        <v>6</v>
      </c>
      <c r="C143" s="49" t="s">
        <v>656</v>
      </c>
      <c r="D143" s="50">
        <v>45415.875</v>
      </c>
      <c r="E143" s="50">
        <v>45416.25</v>
      </c>
      <c r="F143" s="50" t="s">
        <v>197</v>
      </c>
    </row>
    <row r="144" spans="1:6" s="34" customFormat="1" ht="46.5">
      <c r="A144" s="49" t="s">
        <v>195</v>
      </c>
      <c r="B144" s="49" t="s">
        <v>6</v>
      </c>
      <c r="C144" s="49" t="s">
        <v>657</v>
      </c>
      <c r="D144" s="50">
        <v>45415.875</v>
      </c>
      <c r="E144" s="50">
        <v>45416.25</v>
      </c>
      <c r="F144" s="50" t="s">
        <v>197</v>
      </c>
    </row>
    <row r="145" spans="1:6" s="34" customFormat="1" ht="93">
      <c r="A145" s="49" t="s">
        <v>195</v>
      </c>
      <c r="B145" s="49" t="s">
        <v>6</v>
      </c>
      <c r="C145" s="49" t="s">
        <v>357</v>
      </c>
      <c r="D145" s="50">
        <v>45415.875</v>
      </c>
      <c r="E145" s="50">
        <v>45416.25</v>
      </c>
      <c r="F145" s="50" t="s">
        <v>358</v>
      </c>
    </row>
    <row r="146" spans="1:6" s="34" customFormat="1" ht="93">
      <c r="A146" s="49" t="s">
        <v>195</v>
      </c>
      <c r="B146" s="49" t="s">
        <v>6</v>
      </c>
      <c r="C146" s="49" t="s">
        <v>359</v>
      </c>
      <c r="D146" s="50">
        <v>45415.875</v>
      </c>
      <c r="E146" s="50">
        <v>45416.25</v>
      </c>
      <c r="F146" s="50" t="s">
        <v>358</v>
      </c>
    </row>
    <row r="147" spans="1:6" s="34" customFormat="1" ht="93">
      <c r="A147" s="49" t="s">
        <v>195</v>
      </c>
      <c r="B147" s="49" t="s">
        <v>6</v>
      </c>
      <c r="C147" s="49" t="s">
        <v>360</v>
      </c>
      <c r="D147" s="50">
        <v>45415.875</v>
      </c>
      <c r="E147" s="50">
        <v>45416.25</v>
      </c>
      <c r="F147" s="50" t="s">
        <v>358</v>
      </c>
    </row>
    <row r="148" spans="1:6" s="34" customFormat="1" ht="77.25">
      <c r="A148" s="49" t="s">
        <v>195</v>
      </c>
      <c r="B148" s="49" t="s">
        <v>2</v>
      </c>
      <c r="C148" s="49" t="s">
        <v>695</v>
      </c>
      <c r="D148" s="50">
        <v>45415.9166666667</v>
      </c>
      <c r="E148" s="50">
        <v>45416.25</v>
      </c>
      <c r="F148" s="50" t="s">
        <v>696</v>
      </c>
    </row>
    <row r="149" spans="1:6" s="34" customFormat="1" ht="61.5">
      <c r="A149" s="49" t="s">
        <v>195</v>
      </c>
      <c r="B149" s="49" t="s">
        <v>6</v>
      </c>
      <c r="C149" s="49" t="s">
        <v>506</v>
      </c>
      <c r="D149" s="50">
        <v>45415.875</v>
      </c>
      <c r="E149" s="50">
        <v>45416.25</v>
      </c>
      <c r="F149" s="50" t="s">
        <v>507</v>
      </c>
    </row>
    <row r="150" spans="1:6" ht="61.5">
      <c r="A150" s="49" t="s">
        <v>195</v>
      </c>
      <c r="B150" s="49" t="s">
        <v>2</v>
      </c>
      <c r="C150" s="49" t="s">
        <v>609</v>
      </c>
      <c r="D150" s="50">
        <v>45415.875</v>
      </c>
      <c r="E150" s="50">
        <v>45416.25</v>
      </c>
      <c r="F150" s="50" t="s">
        <v>610</v>
      </c>
    </row>
    <row r="151" spans="1:6" ht="46.5">
      <c r="A151" s="49" t="s">
        <v>186</v>
      </c>
      <c r="B151" s="49" t="s">
        <v>7</v>
      </c>
      <c r="C151" s="49" t="s">
        <v>651</v>
      </c>
      <c r="D151" s="50">
        <v>45415.8333333333</v>
      </c>
      <c r="E151" s="50">
        <v>45416.25</v>
      </c>
      <c r="F151" s="50" t="s">
        <v>188</v>
      </c>
    </row>
    <row r="152" spans="1:6" ht="46.5">
      <c r="A152" s="49" t="s">
        <v>186</v>
      </c>
      <c r="B152" s="49" t="s">
        <v>2</v>
      </c>
      <c r="C152" s="49" t="s">
        <v>214</v>
      </c>
      <c r="D152" s="50">
        <v>45415.9993055556</v>
      </c>
      <c r="E152" s="50">
        <v>45416.25</v>
      </c>
      <c r="F152" s="50" t="s">
        <v>213</v>
      </c>
    </row>
    <row r="153" spans="1:6" ht="93">
      <c r="A153" s="49" t="s">
        <v>419</v>
      </c>
      <c r="B153" s="49" t="s">
        <v>6</v>
      </c>
      <c r="C153" s="49" t="s">
        <v>633</v>
      </c>
      <c r="D153" s="50">
        <v>45415.875</v>
      </c>
      <c r="E153" s="50">
        <v>45416.25</v>
      </c>
      <c r="F153" s="50" t="s">
        <v>634</v>
      </c>
    </row>
    <row r="154" spans="1:6" ht="61.5">
      <c r="A154" s="49" t="s">
        <v>211</v>
      </c>
      <c r="B154" s="49" t="s">
        <v>4</v>
      </c>
      <c r="C154" s="49" t="s">
        <v>643</v>
      </c>
      <c r="D154" s="50">
        <v>45415.875</v>
      </c>
      <c r="E154" s="50">
        <v>45416.2083333333</v>
      </c>
      <c r="F154" s="50" t="s">
        <v>644</v>
      </c>
    </row>
    <row r="155" spans="1:6" ht="46.5">
      <c r="A155" s="49" t="s">
        <v>211</v>
      </c>
      <c r="B155" s="49" t="s">
        <v>6</v>
      </c>
      <c r="C155" s="49" t="s">
        <v>212</v>
      </c>
      <c r="D155" s="50">
        <v>45415.8333333333</v>
      </c>
      <c r="E155" s="50">
        <v>45416.25</v>
      </c>
      <c r="F155" s="50" t="s">
        <v>213</v>
      </c>
    </row>
    <row r="156" spans="1:6" ht="46.5">
      <c r="A156" s="49" t="s">
        <v>211</v>
      </c>
      <c r="B156" s="49" t="s">
        <v>6</v>
      </c>
      <c r="C156" s="49" t="s">
        <v>215</v>
      </c>
      <c r="D156" s="50">
        <v>45415.8333333333</v>
      </c>
      <c r="E156" s="50">
        <v>45416.25</v>
      </c>
      <c r="F156" s="50" t="s">
        <v>213</v>
      </c>
    </row>
    <row r="157" spans="1:6" ht="77.25">
      <c r="A157" s="49" t="s">
        <v>124</v>
      </c>
      <c r="B157" s="49" t="s">
        <v>4</v>
      </c>
      <c r="C157" s="49" t="s">
        <v>629</v>
      </c>
      <c r="D157" s="50">
        <v>45415.8333333333</v>
      </c>
      <c r="E157" s="50">
        <v>45416.25</v>
      </c>
      <c r="F157" s="50" t="s">
        <v>630</v>
      </c>
    </row>
    <row r="158" spans="1:6" ht="93">
      <c r="A158" s="49" t="s">
        <v>124</v>
      </c>
      <c r="B158" s="49" t="s">
        <v>2</v>
      </c>
      <c r="C158" s="49" t="s">
        <v>635</v>
      </c>
      <c r="D158" s="50">
        <v>45415.875</v>
      </c>
      <c r="E158" s="50">
        <v>45416.25</v>
      </c>
      <c r="F158" s="50" t="s">
        <v>634</v>
      </c>
    </row>
    <row r="159" spans="1:6" ht="46.5">
      <c r="A159" s="49" t="s">
        <v>124</v>
      </c>
      <c r="B159" s="49" t="s">
        <v>5</v>
      </c>
      <c r="C159" s="49" t="s">
        <v>649</v>
      </c>
      <c r="D159" s="50">
        <v>45415.8333333333</v>
      </c>
      <c r="E159" s="50">
        <v>45416.25</v>
      </c>
      <c r="F159" s="50" t="s">
        <v>185</v>
      </c>
    </row>
    <row r="160" spans="1:6" ht="46.5">
      <c r="A160" s="49" t="s">
        <v>124</v>
      </c>
      <c r="B160" s="49" t="s">
        <v>2</v>
      </c>
      <c r="C160" s="49" t="s">
        <v>650</v>
      </c>
      <c r="D160" s="50">
        <v>45415.8333333333</v>
      </c>
      <c r="E160" s="50">
        <v>45416.25</v>
      </c>
      <c r="F160" s="50" t="s">
        <v>185</v>
      </c>
    </row>
    <row r="161" spans="1:6" ht="46.5">
      <c r="A161" s="49" t="s">
        <v>124</v>
      </c>
      <c r="B161" s="49" t="s">
        <v>2</v>
      </c>
      <c r="C161" s="49" t="s">
        <v>439</v>
      </c>
      <c r="D161" s="50">
        <v>45415.875</v>
      </c>
      <c r="E161" s="50">
        <v>45416.25</v>
      </c>
      <c r="F161" s="50" t="s">
        <v>197</v>
      </c>
    </row>
    <row r="162" spans="1:6" ht="46.5">
      <c r="A162" s="49" t="s">
        <v>124</v>
      </c>
      <c r="B162" s="49" t="s">
        <v>2</v>
      </c>
      <c r="C162" s="49" t="s">
        <v>440</v>
      </c>
      <c r="D162" s="50">
        <v>45415.875</v>
      </c>
      <c r="E162" s="50">
        <v>45416.25</v>
      </c>
      <c r="F162" s="50" t="s">
        <v>197</v>
      </c>
    </row>
    <row r="163" spans="1:6" ht="46.5">
      <c r="A163" s="49" t="s">
        <v>124</v>
      </c>
      <c r="B163" s="49" t="s">
        <v>5</v>
      </c>
      <c r="C163" s="49" t="s">
        <v>445</v>
      </c>
      <c r="D163" s="50">
        <v>45415.875</v>
      </c>
      <c r="E163" s="50">
        <v>45416.2083333333</v>
      </c>
      <c r="F163" s="50" t="s">
        <v>446</v>
      </c>
    </row>
    <row r="164" spans="1:6" ht="46.5">
      <c r="A164" s="49" t="s">
        <v>124</v>
      </c>
      <c r="B164" s="49" t="s">
        <v>5</v>
      </c>
      <c r="C164" s="49" t="s">
        <v>447</v>
      </c>
      <c r="D164" s="50">
        <v>45415.875</v>
      </c>
      <c r="E164" s="50">
        <v>45416.2083333333</v>
      </c>
      <c r="F164" s="50" t="s">
        <v>446</v>
      </c>
    </row>
    <row r="165" spans="1:6" ht="46.5">
      <c r="A165" s="49" t="s">
        <v>124</v>
      </c>
      <c r="B165" s="49" t="s">
        <v>5</v>
      </c>
      <c r="C165" s="49" t="s">
        <v>448</v>
      </c>
      <c r="D165" s="50">
        <v>45415.875</v>
      </c>
      <c r="E165" s="50">
        <v>45416.2083333333</v>
      </c>
      <c r="F165" s="50" t="s">
        <v>446</v>
      </c>
    </row>
    <row r="166" spans="1:6" ht="93">
      <c r="A166" s="49" t="s">
        <v>131</v>
      </c>
      <c r="B166" s="49" t="s">
        <v>7</v>
      </c>
      <c r="C166" s="49" t="s">
        <v>132</v>
      </c>
      <c r="D166" s="50">
        <v>45415.8333333333</v>
      </c>
      <c r="E166" s="50">
        <v>45416.25</v>
      </c>
      <c r="F166" s="50" t="s">
        <v>133</v>
      </c>
    </row>
    <row r="167" spans="1:6" ht="93">
      <c r="A167" s="49" t="s">
        <v>131</v>
      </c>
      <c r="B167" s="49" t="s">
        <v>8</v>
      </c>
      <c r="C167" s="49" t="s">
        <v>428</v>
      </c>
      <c r="D167" s="50">
        <v>45415.8333333333</v>
      </c>
      <c r="E167" s="50">
        <v>45416.25</v>
      </c>
      <c r="F167" s="50" t="s">
        <v>429</v>
      </c>
    </row>
    <row r="168" spans="1:6" ht="46.5">
      <c r="A168" s="49" t="s">
        <v>180</v>
      </c>
      <c r="B168" s="49" t="s">
        <v>4</v>
      </c>
      <c r="C168" s="49" t="s">
        <v>647</v>
      </c>
      <c r="D168" s="50">
        <v>45415.875</v>
      </c>
      <c r="E168" s="50">
        <v>45416.2083333333</v>
      </c>
      <c r="F168" s="50" t="s">
        <v>646</v>
      </c>
    </row>
    <row r="169" spans="1:6" ht="46.5">
      <c r="A169" s="49" t="s">
        <v>180</v>
      </c>
      <c r="B169" s="49" t="s">
        <v>4</v>
      </c>
      <c r="C169" s="49" t="s">
        <v>648</v>
      </c>
      <c r="D169" s="50">
        <v>45415.875</v>
      </c>
      <c r="E169" s="50">
        <v>45416.2083333333</v>
      </c>
      <c r="F169" s="50" t="s">
        <v>646</v>
      </c>
    </row>
    <row r="170" spans="1:6" ht="46.5">
      <c r="A170" s="49" t="s">
        <v>168</v>
      </c>
      <c r="B170" s="49" t="s">
        <v>4</v>
      </c>
      <c r="C170" s="49" t="s">
        <v>169</v>
      </c>
      <c r="D170" s="50">
        <v>44936.875</v>
      </c>
      <c r="E170" s="50">
        <v>45714.2083333333</v>
      </c>
      <c r="F170" s="50" t="s">
        <v>170</v>
      </c>
    </row>
    <row r="171" spans="1:6" ht="46.5">
      <c r="A171" s="49" t="s">
        <v>168</v>
      </c>
      <c r="B171" s="49" t="s">
        <v>4</v>
      </c>
      <c r="C171" s="49" t="s">
        <v>645</v>
      </c>
      <c r="D171" s="50">
        <v>45415.875</v>
      </c>
      <c r="E171" s="50">
        <v>45416.2083333333</v>
      </c>
      <c r="F171" s="50" t="s">
        <v>646</v>
      </c>
    </row>
    <row r="172" spans="1:6" ht="15">
      <c r="A172" s="46"/>
      <c r="B172" s="46"/>
      <c r="C172" s="46"/>
      <c r="D172" s="47"/>
      <c r="E172" s="47"/>
      <c r="F172" s="47"/>
    </row>
    <row r="173" spans="1:6" ht="15">
      <c r="A173" s="46"/>
      <c r="B173" s="46"/>
      <c r="C173" s="46"/>
      <c r="D173" s="47"/>
      <c r="E173" s="47"/>
      <c r="F173" s="47"/>
    </row>
    <row r="174" spans="1:6" ht="15">
      <c r="A174" s="46"/>
      <c r="B174" s="46"/>
      <c r="C174" s="46"/>
      <c r="D174" s="47"/>
      <c r="E174" s="47"/>
      <c r="F174" s="47"/>
    </row>
    <row r="175" spans="1:6" ht="15">
      <c r="A175" s="46"/>
      <c r="B175" s="46"/>
      <c r="C175" s="46"/>
      <c r="D175" s="47"/>
      <c r="E175" s="47"/>
      <c r="F175" s="47"/>
    </row>
    <row r="176" spans="1:6" ht="15">
      <c r="A176" s="48"/>
      <c r="B176" s="48"/>
      <c r="C176" s="48"/>
      <c r="D176" s="47"/>
      <c r="E176" s="47"/>
      <c r="F176" s="47"/>
    </row>
    <row r="177" spans="1:6" ht="15">
      <c r="A177" s="48"/>
      <c r="B177" s="48"/>
      <c r="C177" s="48"/>
      <c r="D177" s="47"/>
      <c r="E177" s="47"/>
      <c r="F177" s="47"/>
    </row>
    <row r="178" spans="1:6" ht="15">
      <c r="A178" s="46"/>
      <c r="B178" s="46"/>
      <c r="C178" s="46"/>
      <c r="D178" s="47"/>
      <c r="E178" s="47"/>
      <c r="F178" s="47"/>
    </row>
    <row r="179" spans="1:6" ht="15">
      <c r="A179" s="46"/>
      <c r="B179" s="46"/>
      <c r="C179" s="46"/>
      <c r="D179" s="47"/>
      <c r="E179" s="47"/>
      <c r="F179" s="47"/>
    </row>
    <row r="180" spans="1:6" ht="15">
      <c r="A180" s="46"/>
      <c r="B180" s="46"/>
      <c r="C180" s="46"/>
      <c r="D180" s="47"/>
      <c r="E180" s="47"/>
      <c r="F180" s="47"/>
    </row>
    <row r="181" spans="1:6" ht="15">
      <c r="A181" s="46"/>
      <c r="B181" s="46"/>
      <c r="C181" s="46"/>
      <c r="D181" s="47"/>
      <c r="E181" s="47"/>
      <c r="F181" s="47"/>
    </row>
    <row r="182" spans="1:6" ht="15">
      <c r="A182" s="45"/>
      <c r="B182" s="45"/>
      <c r="C182" s="45"/>
      <c r="D182" s="44"/>
      <c r="E182" s="44"/>
      <c r="F182" s="44"/>
    </row>
    <row r="183" spans="1:6" ht="15">
      <c r="A183" s="45"/>
      <c r="B183" s="45"/>
      <c r="C183" s="45"/>
      <c r="D183" s="44"/>
      <c r="E183" s="44"/>
      <c r="F183" s="44"/>
    </row>
    <row r="184" spans="1:6" ht="15">
      <c r="A184" s="45"/>
      <c r="B184" s="45"/>
      <c r="C184" s="45"/>
      <c r="D184" s="44"/>
      <c r="E184" s="44"/>
      <c r="F184" s="44"/>
    </row>
    <row r="185" spans="1:6" ht="15">
      <c r="A185" s="45"/>
      <c r="B185" s="45"/>
      <c r="C185" s="45"/>
      <c r="D185" s="44"/>
      <c r="E185" s="44"/>
      <c r="F185" s="44"/>
    </row>
    <row r="186" spans="1:6" ht="15">
      <c r="A186" s="40"/>
      <c r="B186" s="40"/>
      <c r="C186" s="40"/>
      <c r="D186" s="41"/>
      <c r="E186" s="41"/>
      <c r="F186" s="41"/>
    </row>
    <row r="187" spans="1:6" ht="15">
      <c r="A187" s="42"/>
      <c r="B187" s="42"/>
      <c r="C187" s="42"/>
      <c r="D187" s="43"/>
      <c r="E187" s="43"/>
      <c r="F187" s="42"/>
    </row>
    <row r="188" spans="1:6" ht="15">
      <c r="A188" s="42"/>
      <c r="B188" s="42"/>
      <c r="C188" s="42"/>
      <c r="D188" s="43"/>
      <c r="E188" s="43"/>
      <c r="F188" s="42"/>
    </row>
    <row r="189" spans="1:6" ht="15">
      <c r="A189" s="42"/>
      <c r="B189" s="42"/>
      <c r="C189" s="42"/>
      <c r="D189" s="43"/>
      <c r="E189" s="43"/>
      <c r="F189" s="42"/>
    </row>
    <row r="190" spans="1:6" ht="15">
      <c r="A190" s="42"/>
      <c r="B190" s="42"/>
      <c r="C190" s="42"/>
      <c r="D190" s="43"/>
      <c r="E190" s="43"/>
      <c r="F190" s="42"/>
    </row>
    <row r="191" spans="1:6" ht="15">
      <c r="A191" s="42"/>
      <c r="B191" s="42"/>
      <c r="C191" s="42"/>
      <c r="D191" s="43"/>
      <c r="E191" s="43"/>
      <c r="F191" s="42"/>
    </row>
    <row r="192" spans="1:6" ht="15">
      <c r="A192" s="42"/>
      <c r="B192" s="42"/>
      <c r="C192" s="42"/>
      <c r="D192" s="43"/>
      <c r="E192" s="43"/>
      <c r="F192" s="42"/>
    </row>
    <row r="193" spans="1:6" ht="15">
      <c r="A193" s="42"/>
      <c r="B193" s="42"/>
      <c r="C193" s="42"/>
      <c r="D193" s="43"/>
      <c r="E193" s="43"/>
      <c r="F193" s="42"/>
    </row>
    <row r="194" spans="1:6" ht="15">
      <c r="A194" s="42"/>
      <c r="B194" s="42"/>
      <c r="C194" s="42"/>
      <c r="D194" s="43"/>
      <c r="E194" s="43"/>
      <c r="F194" s="42"/>
    </row>
    <row r="195" spans="1:6" ht="15">
      <c r="A195" s="42"/>
      <c r="B195" s="42"/>
      <c r="C195" s="42"/>
      <c r="D195" s="43"/>
      <c r="E195" s="43"/>
      <c r="F195" s="42"/>
    </row>
    <row r="196" spans="1:6" ht="15">
      <c r="A196" s="42"/>
      <c r="B196" s="42"/>
      <c r="C196" s="42"/>
      <c r="D196" s="43"/>
      <c r="E196" s="43"/>
      <c r="F196" s="42"/>
    </row>
    <row r="197" spans="1:6" ht="15">
      <c r="A197" s="42"/>
      <c r="B197" s="42"/>
      <c r="C197" s="42"/>
      <c r="D197" s="43"/>
      <c r="E197" s="43"/>
      <c r="F197" s="42"/>
    </row>
    <row r="198" spans="1:6" ht="15">
      <c r="A198" s="42"/>
      <c r="B198" s="42"/>
      <c r="C198" s="42"/>
      <c r="D198" s="43"/>
      <c r="E198" s="43"/>
      <c r="F198" s="42"/>
    </row>
    <row r="199" spans="1:6" ht="15">
      <c r="A199" s="42"/>
      <c r="B199" s="42"/>
      <c r="C199" s="42"/>
      <c r="D199" s="43"/>
      <c r="E199" s="43"/>
      <c r="F199" s="42"/>
    </row>
    <row r="200" spans="1:6" ht="15">
      <c r="A200" s="42"/>
      <c r="B200" s="42"/>
      <c r="C200" s="42"/>
      <c r="D200" s="43"/>
      <c r="E200" s="43"/>
      <c r="F200" s="42"/>
    </row>
    <row r="201" spans="1:6" ht="15">
      <c r="A201" s="42"/>
      <c r="B201" s="42"/>
      <c r="C201" s="42"/>
      <c r="D201" s="43"/>
      <c r="E201" s="43"/>
      <c r="F201" s="42"/>
    </row>
    <row r="202" spans="1:6" ht="15">
      <c r="A202" s="42"/>
      <c r="B202" s="42"/>
      <c r="C202" s="42"/>
      <c r="D202" s="43"/>
      <c r="E202" s="43"/>
      <c r="F202" s="42"/>
    </row>
    <row r="203" spans="1:6" ht="15">
      <c r="A203" s="42"/>
      <c r="B203" s="42"/>
      <c r="C203" s="42"/>
      <c r="D203" s="43"/>
      <c r="E203" s="43"/>
      <c r="F203" s="42"/>
    </row>
    <row r="204" spans="1:6" ht="15">
      <c r="A204" s="42"/>
      <c r="B204" s="42"/>
      <c r="C204" s="42"/>
      <c r="D204" s="43"/>
      <c r="E204" s="43"/>
      <c r="F204" s="42"/>
    </row>
    <row r="205" spans="1:6" ht="15">
      <c r="A205" s="42"/>
      <c r="B205" s="42"/>
      <c r="C205" s="42"/>
      <c r="D205" s="43"/>
      <c r="E205" s="43"/>
      <c r="F205" s="42"/>
    </row>
    <row r="206" spans="1:6" ht="15">
      <c r="A206" s="42"/>
      <c r="B206" s="42"/>
      <c r="C206" s="42"/>
      <c r="D206" s="43"/>
      <c r="E206" s="43"/>
      <c r="F206" s="42"/>
    </row>
    <row r="207" spans="1:6" ht="15">
      <c r="A207" s="42"/>
      <c r="B207" s="42"/>
      <c r="C207" s="42"/>
      <c r="D207" s="43"/>
      <c r="E207" s="43"/>
      <c r="F207" s="42"/>
    </row>
    <row r="208" spans="1:6" ht="15">
      <c r="A208" s="42"/>
      <c r="B208" s="42"/>
      <c r="C208" s="42"/>
      <c r="D208" s="43"/>
      <c r="E208" s="43"/>
      <c r="F208" s="42"/>
    </row>
    <row r="209" spans="1:6" ht="15">
      <c r="A209" s="42"/>
      <c r="B209" s="42"/>
      <c r="C209" s="42"/>
      <c r="D209" s="43"/>
      <c r="E209" s="43"/>
      <c r="F209" s="42"/>
    </row>
    <row r="210" spans="1:6" ht="15">
      <c r="A210" s="42"/>
      <c r="B210" s="42"/>
      <c r="C210" s="42"/>
      <c r="D210" s="43"/>
      <c r="E210" s="43"/>
      <c r="F210" s="42"/>
    </row>
    <row r="211" spans="1:6" ht="15">
      <c r="A211" s="42"/>
      <c r="B211" s="42"/>
      <c r="C211" s="42"/>
      <c r="D211" s="43"/>
      <c r="E211" s="43"/>
      <c r="F211" s="42"/>
    </row>
    <row r="212" spans="1:6" ht="15">
      <c r="A212" s="42"/>
      <c r="B212" s="42"/>
      <c r="C212" s="42"/>
      <c r="D212" s="43"/>
      <c r="E212" s="43"/>
      <c r="F212" s="42"/>
    </row>
    <row r="213" spans="1:6" ht="15">
      <c r="A213" s="42"/>
      <c r="B213" s="42"/>
      <c r="C213" s="42"/>
      <c r="D213" s="43"/>
      <c r="E213" s="43"/>
      <c r="F213" s="42"/>
    </row>
    <row r="214" spans="1:6" ht="15">
      <c r="A214" s="42"/>
      <c r="B214" s="42"/>
      <c r="C214" s="42"/>
      <c r="D214" s="43"/>
      <c r="E214" s="43"/>
      <c r="F214" s="42"/>
    </row>
    <row r="215" spans="1:6" ht="15">
      <c r="A215" s="42"/>
      <c r="B215" s="42"/>
      <c r="C215" s="42"/>
      <c r="D215" s="43"/>
      <c r="E215" s="43"/>
      <c r="F215" s="42"/>
    </row>
    <row r="216" spans="1:6" ht="15">
      <c r="A216" s="42"/>
      <c r="B216" s="42"/>
      <c r="C216" s="42"/>
      <c r="D216" s="43"/>
      <c r="E216" s="43"/>
      <c r="F216" s="42"/>
    </row>
    <row r="217" spans="1:6" ht="15">
      <c r="A217" s="42"/>
      <c r="B217" s="42"/>
      <c r="C217" s="42"/>
      <c r="D217" s="43"/>
      <c r="E217" s="43"/>
      <c r="F217" s="42"/>
    </row>
    <row r="218" spans="1:6" ht="15">
      <c r="A218" s="42"/>
      <c r="B218" s="42"/>
      <c r="C218" s="42"/>
      <c r="D218" s="43"/>
      <c r="E218" s="43"/>
      <c r="F218" s="42"/>
    </row>
    <row r="219" spans="1:6" ht="15">
      <c r="A219" s="42"/>
      <c r="B219" s="42"/>
      <c r="C219" s="42"/>
      <c r="D219" s="43"/>
      <c r="E219" s="43"/>
      <c r="F219" s="42"/>
    </row>
    <row r="220" spans="1:6" ht="15">
      <c r="A220" s="42"/>
      <c r="B220" s="42"/>
      <c r="C220" s="42"/>
      <c r="D220" s="43"/>
      <c r="E220" s="43"/>
      <c r="F220" s="42"/>
    </row>
    <row r="221" spans="1:6" ht="15">
      <c r="A221" s="42"/>
      <c r="B221" s="42"/>
      <c r="C221" s="42"/>
      <c r="D221" s="43"/>
      <c r="E221" s="43"/>
      <c r="F221" s="42"/>
    </row>
    <row r="222" spans="1:6" ht="15">
      <c r="A222" s="42"/>
      <c r="B222" s="42"/>
      <c r="C222" s="42"/>
      <c r="D222" s="43"/>
      <c r="E222" s="43"/>
      <c r="F222" s="42"/>
    </row>
    <row r="223" spans="1:6" ht="15">
      <c r="A223" s="42"/>
      <c r="B223" s="42"/>
      <c r="C223" s="42"/>
      <c r="D223" s="43"/>
      <c r="E223" s="43"/>
      <c r="F223" s="42"/>
    </row>
    <row r="224" spans="1:6" ht="15">
      <c r="A224" s="42"/>
      <c r="B224" s="42"/>
      <c r="C224" s="42"/>
      <c r="D224" s="43"/>
      <c r="E224" s="43"/>
      <c r="F224" s="42"/>
    </row>
    <row r="225" spans="1:6" ht="15">
      <c r="A225" s="42"/>
      <c r="B225" s="42"/>
      <c r="C225" s="42"/>
      <c r="D225" s="43"/>
      <c r="E225" s="43"/>
      <c r="F225" s="42"/>
    </row>
    <row r="226" spans="1:6" ht="15">
      <c r="A226" s="42"/>
      <c r="B226" s="42"/>
      <c r="C226" s="42"/>
      <c r="D226" s="43"/>
      <c r="E226" s="43"/>
      <c r="F226" s="42"/>
    </row>
    <row r="227" spans="1:6" ht="15">
      <c r="A227" s="42"/>
      <c r="B227" s="42"/>
      <c r="C227" s="42"/>
      <c r="D227" s="43"/>
      <c r="E227" s="43"/>
      <c r="F227" s="42"/>
    </row>
  </sheetData>
  <sheetProtection/>
  <autoFilter ref="A2:F190">
    <sortState ref="A3:F227">
      <sortCondition sortBy="value" ref="A3:A227"/>
    </sortState>
  </autoFilter>
  <mergeCells count="1">
    <mergeCell ref="A1:F1"/>
  </mergeCells>
  <conditionalFormatting sqref="A3:F171">
    <cfRule type="expression" priority="1" dxfId="2">
      <formula>Friday!#REF!="Updated"</formula>
    </cfRule>
    <cfRule type="expression" priority="2" dxfId="1">
      <formula>Friday!#REF!="Additional"</formula>
    </cfRule>
    <cfRule type="expression" priority="3" dxfId="0">
      <formula>Friday!#REF!="Cancelled"</formula>
    </cfRule>
  </conditionalFormatting>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theme="9"/>
  </sheetPr>
  <dimension ref="A1:F116"/>
  <sheetViews>
    <sheetView zoomScalePageLayoutView="0" workbookViewId="0" topLeftCell="A1">
      <pane ySplit="1" topLeftCell="A2" activePane="bottomLeft" state="frozen"/>
      <selection pane="topLeft" activeCell="A1" sqref="A1:F1"/>
      <selection pane="bottomLeft" activeCell="A2" sqref="A2"/>
    </sheetView>
  </sheetViews>
  <sheetFormatPr defaultColWidth="0" defaultRowHeight="15"/>
  <cols>
    <col min="1" max="2" width="13.21484375" style="9" customWidth="1"/>
    <col min="3" max="3" width="62.5546875" style="9" customWidth="1"/>
    <col min="4" max="4" width="16.4453125" style="9" customWidth="1"/>
    <col min="5" max="5" width="15.99609375" style="30" customWidth="1"/>
    <col min="6" max="6" width="46.99609375" style="30" customWidth="1"/>
    <col min="7" max="11" width="0" style="0" hidden="1" customWidth="1"/>
    <col min="12" max="16384" width="8.77734375" style="0" hidden="1" customWidth="1"/>
  </cols>
  <sheetData>
    <row r="1" spans="1:6" s="12" customFormat="1" ht="33.75">
      <c r="A1" s="62" t="str">
        <f>"Daily closure report: "&amp;'Front page'!A9</f>
        <v>Daily closure report: Saturday, 4 May</v>
      </c>
      <c r="B1" s="62"/>
      <c r="C1" s="62"/>
      <c r="D1" s="62"/>
      <c r="E1" s="62"/>
      <c r="F1" s="62"/>
    </row>
    <row r="2" spans="1:6" s="17" customFormat="1" ht="30">
      <c r="A2" s="16" t="s">
        <v>9</v>
      </c>
      <c r="B2" s="16" t="s">
        <v>1</v>
      </c>
      <c r="C2" s="16" t="s">
        <v>0</v>
      </c>
      <c r="D2" s="15" t="s">
        <v>11</v>
      </c>
      <c r="E2" s="15" t="s">
        <v>12</v>
      </c>
      <c r="F2" s="16" t="s">
        <v>10</v>
      </c>
    </row>
    <row r="3" spans="1:6" s="5" customFormat="1" ht="77.25">
      <c r="A3" s="49" t="s">
        <v>51</v>
      </c>
      <c r="B3" s="49" t="s">
        <v>6</v>
      </c>
      <c r="C3" s="49" t="s">
        <v>68</v>
      </c>
      <c r="D3" s="50">
        <v>45294.8333333333</v>
      </c>
      <c r="E3" s="50">
        <v>45431.8333333333</v>
      </c>
      <c r="F3" s="50" t="s">
        <v>69</v>
      </c>
    </row>
    <row r="4" spans="1:6" s="5" customFormat="1" ht="61.5">
      <c r="A4" s="49" t="s">
        <v>51</v>
      </c>
      <c r="B4" s="49" t="s">
        <v>2</v>
      </c>
      <c r="C4" s="49" t="s">
        <v>552</v>
      </c>
      <c r="D4" s="50">
        <v>45416.8333333333</v>
      </c>
      <c r="E4" s="50">
        <v>45417.25</v>
      </c>
      <c r="F4" s="50" t="s">
        <v>142</v>
      </c>
    </row>
    <row r="5" spans="1:6" s="5" customFormat="1" ht="61.5">
      <c r="A5" s="49" t="s">
        <v>51</v>
      </c>
      <c r="B5" s="49" t="s">
        <v>6</v>
      </c>
      <c r="C5" s="49" t="s">
        <v>553</v>
      </c>
      <c r="D5" s="50">
        <v>45416.8333333333</v>
      </c>
      <c r="E5" s="50">
        <v>45417.25</v>
      </c>
      <c r="F5" s="50" t="s">
        <v>142</v>
      </c>
    </row>
    <row r="6" spans="1:6" s="5" customFormat="1" ht="61.5">
      <c r="A6" s="49" t="s">
        <v>54</v>
      </c>
      <c r="B6" s="49" t="s">
        <v>40</v>
      </c>
      <c r="C6" s="49" t="s">
        <v>144</v>
      </c>
      <c r="D6" s="50">
        <v>45387.25</v>
      </c>
      <c r="E6" s="50">
        <v>45470.25</v>
      </c>
      <c r="F6" s="50" t="s">
        <v>145</v>
      </c>
    </row>
    <row r="7" spans="1:6" s="5" customFormat="1" ht="61.5">
      <c r="A7" s="49" t="s">
        <v>17</v>
      </c>
      <c r="B7" s="49" t="s">
        <v>2</v>
      </c>
      <c r="C7" s="49" t="s">
        <v>18</v>
      </c>
      <c r="D7" s="50">
        <v>45416.2083333333</v>
      </c>
      <c r="E7" s="50">
        <v>45511.9583333333</v>
      </c>
      <c r="F7" s="50" t="s">
        <v>19</v>
      </c>
    </row>
    <row r="8" spans="1:6" s="5" customFormat="1" ht="77.25">
      <c r="A8" s="49" t="s">
        <v>17</v>
      </c>
      <c r="B8" s="49" t="s">
        <v>6</v>
      </c>
      <c r="C8" s="49" t="s">
        <v>20</v>
      </c>
      <c r="D8" s="50">
        <v>45409.25</v>
      </c>
      <c r="E8" s="50">
        <v>45422.8333333333</v>
      </c>
      <c r="F8" s="50" t="s">
        <v>21</v>
      </c>
    </row>
    <row r="9" spans="1:6" s="5" customFormat="1" ht="46.5">
      <c r="A9" s="49" t="s">
        <v>17</v>
      </c>
      <c r="B9" s="49" t="s">
        <v>2</v>
      </c>
      <c r="C9" s="49" t="s">
        <v>22</v>
      </c>
      <c r="D9" s="50">
        <v>45275</v>
      </c>
      <c r="E9" s="50">
        <v>45527.9993055556</v>
      </c>
      <c r="F9" s="50" t="s">
        <v>23</v>
      </c>
    </row>
    <row r="10" spans="1:6" s="5" customFormat="1" ht="46.5">
      <c r="A10" s="49" t="s">
        <v>154</v>
      </c>
      <c r="B10" s="49" t="s">
        <v>6</v>
      </c>
      <c r="C10" s="49" t="s">
        <v>157</v>
      </c>
      <c r="D10" s="50">
        <v>45400.8333333333</v>
      </c>
      <c r="E10" s="50">
        <v>45491.25</v>
      </c>
      <c r="F10" s="50" t="s">
        <v>158</v>
      </c>
    </row>
    <row r="11" spans="1:6" s="5" customFormat="1" ht="61.5">
      <c r="A11" s="49" t="s">
        <v>247</v>
      </c>
      <c r="B11" s="49" t="s">
        <v>2</v>
      </c>
      <c r="C11" s="49" t="s">
        <v>248</v>
      </c>
      <c r="D11" s="50">
        <v>44670.8333333333</v>
      </c>
      <c r="E11" s="50">
        <v>45596.8333333333</v>
      </c>
      <c r="F11" s="50" t="s">
        <v>249</v>
      </c>
    </row>
    <row r="12" spans="1:6" s="5" customFormat="1" ht="46.5">
      <c r="A12" s="49" t="s">
        <v>247</v>
      </c>
      <c r="B12" s="49" t="s">
        <v>2</v>
      </c>
      <c r="C12" s="49" t="s">
        <v>291</v>
      </c>
      <c r="D12" s="50">
        <v>45191.8333333333</v>
      </c>
      <c r="E12" s="50">
        <v>45526.25</v>
      </c>
      <c r="F12" s="50" t="s">
        <v>292</v>
      </c>
    </row>
    <row r="13" spans="1:6" s="5" customFormat="1" ht="77.25">
      <c r="A13" s="49" t="s">
        <v>253</v>
      </c>
      <c r="B13" s="49" t="s">
        <v>4</v>
      </c>
      <c r="C13" s="49" t="s">
        <v>257</v>
      </c>
      <c r="D13" s="50">
        <v>45416.875</v>
      </c>
      <c r="E13" s="50">
        <v>45417.25</v>
      </c>
      <c r="F13" s="50" t="s">
        <v>258</v>
      </c>
    </row>
    <row r="14" spans="1:6" s="5" customFormat="1" ht="46.5">
      <c r="A14" s="49" t="s">
        <v>253</v>
      </c>
      <c r="B14" s="49" t="s">
        <v>4</v>
      </c>
      <c r="C14" s="49" t="s">
        <v>727</v>
      </c>
      <c r="D14" s="50">
        <v>45416.8333333333</v>
      </c>
      <c r="E14" s="50">
        <v>45417.25</v>
      </c>
      <c r="F14" s="50" t="s">
        <v>728</v>
      </c>
    </row>
    <row r="15" spans="1:6" s="5" customFormat="1" ht="61.5">
      <c r="A15" s="49" t="s">
        <v>729</v>
      </c>
      <c r="B15" s="49" t="s">
        <v>2</v>
      </c>
      <c r="C15" s="49" t="s">
        <v>730</v>
      </c>
      <c r="D15" s="50">
        <v>45416.9166666667</v>
      </c>
      <c r="E15" s="50">
        <v>45417.2083333333</v>
      </c>
      <c r="F15" s="50" t="s">
        <v>731</v>
      </c>
    </row>
    <row r="16" spans="1:6" s="5" customFormat="1" ht="123.75">
      <c r="A16" s="49" t="s">
        <v>95</v>
      </c>
      <c r="B16" s="49" t="s">
        <v>6</v>
      </c>
      <c r="C16" s="49" t="s">
        <v>353</v>
      </c>
      <c r="D16" s="50">
        <v>44774.9166666667</v>
      </c>
      <c r="E16" s="50">
        <v>45467.25</v>
      </c>
      <c r="F16" s="50" t="s">
        <v>354</v>
      </c>
    </row>
    <row r="17" spans="1:6" s="5" customFormat="1" ht="93">
      <c r="A17" s="49" t="s">
        <v>331</v>
      </c>
      <c r="B17" s="49" t="s">
        <v>40</v>
      </c>
      <c r="C17" s="49" t="s">
        <v>332</v>
      </c>
      <c r="D17" s="50">
        <v>45403.8333333333</v>
      </c>
      <c r="E17" s="50">
        <v>45420.25</v>
      </c>
      <c r="F17" s="50" t="s">
        <v>333</v>
      </c>
    </row>
    <row r="18" spans="1:6" s="5" customFormat="1" ht="123.75">
      <c r="A18" s="49" t="s">
        <v>74</v>
      </c>
      <c r="B18" s="49" t="s">
        <v>4</v>
      </c>
      <c r="C18" s="49" t="s">
        <v>363</v>
      </c>
      <c r="D18" s="50">
        <v>45333.2083333333</v>
      </c>
      <c r="E18" s="50">
        <v>45431.25</v>
      </c>
      <c r="F18" s="50" t="s">
        <v>364</v>
      </c>
    </row>
    <row r="19" spans="1:6" s="5" customFormat="1" ht="123.75">
      <c r="A19" s="49" t="s">
        <v>74</v>
      </c>
      <c r="B19" s="49" t="s">
        <v>4</v>
      </c>
      <c r="C19" s="49" t="s">
        <v>376</v>
      </c>
      <c r="D19" s="50">
        <v>45390.4583333333</v>
      </c>
      <c r="E19" s="50">
        <v>45431.25</v>
      </c>
      <c r="F19" s="50" t="s">
        <v>377</v>
      </c>
    </row>
    <row r="20" spans="1:6" s="5" customFormat="1" ht="46.5">
      <c r="A20" s="49" t="s">
        <v>717</v>
      </c>
      <c r="B20" s="49" t="s">
        <v>2</v>
      </c>
      <c r="C20" s="49" t="s">
        <v>718</v>
      </c>
      <c r="D20" s="50">
        <v>45416.875</v>
      </c>
      <c r="E20" s="50">
        <v>45417.2083333333</v>
      </c>
      <c r="F20" s="50" t="s">
        <v>719</v>
      </c>
    </row>
    <row r="21" spans="1:6" s="5" customFormat="1" ht="46.5">
      <c r="A21" s="49" t="s">
        <v>554</v>
      </c>
      <c r="B21" s="49" t="s">
        <v>6</v>
      </c>
      <c r="C21" s="49" t="s">
        <v>712</v>
      </c>
      <c r="D21" s="50">
        <v>45416.875</v>
      </c>
      <c r="E21" s="50">
        <v>45417.2083333333</v>
      </c>
      <c r="F21" s="50" t="s">
        <v>710</v>
      </c>
    </row>
    <row r="22" spans="1:6" s="5" customFormat="1" ht="108">
      <c r="A22" s="49" t="s">
        <v>103</v>
      </c>
      <c r="B22" s="49" t="s">
        <v>5</v>
      </c>
      <c r="C22" s="49" t="s">
        <v>104</v>
      </c>
      <c r="D22" s="50">
        <v>44491.8333333333</v>
      </c>
      <c r="E22" s="50">
        <v>45657.25</v>
      </c>
      <c r="F22" s="50" t="s">
        <v>105</v>
      </c>
    </row>
    <row r="23" spans="1:6" s="5" customFormat="1" ht="93">
      <c r="A23" s="49" t="s">
        <v>103</v>
      </c>
      <c r="B23" s="49" t="s">
        <v>5</v>
      </c>
      <c r="C23" s="49" t="s">
        <v>140</v>
      </c>
      <c r="D23" s="50">
        <v>45416.8333333333</v>
      </c>
      <c r="E23" s="50">
        <v>45417.25</v>
      </c>
      <c r="F23" s="50" t="s">
        <v>139</v>
      </c>
    </row>
    <row r="24" spans="1:6" s="5" customFormat="1" ht="77.25">
      <c r="A24" s="49" t="s">
        <v>37</v>
      </c>
      <c r="B24" s="49" t="s">
        <v>6</v>
      </c>
      <c r="C24" s="49" t="s">
        <v>732</v>
      </c>
      <c r="D24" s="50">
        <v>45416.9166666667</v>
      </c>
      <c r="E24" s="50">
        <v>45417.2291666667</v>
      </c>
      <c r="F24" s="50" t="s">
        <v>733</v>
      </c>
    </row>
    <row r="25" spans="1:6" s="5" customFormat="1" ht="77.25">
      <c r="A25" s="49" t="s">
        <v>37</v>
      </c>
      <c r="B25" s="49" t="s">
        <v>6</v>
      </c>
      <c r="C25" s="49" t="s">
        <v>736</v>
      </c>
      <c r="D25" s="50">
        <v>45416.9166666667</v>
      </c>
      <c r="E25" s="50">
        <v>45417.2291666667</v>
      </c>
      <c r="F25" s="50" t="s">
        <v>733</v>
      </c>
    </row>
    <row r="26" spans="1:6" s="5" customFormat="1" ht="61.5">
      <c r="A26" s="49" t="s">
        <v>250</v>
      </c>
      <c r="B26" s="49" t="s">
        <v>5</v>
      </c>
      <c r="C26" s="49" t="s">
        <v>251</v>
      </c>
      <c r="D26" s="50">
        <v>45416.875</v>
      </c>
      <c r="E26" s="50">
        <v>45417.25</v>
      </c>
      <c r="F26" s="50" t="s">
        <v>252</v>
      </c>
    </row>
    <row r="27" spans="1:6" s="5" customFormat="1" ht="46.5">
      <c r="A27" s="49" t="s">
        <v>250</v>
      </c>
      <c r="B27" s="49" t="s">
        <v>5</v>
      </c>
      <c r="C27" s="49" t="s">
        <v>725</v>
      </c>
      <c r="D27" s="50">
        <v>45416.8333333333</v>
      </c>
      <c r="E27" s="50">
        <v>45417.25</v>
      </c>
      <c r="F27" s="50" t="s">
        <v>726</v>
      </c>
    </row>
    <row r="28" spans="1:6" s="5" customFormat="1" ht="77.25">
      <c r="A28" s="49" t="s">
        <v>293</v>
      </c>
      <c r="B28" s="49" t="s">
        <v>6</v>
      </c>
      <c r="C28" s="49" t="s">
        <v>734</v>
      </c>
      <c r="D28" s="50">
        <v>45416.9166666667</v>
      </c>
      <c r="E28" s="50">
        <v>45417.2291666667</v>
      </c>
      <c r="F28" s="50" t="s">
        <v>733</v>
      </c>
    </row>
    <row r="29" spans="1:6" s="5" customFormat="1" ht="77.25">
      <c r="A29" s="49" t="s">
        <v>293</v>
      </c>
      <c r="B29" s="49" t="s">
        <v>6</v>
      </c>
      <c r="C29" s="49" t="s">
        <v>735</v>
      </c>
      <c r="D29" s="50">
        <v>45416.9166666667</v>
      </c>
      <c r="E29" s="50">
        <v>45417.2291666667</v>
      </c>
      <c r="F29" s="50" t="s">
        <v>733</v>
      </c>
    </row>
    <row r="30" spans="1:6" s="5" customFormat="1" ht="77.25">
      <c r="A30" s="49" t="s">
        <v>293</v>
      </c>
      <c r="B30" s="49" t="s">
        <v>8</v>
      </c>
      <c r="C30" s="49" t="s">
        <v>484</v>
      </c>
      <c r="D30" s="50">
        <v>45416.9166666667</v>
      </c>
      <c r="E30" s="50">
        <v>45417.2291666667</v>
      </c>
      <c r="F30" s="50" t="s">
        <v>485</v>
      </c>
    </row>
    <row r="31" spans="1:6" s="5" customFormat="1" ht="77.25">
      <c r="A31" s="49" t="s">
        <v>293</v>
      </c>
      <c r="B31" s="49" t="s">
        <v>8</v>
      </c>
      <c r="C31" s="49" t="s">
        <v>486</v>
      </c>
      <c r="D31" s="50">
        <v>45416.9166666667</v>
      </c>
      <c r="E31" s="50">
        <v>45417.2291666667</v>
      </c>
      <c r="F31" s="50" t="s">
        <v>485</v>
      </c>
    </row>
    <row r="32" spans="1:6" s="5" customFormat="1" ht="77.25">
      <c r="A32" s="49" t="s">
        <v>293</v>
      </c>
      <c r="B32" s="49" t="s">
        <v>8</v>
      </c>
      <c r="C32" s="49" t="s">
        <v>487</v>
      </c>
      <c r="D32" s="50">
        <v>45416.9166666667</v>
      </c>
      <c r="E32" s="50">
        <v>45417.2291666667</v>
      </c>
      <c r="F32" s="50" t="s">
        <v>485</v>
      </c>
    </row>
    <row r="33" spans="1:6" s="5" customFormat="1" ht="77.25">
      <c r="A33" s="49" t="s">
        <v>293</v>
      </c>
      <c r="B33" s="49" t="s">
        <v>8</v>
      </c>
      <c r="C33" s="49" t="s">
        <v>488</v>
      </c>
      <c r="D33" s="50">
        <v>45416.9166666667</v>
      </c>
      <c r="E33" s="50">
        <v>45417.2291666667</v>
      </c>
      <c r="F33" s="50" t="s">
        <v>485</v>
      </c>
    </row>
    <row r="34" spans="1:6" s="5" customFormat="1" ht="77.25">
      <c r="A34" s="49" t="s">
        <v>293</v>
      </c>
      <c r="B34" s="49" t="s">
        <v>8</v>
      </c>
      <c r="C34" s="49" t="s">
        <v>489</v>
      </c>
      <c r="D34" s="50">
        <v>45416.9166666667</v>
      </c>
      <c r="E34" s="50">
        <v>45417.2291666667</v>
      </c>
      <c r="F34" s="50" t="s">
        <v>485</v>
      </c>
    </row>
    <row r="35" spans="1:6" s="5" customFormat="1" ht="77.25">
      <c r="A35" s="49" t="s">
        <v>230</v>
      </c>
      <c r="B35" s="49" t="s">
        <v>4</v>
      </c>
      <c r="C35" s="49" t="s">
        <v>720</v>
      </c>
      <c r="D35" s="50">
        <v>45416.875</v>
      </c>
      <c r="E35" s="50">
        <v>45417.25</v>
      </c>
      <c r="F35" s="50" t="s">
        <v>232</v>
      </c>
    </row>
    <row r="36" spans="1:6" s="5" customFormat="1" ht="77.25">
      <c r="A36" s="49" t="s">
        <v>230</v>
      </c>
      <c r="B36" s="49" t="s">
        <v>5</v>
      </c>
      <c r="C36" s="49" t="s">
        <v>721</v>
      </c>
      <c r="D36" s="50">
        <v>45416.875</v>
      </c>
      <c r="E36" s="50">
        <v>45417.25</v>
      </c>
      <c r="F36" s="50" t="s">
        <v>232</v>
      </c>
    </row>
    <row r="37" spans="1:6" s="5" customFormat="1" ht="46.5">
      <c r="A37" s="49" t="s">
        <v>233</v>
      </c>
      <c r="B37" s="49" t="s">
        <v>2</v>
      </c>
      <c r="C37" s="49" t="s">
        <v>455</v>
      </c>
      <c r="D37" s="50">
        <v>45416.875</v>
      </c>
      <c r="E37" s="50">
        <v>45417.3333333333</v>
      </c>
      <c r="F37" s="50" t="s">
        <v>722</v>
      </c>
    </row>
    <row r="38" spans="1:6" s="5" customFormat="1" ht="46.5">
      <c r="A38" s="49" t="s">
        <v>233</v>
      </c>
      <c r="B38" s="49" t="s">
        <v>6</v>
      </c>
      <c r="C38" s="49" t="s">
        <v>723</v>
      </c>
      <c r="D38" s="50">
        <v>45416.875</v>
      </c>
      <c r="E38" s="50">
        <v>45417.25</v>
      </c>
      <c r="F38" s="50" t="s">
        <v>724</v>
      </c>
    </row>
    <row r="39" spans="1:6" s="5" customFormat="1" ht="61.5">
      <c r="A39" s="49" t="s">
        <v>236</v>
      </c>
      <c r="B39" s="49" t="s">
        <v>5</v>
      </c>
      <c r="C39" s="49" t="s">
        <v>237</v>
      </c>
      <c r="D39" s="50">
        <v>45416.875</v>
      </c>
      <c r="E39" s="50">
        <v>45417.25</v>
      </c>
      <c r="F39" s="50" t="s">
        <v>238</v>
      </c>
    </row>
    <row r="40" spans="1:6" s="5" customFormat="1" ht="108">
      <c r="A40" s="49" t="s">
        <v>368</v>
      </c>
      <c r="B40" s="49" t="s">
        <v>4</v>
      </c>
      <c r="C40" s="49" t="s">
        <v>692</v>
      </c>
      <c r="D40" s="50">
        <v>45415.875</v>
      </c>
      <c r="E40" s="50">
        <v>45418.25</v>
      </c>
      <c r="F40" s="50" t="s">
        <v>693</v>
      </c>
    </row>
    <row r="41" spans="1:6" s="5" customFormat="1" ht="46.5">
      <c r="A41" s="49" t="s">
        <v>206</v>
      </c>
      <c r="B41" s="49" t="s">
        <v>4</v>
      </c>
      <c r="C41" s="49" t="s">
        <v>661</v>
      </c>
      <c r="D41" s="50">
        <v>45416.875</v>
      </c>
      <c r="E41" s="50">
        <v>45417.2083333333</v>
      </c>
      <c r="F41" s="50" t="s">
        <v>710</v>
      </c>
    </row>
    <row r="42" spans="1:6" s="5" customFormat="1" ht="46.5">
      <c r="A42" s="49" t="s">
        <v>206</v>
      </c>
      <c r="B42" s="49" t="s">
        <v>5</v>
      </c>
      <c r="C42" s="49" t="s">
        <v>711</v>
      </c>
      <c r="D42" s="50">
        <v>45416.875</v>
      </c>
      <c r="E42" s="50">
        <v>45417.2083333333</v>
      </c>
      <c r="F42" s="50" t="s">
        <v>710</v>
      </c>
    </row>
    <row r="43" spans="1:6" s="5" customFormat="1" ht="46.5">
      <c r="A43" s="49" t="s">
        <v>206</v>
      </c>
      <c r="B43" s="49" t="s">
        <v>5</v>
      </c>
      <c r="C43" s="49" t="s">
        <v>208</v>
      </c>
      <c r="D43" s="50">
        <v>45416.8333333333</v>
      </c>
      <c r="E43" s="50">
        <v>45417.25</v>
      </c>
      <c r="F43" s="50" t="s">
        <v>209</v>
      </c>
    </row>
    <row r="44" spans="1:6" s="5" customFormat="1" ht="46.5">
      <c r="A44" s="49" t="s">
        <v>206</v>
      </c>
      <c r="B44" s="49" t="s">
        <v>5</v>
      </c>
      <c r="C44" s="49" t="s">
        <v>210</v>
      </c>
      <c r="D44" s="50">
        <v>45416.8333333333</v>
      </c>
      <c r="E44" s="50">
        <v>45417.25</v>
      </c>
      <c r="F44" s="50" t="s">
        <v>209</v>
      </c>
    </row>
    <row r="45" spans="1:6" s="5" customFormat="1" ht="46.5">
      <c r="A45" s="49" t="s">
        <v>206</v>
      </c>
      <c r="B45" s="49" t="s">
        <v>5</v>
      </c>
      <c r="C45" s="49" t="s">
        <v>713</v>
      </c>
      <c r="D45" s="50">
        <v>45416.8333333333</v>
      </c>
      <c r="E45" s="50">
        <v>45417.25</v>
      </c>
      <c r="F45" s="50" t="s">
        <v>209</v>
      </c>
    </row>
    <row r="46" spans="1:6" s="5" customFormat="1" ht="46.5">
      <c r="A46" s="49" t="s">
        <v>195</v>
      </c>
      <c r="B46" s="49" t="s">
        <v>6</v>
      </c>
      <c r="C46" s="49" t="s">
        <v>704</v>
      </c>
      <c r="D46" s="50">
        <v>45416.875</v>
      </c>
      <c r="E46" s="50">
        <v>45417.2083333333</v>
      </c>
      <c r="F46" s="50" t="s">
        <v>705</v>
      </c>
    </row>
    <row r="47" spans="1:6" s="5" customFormat="1" ht="61.5">
      <c r="A47" s="49" t="s">
        <v>195</v>
      </c>
      <c r="B47" s="49" t="s">
        <v>6</v>
      </c>
      <c r="C47" s="49" t="s">
        <v>737</v>
      </c>
      <c r="D47" s="50">
        <v>45416.875</v>
      </c>
      <c r="E47" s="50">
        <v>45417.25</v>
      </c>
      <c r="F47" s="50" t="s">
        <v>738</v>
      </c>
    </row>
    <row r="48" spans="1:6" s="5" customFormat="1" ht="46.5">
      <c r="A48" s="49" t="s">
        <v>714</v>
      </c>
      <c r="B48" s="49" t="s">
        <v>5</v>
      </c>
      <c r="C48" s="49" t="s">
        <v>715</v>
      </c>
      <c r="D48" s="50">
        <v>45416.9993055556</v>
      </c>
      <c r="E48" s="50">
        <v>45417.2083333333</v>
      </c>
      <c r="F48" s="50" t="s">
        <v>716</v>
      </c>
    </row>
    <row r="49" spans="1:6" s="5" customFormat="1" ht="46.5">
      <c r="A49" s="49" t="s">
        <v>211</v>
      </c>
      <c r="B49" s="49" t="s">
        <v>2</v>
      </c>
      <c r="C49" s="49" t="s">
        <v>706</v>
      </c>
      <c r="D49" s="50">
        <v>45416.875</v>
      </c>
      <c r="E49" s="50">
        <v>45417.2083333333</v>
      </c>
      <c r="F49" s="50" t="s">
        <v>705</v>
      </c>
    </row>
    <row r="50" spans="1:6" s="5" customFormat="1" ht="46.5">
      <c r="A50" s="49" t="s">
        <v>211</v>
      </c>
      <c r="B50" s="49" t="s">
        <v>6</v>
      </c>
      <c r="C50" s="49" t="s">
        <v>707</v>
      </c>
      <c r="D50" s="50">
        <v>45416.875</v>
      </c>
      <c r="E50" s="50">
        <v>45417.2083333333</v>
      </c>
      <c r="F50" s="50" t="s">
        <v>705</v>
      </c>
    </row>
    <row r="51" spans="1:6" s="5" customFormat="1" ht="46.5">
      <c r="A51" s="49" t="s">
        <v>211</v>
      </c>
      <c r="B51" s="49" t="s">
        <v>6</v>
      </c>
      <c r="C51" s="49" t="s">
        <v>708</v>
      </c>
      <c r="D51" s="50">
        <v>45416.875</v>
      </c>
      <c r="E51" s="50">
        <v>45417.2083333333</v>
      </c>
      <c r="F51" s="50" t="s">
        <v>705</v>
      </c>
    </row>
    <row r="52" spans="1:6" s="5" customFormat="1" ht="46.5">
      <c r="A52" s="49" t="s">
        <v>211</v>
      </c>
      <c r="B52" s="49" t="s">
        <v>2</v>
      </c>
      <c r="C52" s="49" t="s">
        <v>709</v>
      </c>
      <c r="D52" s="50">
        <v>45416.875</v>
      </c>
      <c r="E52" s="50">
        <v>45417.2083333333</v>
      </c>
      <c r="F52" s="50" t="s">
        <v>705</v>
      </c>
    </row>
    <row r="53" spans="1:6" s="5" customFormat="1" ht="93">
      <c r="A53" s="49" t="s">
        <v>124</v>
      </c>
      <c r="B53" s="49" t="s">
        <v>2</v>
      </c>
      <c r="C53" s="49" t="s">
        <v>635</v>
      </c>
      <c r="D53" s="50">
        <v>45416.875</v>
      </c>
      <c r="E53" s="50">
        <v>45417.2291666667</v>
      </c>
      <c r="F53" s="50" t="s">
        <v>634</v>
      </c>
    </row>
    <row r="54" spans="1:6" s="5" customFormat="1" ht="46.5">
      <c r="A54" s="49" t="s">
        <v>180</v>
      </c>
      <c r="B54" s="49" t="s">
        <v>4</v>
      </c>
      <c r="C54" s="49" t="s">
        <v>647</v>
      </c>
      <c r="D54" s="50">
        <v>45416.8854166667</v>
      </c>
      <c r="E54" s="50">
        <v>45417.2083333333</v>
      </c>
      <c r="F54" s="50" t="s">
        <v>646</v>
      </c>
    </row>
    <row r="55" spans="1:6" s="5" customFormat="1" ht="46.5">
      <c r="A55" s="49" t="s">
        <v>180</v>
      </c>
      <c r="B55" s="49" t="s">
        <v>4</v>
      </c>
      <c r="C55" s="49" t="s">
        <v>648</v>
      </c>
      <c r="D55" s="50">
        <v>45416.8854166667</v>
      </c>
      <c r="E55" s="50">
        <v>45417.2083333333</v>
      </c>
      <c r="F55" s="50" t="s">
        <v>646</v>
      </c>
    </row>
    <row r="56" spans="1:6" s="5" customFormat="1" ht="46.5">
      <c r="A56" s="49" t="s">
        <v>168</v>
      </c>
      <c r="B56" s="49" t="s">
        <v>4</v>
      </c>
      <c r="C56" s="49" t="s">
        <v>169</v>
      </c>
      <c r="D56" s="50">
        <v>44936.875</v>
      </c>
      <c r="E56" s="50">
        <v>45714.2083333333</v>
      </c>
      <c r="F56" s="50" t="s">
        <v>170</v>
      </c>
    </row>
    <row r="57" spans="1:6" s="5" customFormat="1" ht="46.5">
      <c r="A57" s="49" t="s">
        <v>168</v>
      </c>
      <c r="B57" s="49" t="s">
        <v>4</v>
      </c>
      <c r="C57" s="49" t="s">
        <v>645</v>
      </c>
      <c r="D57" s="50">
        <v>45416.8854166667</v>
      </c>
      <c r="E57" s="50">
        <v>45417.2083333333</v>
      </c>
      <c r="F57" s="50" t="s">
        <v>646</v>
      </c>
    </row>
    <row r="58" spans="1:6" s="5" customFormat="1" ht="15">
      <c r="A58" s="49"/>
      <c r="B58" s="49"/>
      <c r="C58" s="49"/>
      <c r="D58" s="50"/>
      <c r="E58" s="50"/>
      <c r="F58" s="50"/>
    </row>
    <row r="59" spans="1:6" s="5" customFormat="1" ht="15">
      <c r="A59" s="49"/>
      <c r="B59" s="49"/>
      <c r="C59" s="49"/>
      <c r="D59" s="50"/>
      <c r="E59" s="50"/>
      <c r="F59" s="50"/>
    </row>
    <row r="60" spans="1:6" s="5" customFormat="1" ht="15">
      <c r="A60" s="49"/>
      <c r="B60" s="49"/>
      <c r="C60" s="49"/>
      <c r="D60" s="50"/>
      <c r="E60" s="50"/>
      <c r="F60" s="50"/>
    </row>
    <row r="61" spans="1:6" s="5" customFormat="1" ht="15">
      <c r="A61" s="49"/>
      <c r="B61" s="49"/>
      <c r="C61" s="49"/>
      <c r="D61" s="50"/>
      <c r="E61" s="50"/>
      <c r="F61" s="50"/>
    </row>
    <row r="62" spans="1:6" s="5" customFormat="1" ht="15">
      <c r="A62" s="49"/>
      <c r="B62" s="49"/>
      <c r="C62" s="49"/>
      <c r="D62" s="50"/>
      <c r="E62" s="50"/>
      <c r="F62" s="50"/>
    </row>
    <row r="63" spans="1:6" s="5" customFormat="1" ht="15">
      <c r="A63" s="49"/>
      <c r="B63" s="49"/>
      <c r="C63" s="49"/>
      <c r="D63" s="50"/>
      <c r="E63" s="50"/>
      <c r="F63" s="50"/>
    </row>
    <row r="64" spans="1:6" s="5" customFormat="1" ht="15">
      <c r="A64" s="49"/>
      <c r="B64" s="49"/>
      <c r="C64" s="49"/>
      <c r="D64" s="50"/>
      <c r="E64" s="50"/>
      <c r="F64" s="50"/>
    </row>
    <row r="65" spans="1:6" s="5" customFormat="1" ht="15">
      <c r="A65" s="49"/>
      <c r="B65" s="49"/>
      <c r="C65" s="49"/>
      <c r="D65" s="50"/>
      <c r="E65" s="50"/>
      <c r="F65" s="50"/>
    </row>
    <row r="66" spans="1:6" s="5" customFormat="1" ht="15">
      <c r="A66" s="49"/>
      <c r="B66" s="49"/>
      <c r="C66" s="49"/>
      <c r="D66" s="50"/>
      <c r="E66" s="50"/>
      <c r="F66" s="50"/>
    </row>
    <row r="67" spans="1:6" s="5" customFormat="1" ht="15">
      <c r="A67" s="49"/>
      <c r="B67" s="49"/>
      <c r="C67" s="49"/>
      <c r="D67" s="50"/>
      <c r="E67" s="50"/>
      <c r="F67" s="50"/>
    </row>
    <row r="68" spans="1:6" s="5" customFormat="1" ht="15">
      <c r="A68" s="49"/>
      <c r="B68" s="49"/>
      <c r="C68" s="49"/>
      <c r="D68" s="50"/>
      <c r="E68" s="50"/>
      <c r="F68" s="50"/>
    </row>
    <row r="69" spans="1:6" s="5" customFormat="1" ht="15">
      <c r="A69" s="49"/>
      <c r="B69" s="49"/>
      <c r="C69" s="49"/>
      <c r="D69" s="50"/>
      <c r="E69" s="50"/>
      <c r="F69" s="50"/>
    </row>
    <row r="70" spans="1:6" s="5" customFormat="1" ht="15">
      <c r="A70" s="49"/>
      <c r="B70" s="49"/>
      <c r="C70" s="49"/>
      <c r="D70" s="50"/>
      <c r="E70" s="50"/>
      <c r="F70" s="50"/>
    </row>
    <row r="71" spans="1:6" s="5" customFormat="1" ht="15">
      <c r="A71" s="49"/>
      <c r="B71" s="49"/>
      <c r="C71" s="49"/>
      <c r="D71" s="50"/>
      <c r="E71" s="50"/>
      <c r="F71" s="50"/>
    </row>
    <row r="72" spans="1:6" s="5" customFormat="1" ht="15">
      <c r="A72" s="49"/>
      <c r="B72" s="49"/>
      <c r="C72" s="49"/>
      <c r="D72" s="50"/>
      <c r="E72" s="50"/>
      <c r="F72" s="50"/>
    </row>
    <row r="73" spans="1:6" s="5" customFormat="1" ht="15">
      <c r="A73" s="49"/>
      <c r="B73" s="49"/>
      <c r="C73" s="49"/>
      <c r="D73" s="50"/>
      <c r="E73" s="50"/>
      <c r="F73" s="50"/>
    </row>
    <row r="74" spans="1:6" s="5" customFormat="1" ht="15">
      <c r="A74" s="49"/>
      <c r="B74" s="49"/>
      <c r="C74" s="49"/>
      <c r="D74" s="50"/>
      <c r="E74" s="50"/>
      <c r="F74" s="50"/>
    </row>
    <row r="75" spans="1:6" s="5" customFormat="1" ht="15">
      <c r="A75" s="46"/>
      <c r="B75" s="46"/>
      <c r="C75" s="46"/>
      <c r="D75" s="47"/>
      <c r="E75" s="47"/>
      <c r="F75" s="47"/>
    </row>
    <row r="76" spans="1:6" s="5" customFormat="1" ht="15">
      <c r="A76" s="46"/>
      <c r="B76" s="46"/>
      <c r="C76" s="46"/>
      <c r="D76" s="47"/>
      <c r="E76" s="47"/>
      <c r="F76" s="47"/>
    </row>
    <row r="77" spans="1:6" s="5" customFormat="1" ht="15">
      <c r="A77" s="46"/>
      <c r="B77" s="46"/>
      <c r="C77" s="46"/>
      <c r="D77" s="47"/>
      <c r="E77" s="47"/>
      <c r="F77" s="47"/>
    </row>
    <row r="78" spans="1:6" s="5" customFormat="1" ht="15">
      <c r="A78" s="46"/>
      <c r="B78" s="46"/>
      <c r="C78" s="46"/>
      <c r="D78" s="47"/>
      <c r="E78" s="47"/>
      <c r="F78" s="47"/>
    </row>
    <row r="79" spans="1:6" s="5" customFormat="1" ht="15">
      <c r="A79" s="46"/>
      <c r="B79" s="46"/>
      <c r="C79" s="46"/>
      <c r="D79" s="47"/>
      <c r="E79" s="47"/>
      <c r="F79" s="47"/>
    </row>
    <row r="80" spans="1:6" s="5" customFormat="1" ht="15">
      <c r="A80" s="45"/>
      <c r="B80" s="45"/>
      <c r="C80" s="45"/>
      <c r="D80" s="44"/>
      <c r="E80" s="44"/>
      <c r="F80" s="44"/>
    </row>
    <row r="81" spans="1:6" s="5" customFormat="1" ht="15">
      <c r="A81" s="45"/>
      <c r="B81" s="45"/>
      <c r="C81" s="45"/>
      <c r="D81" s="44"/>
      <c r="E81" s="44"/>
      <c r="F81" s="44"/>
    </row>
    <row r="82" spans="1:6" s="5" customFormat="1" ht="15">
      <c r="A82" s="45"/>
      <c r="B82" s="45"/>
      <c r="C82" s="45"/>
      <c r="D82" s="44"/>
      <c r="E82" s="44"/>
      <c r="F82" s="44"/>
    </row>
    <row r="83" spans="1:6" s="5" customFormat="1" ht="15">
      <c r="A83" s="45"/>
      <c r="B83" s="45"/>
      <c r="C83" s="45"/>
      <c r="D83" s="44"/>
      <c r="E83" s="44"/>
      <c r="F83" s="44"/>
    </row>
    <row r="84" spans="1:6" s="5" customFormat="1" ht="15">
      <c r="A84" s="45"/>
      <c r="B84" s="45"/>
      <c r="C84" s="45"/>
      <c r="D84" s="44"/>
      <c r="E84" s="44"/>
      <c r="F84" s="44"/>
    </row>
    <row r="85" spans="1:6" s="5" customFormat="1" ht="15">
      <c r="A85" s="45"/>
      <c r="B85" s="45"/>
      <c r="C85" s="45"/>
      <c r="D85" s="44"/>
      <c r="E85" s="44"/>
      <c r="F85" s="44"/>
    </row>
    <row r="86" spans="1:6" s="5" customFormat="1" ht="15">
      <c r="A86" s="45"/>
      <c r="B86" s="45"/>
      <c r="C86" s="45"/>
      <c r="D86" s="44"/>
      <c r="E86" s="44"/>
      <c r="F86" s="44"/>
    </row>
    <row r="87" spans="1:6" s="5" customFormat="1" ht="15">
      <c r="A87" s="45"/>
      <c r="B87" s="45"/>
      <c r="C87" s="45"/>
      <c r="D87" s="44"/>
      <c r="E87" s="44"/>
      <c r="F87" s="44"/>
    </row>
    <row r="88" spans="1:6" s="5" customFormat="1" ht="15">
      <c r="A88" s="45"/>
      <c r="B88" s="45"/>
      <c r="C88" s="45"/>
      <c r="D88" s="44"/>
      <c r="E88" s="44"/>
      <c r="F88" s="44"/>
    </row>
    <row r="89" spans="1:6" s="5" customFormat="1" ht="15">
      <c r="A89" s="45"/>
      <c r="B89" s="45"/>
      <c r="C89" s="45"/>
      <c r="D89" s="44"/>
      <c r="E89" s="44"/>
      <c r="F89" s="44"/>
    </row>
    <row r="90" spans="1:6" s="5" customFormat="1" ht="15">
      <c r="A90" s="42"/>
      <c r="B90" s="42"/>
      <c r="C90" s="42"/>
      <c r="D90" s="43"/>
      <c r="E90" s="43"/>
      <c r="F90" s="42"/>
    </row>
    <row r="91" spans="1:6" s="5" customFormat="1" ht="15">
      <c r="A91" s="42"/>
      <c r="B91" s="42"/>
      <c r="C91" s="42"/>
      <c r="D91" s="43"/>
      <c r="E91" s="43"/>
      <c r="F91" s="42"/>
    </row>
    <row r="92" spans="1:6" s="5" customFormat="1" ht="15">
      <c r="A92" s="42"/>
      <c r="B92" s="42"/>
      <c r="C92" s="42"/>
      <c r="D92" s="43"/>
      <c r="E92" s="43"/>
      <c r="F92" s="42"/>
    </row>
    <row r="93" spans="1:6" s="5" customFormat="1" ht="15">
      <c r="A93" s="42"/>
      <c r="B93" s="42"/>
      <c r="C93" s="42"/>
      <c r="D93" s="43"/>
      <c r="E93" s="43"/>
      <c r="F93" s="42"/>
    </row>
    <row r="94" spans="1:6" s="5" customFormat="1" ht="15">
      <c r="A94" s="42"/>
      <c r="B94" s="42"/>
      <c r="C94" s="42"/>
      <c r="D94" s="43"/>
      <c r="E94" s="43"/>
      <c r="F94" s="42"/>
    </row>
    <row r="95" spans="1:6" s="5" customFormat="1" ht="15">
      <c r="A95" s="42"/>
      <c r="B95" s="42"/>
      <c r="C95" s="42"/>
      <c r="D95" s="43"/>
      <c r="E95" s="43"/>
      <c r="F95" s="42"/>
    </row>
    <row r="96" spans="1:6" s="5" customFormat="1" ht="15">
      <c r="A96" s="42"/>
      <c r="B96" s="42"/>
      <c r="C96" s="42"/>
      <c r="D96" s="43"/>
      <c r="E96" s="43"/>
      <c r="F96" s="42"/>
    </row>
    <row r="97" spans="1:6" s="5" customFormat="1" ht="15">
      <c r="A97" s="42"/>
      <c r="B97" s="42"/>
      <c r="C97" s="42"/>
      <c r="D97" s="43"/>
      <c r="E97" s="43"/>
      <c r="F97" s="42"/>
    </row>
    <row r="98" spans="1:6" s="5" customFormat="1" ht="15">
      <c r="A98" s="42"/>
      <c r="B98" s="42"/>
      <c r="C98" s="42"/>
      <c r="D98" s="43"/>
      <c r="E98" s="43"/>
      <c r="F98" s="42"/>
    </row>
    <row r="99" spans="1:6" s="5" customFormat="1" ht="15">
      <c r="A99" s="42"/>
      <c r="B99" s="42"/>
      <c r="C99" s="42"/>
      <c r="D99" s="43"/>
      <c r="E99" s="43"/>
      <c r="F99" s="42"/>
    </row>
    <row r="100" spans="1:6" s="5" customFormat="1" ht="15">
      <c r="A100" s="42"/>
      <c r="B100" s="42"/>
      <c r="C100" s="42"/>
      <c r="D100" s="43"/>
      <c r="E100" s="43"/>
      <c r="F100" s="42"/>
    </row>
    <row r="101" spans="1:6" s="5" customFormat="1" ht="15">
      <c r="A101" s="42"/>
      <c r="B101" s="42"/>
      <c r="C101" s="42"/>
      <c r="D101" s="43"/>
      <c r="E101" s="43"/>
      <c r="F101" s="42"/>
    </row>
    <row r="102" spans="1:6" s="5" customFormat="1" ht="15">
      <c r="A102" s="18"/>
      <c r="B102" s="18"/>
      <c r="C102" s="18"/>
      <c r="D102" s="18"/>
      <c r="E102" s="20"/>
      <c r="F102" s="20"/>
    </row>
    <row r="103" spans="1:6" s="5" customFormat="1" ht="15">
      <c r="A103" s="18"/>
      <c r="B103" s="18"/>
      <c r="C103" s="18"/>
      <c r="D103" s="18"/>
      <c r="E103" s="20"/>
      <c r="F103" s="20"/>
    </row>
    <row r="104" spans="1:6" s="5" customFormat="1" ht="15">
      <c r="A104" s="18"/>
      <c r="B104" s="18"/>
      <c r="C104" s="18"/>
      <c r="D104" s="18"/>
      <c r="E104" s="20"/>
      <c r="F104" s="20"/>
    </row>
    <row r="105" spans="1:6" s="5" customFormat="1" ht="15">
      <c r="A105" s="18"/>
      <c r="B105" s="18"/>
      <c r="C105" s="18"/>
      <c r="D105" s="18"/>
      <c r="E105" s="20"/>
      <c r="F105" s="20"/>
    </row>
    <row r="106" spans="1:6" s="5" customFormat="1" ht="15">
      <c r="A106" s="18"/>
      <c r="B106" s="18"/>
      <c r="C106" s="18"/>
      <c r="D106" s="18"/>
      <c r="E106" s="20"/>
      <c r="F106" s="20"/>
    </row>
    <row r="107" spans="1:6" s="5" customFormat="1" ht="15">
      <c r="A107" s="18"/>
      <c r="B107" s="18"/>
      <c r="C107" s="18"/>
      <c r="D107" s="18"/>
      <c r="E107" s="20"/>
      <c r="F107" s="20"/>
    </row>
    <row r="108" spans="1:6" s="5" customFormat="1" ht="15">
      <c r="A108" s="18"/>
      <c r="B108" s="18"/>
      <c r="C108" s="18"/>
      <c r="D108" s="18"/>
      <c r="E108" s="20"/>
      <c r="F108" s="20"/>
    </row>
    <row r="109" spans="1:6" s="5" customFormat="1" ht="15">
      <c r="A109" s="18"/>
      <c r="B109" s="18"/>
      <c r="C109" s="18"/>
      <c r="D109" s="18"/>
      <c r="E109" s="20"/>
      <c r="F109" s="20"/>
    </row>
    <row r="110" spans="1:6" s="5" customFormat="1" ht="15">
      <c r="A110" s="18"/>
      <c r="B110" s="18"/>
      <c r="C110" s="18"/>
      <c r="D110" s="18"/>
      <c r="E110" s="20"/>
      <c r="F110" s="20"/>
    </row>
    <row r="111" spans="1:6" s="5" customFormat="1" ht="15">
      <c r="A111" s="18"/>
      <c r="B111" s="18"/>
      <c r="C111" s="18"/>
      <c r="D111" s="18"/>
      <c r="E111" s="20"/>
      <c r="F111" s="20"/>
    </row>
    <row r="112" spans="1:6" s="5" customFormat="1" ht="15">
      <c r="A112" s="18"/>
      <c r="B112" s="18"/>
      <c r="C112" s="18"/>
      <c r="D112" s="18"/>
      <c r="E112" s="20"/>
      <c r="F112" s="20"/>
    </row>
    <row r="113" spans="1:6" s="5" customFormat="1" ht="15">
      <c r="A113" s="18"/>
      <c r="B113" s="18"/>
      <c r="C113" s="18"/>
      <c r="D113" s="18"/>
      <c r="E113" s="20"/>
      <c r="F113" s="20"/>
    </row>
    <row r="114" spans="1:6" s="5" customFormat="1" ht="15">
      <c r="A114" s="18"/>
      <c r="B114" s="18"/>
      <c r="C114" s="18"/>
      <c r="D114" s="18"/>
      <c r="E114" s="20"/>
      <c r="F114" s="20"/>
    </row>
    <row r="115" spans="1:6" s="5" customFormat="1" ht="15">
      <c r="A115" s="18"/>
      <c r="B115" s="18"/>
      <c r="C115" s="18"/>
      <c r="D115" s="18"/>
      <c r="E115" s="20"/>
      <c r="F115" s="20"/>
    </row>
    <row r="116" spans="1:6" ht="15">
      <c r="A116" s="18"/>
      <c r="B116" s="18"/>
      <c r="C116" s="18"/>
      <c r="D116" s="18"/>
      <c r="E116" s="20"/>
      <c r="F116" s="20"/>
    </row>
  </sheetData>
  <sheetProtection/>
  <autoFilter ref="A2:F87">
    <sortState ref="A3:F116">
      <sortCondition sortBy="value" ref="A3:A116"/>
    </sortState>
  </autoFilter>
  <mergeCells count="1">
    <mergeCell ref="A1:F1"/>
  </mergeCells>
  <conditionalFormatting sqref="A3:F57">
    <cfRule type="expression" priority="1" dxfId="2">
      <formula>Saturday!#REF!="Updated"</formula>
    </cfRule>
    <cfRule type="expression" priority="2" dxfId="1">
      <formula>Saturday!#REF!="Additional"</formula>
    </cfRule>
    <cfRule type="expression" priority="3" dxfId="0">
      <formula>Saturday!#REF!="Cancelled"</formula>
    </cfRule>
  </conditionalFormatting>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sheetPr>
    <tabColor rgb="FFFFC000"/>
  </sheetPr>
  <dimension ref="A1:F170"/>
  <sheetViews>
    <sheetView zoomScalePageLayoutView="0" workbookViewId="0" topLeftCell="A1">
      <pane ySplit="1" topLeftCell="A2" activePane="bottomLeft" state="frozen"/>
      <selection pane="topLeft" activeCell="A1" sqref="A1:F1"/>
      <selection pane="bottomLeft" activeCell="A2" sqref="A2"/>
    </sheetView>
  </sheetViews>
  <sheetFormatPr defaultColWidth="0" defaultRowHeight="15"/>
  <cols>
    <col min="1" max="2" width="13.21484375" style="9" customWidth="1"/>
    <col min="3" max="3" width="60.21484375" style="9" customWidth="1"/>
    <col min="4" max="4" width="15.77734375" style="9" customWidth="1"/>
    <col min="5" max="5" width="15.77734375" style="30" customWidth="1"/>
    <col min="6" max="6" width="46.99609375" style="30" customWidth="1"/>
    <col min="7" max="11" width="0" style="0" hidden="1" customWidth="1"/>
    <col min="12" max="16384" width="8.77734375" style="0" hidden="1" customWidth="1"/>
  </cols>
  <sheetData>
    <row r="1" spans="1:6" s="12" customFormat="1" ht="33.75">
      <c r="A1" s="62" t="str">
        <f>"Daily closure report: "&amp;'Front page'!A10</f>
        <v>Daily closure report: Sunday, 5 May</v>
      </c>
      <c r="B1" s="62"/>
      <c r="C1" s="62"/>
      <c r="D1" s="62"/>
      <c r="E1" s="62"/>
      <c r="F1" s="62"/>
    </row>
    <row r="2" spans="1:6" s="5" customFormat="1" ht="30">
      <c r="A2" s="16" t="s">
        <v>9</v>
      </c>
      <c r="B2" s="16" t="s">
        <v>1</v>
      </c>
      <c r="C2" s="16" t="s">
        <v>0</v>
      </c>
      <c r="D2" s="15" t="s">
        <v>11</v>
      </c>
      <c r="E2" s="15" t="s">
        <v>12</v>
      </c>
      <c r="F2" s="16" t="s">
        <v>10</v>
      </c>
    </row>
    <row r="3" spans="1:6" s="5" customFormat="1" ht="77.25">
      <c r="A3" s="49" t="s">
        <v>51</v>
      </c>
      <c r="B3" s="49" t="s">
        <v>6</v>
      </c>
      <c r="C3" s="49" t="s">
        <v>68</v>
      </c>
      <c r="D3" s="50">
        <v>45294.8333333333</v>
      </c>
      <c r="E3" s="50">
        <v>45431.8333333333</v>
      </c>
      <c r="F3" s="50" t="s">
        <v>69</v>
      </c>
    </row>
    <row r="4" spans="1:6" s="33" customFormat="1" ht="61.5">
      <c r="A4" s="49" t="s">
        <v>54</v>
      </c>
      <c r="B4" s="49" t="s">
        <v>40</v>
      </c>
      <c r="C4" s="49" t="s">
        <v>144</v>
      </c>
      <c r="D4" s="50">
        <v>45387.25</v>
      </c>
      <c r="E4" s="50">
        <v>45470.25</v>
      </c>
      <c r="F4" s="50" t="s">
        <v>145</v>
      </c>
    </row>
    <row r="5" spans="1:6" s="5" customFormat="1" ht="61.5">
      <c r="A5" s="49" t="s">
        <v>17</v>
      </c>
      <c r="B5" s="49" t="s">
        <v>2</v>
      </c>
      <c r="C5" s="49" t="s">
        <v>18</v>
      </c>
      <c r="D5" s="50">
        <v>45416.2083333333</v>
      </c>
      <c r="E5" s="50">
        <v>45511.9583333333</v>
      </c>
      <c r="F5" s="50" t="s">
        <v>19</v>
      </c>
    </row>
    <row r="6" spans="1:6" s="5" customFormat="1" ht="77.25">
      <c r="A6" s="49" t="s">
        <v>17</v>
      </c>
      <c r="B6" s="49" t="s">
        <v>6</v>
      </c>
      <c r="C6" s="49" t="s">
        <v>20</v>
      </c>
      <c r="D6" s="50">
        <v>45409.25</v>
      </c>
      <c r="E6" s="50">
        <v>45422.8333333333</v>
      </c>
      <c r="F6" s="50" t="s">
        <v>21</v>
      </c>
    </row>
    <row r="7" spans="1:6" s="5" customFormat="1" ht="46.5">
      <c r="A7" s="49" t="s">
        <v>17</v>
      </c>
      <c r="B7" s="49" t="s">
        <v>2</v>
      </c>
      <c r="C7" s="49" t="s">
        <v>22</v>
      </c>
      <c r="D7" s="50">
        <v>45275</v>
      </c>
      <c r="E7" s="50">
        <v>45527.9993055556</v>
      </c>
      <c r="F7" s="50" t="s">
        <v>23</v>
      </c>
    </row>
    <row r="8" spans="1:6" s="5" customFormat="1" ht="46.5">
      <c r="A8" s="49" t="s">
        <v>154</v>
      </c>
      <c r="B8" s="49" t="s">
        <v>6</v>
      </c>
      <c r="C8" s="49" t="s">
        <v>155</v>
      </c>
      <c r="D8" s="50">
        <v>45417.8333333333</v>
      </c>
      <c r="E8" s="50">
        <v>45418.25</v>
      </c>
      <c r="F8" s="50" t="s">
        <v>156</v>
      </c>
    </row>
    <row r="9" spans="1:6" s="5" customFormat="1" ht="46.5">
      <c r="A9" s="49" t="s">
        <v>154</v>
      </c>
      <c r="B9" s="49" t="s">
        <v>6</v>
      </c>
      <c r="C9" s="49" t="s">
        <v>157</v>
      </c>
      <c r="D9" s="50">
        <v>45400.8333333333</v>
      </c>
      <c r="E9" s="50">
        <v>45491.25</v>
      </c>
      <c r="F9" s="50" t="s">
        <v>158</v>
      </c>
    </row>
    <row r="10" spans="1:6" s="5" customFormat="1" ht="61.5">
      <c r="A10" s="49" t="s">
        <v>247</v>
      </c>
      <c r="B10" s="49" t="s">
        <v>2</v>
      </c>
      <c r="C10" s="49" t="s">
        <v>248</v>
      </c>
      <c r="D10" s="50">
        <v>44670.8333333333</v>
      </c>
      <c r="E10" s="50">
        <v>45596.8333333333</v>
      </c>
      <c r="F10" s="50" t="s">
        <v>249</v>
      </c>
    </row>
    <row r="11" spans="1:6" s="5" customFormat="1" ht="46.5">
      <c r="A11" s="49" t="s">
        <v>247</v>
      </c>
      <c r="B11" s="49" t="s">
        <v>2</v>
      </c>
      <c r="C11" s="49" t="s">
        <v>291</v>
      </c>
      <c r="D11" s="50">
        <v>45191.8333333333</v>
      </c>
      <c r="E11" s="50">
        <v>45526.25</v>
      </c>
      <c r="F11" s="50" t="s">
        <v>292</v>
      </c>
    </row>
    <row r="12" spans="1:6" s="5" customFormat="1" ht="46.5">
      <c r="A12" s="49" t="s">
        <v>253</v>
      </c>
      <c r="B12" s="49" t="s">
        <v>4</v>
      </c>
      <c r="C12" s="49" t="s">
        <v>748</v>
      </c>
      <c r="D12" s="50">
        <v>45417.8333333333</v>
      </c>
      <c r="E12" s="50">
        <v>45418.25</v>
      </c>
      <c r="F12" s="50" t="s">
        <v>255</v>
      </c>
    </row>
    <row r="13" spans="1:6" s="5" customFormat="1" ht="61.5">
      <c r="A13" s="49" t="s">
        <v>729</v>
      </c>
      <c r="B13" s="49" t="s">
        <v>2</v>
      </c>
      <c r="C13" s="49" t="s">
        <v>749</v>
      </c>
      <c r="D13" s="50">
        <v>45417.9166666667</v>
      </c>
      <c r="E13" s="50">
        <v>45418.2083333333</v>
      </c>
      <c r="F13" s="50" t="s">
        <v>750</v>
      </c>
    </row>
    <row r="14" spans="1:6" s="5" customFormat="1" ht="123.75">
      <c r="A14" s="49" t="s">
        <v>95</v>
      </c>
      <c r="B14" s="49" t="s">
        <v>6</v>
      </c>
      <c r="C14" s="49" t="s">
        <v>353</v>
      </c>
      <c r="D14" s="50">
        <v>44774.9166666667</v>
      </c>
      <c r="E14" s="50">
        <v>45467.25</v>
      </c>
      <c r="F14" s="50" t="s">
        <v>354</v>
      </c>
    </row>
    <row r="15" spans="1:6" s="5" customFormat="1" ht="93">
      <c r="A15" s="49" t="s">
        <v>331</v>
      </c>
      <c r="B15" s="49" t="s">
        <v>40</v>
      </c>
      <c r="C15" s="49" t="s">
        <v>332</v>
      </c>
      <c r="D15" s="50">
        <v>45403.8333333333</v>
      </c>
      <c r="E15" s="50">
        <v>45420.25</v>
      </c>
      <c r="F15" s="50" t="s">
        <v>333</v>
      </c>
    </row>
    <row r="16" spans="1:6" s="5" customFormat="1" ht="123.75">
      <c r="A16" s="49" t="s">
        <v>74</v>
      </c>
      <c r="B16" s="49" t="s">
        <v>4</v>
      </c>
      <c r="C16" s="49" t="s">
        <v>363</v>
      </c>
      <c r="D16" s="50">
        <v>45333.2083333333</v>
      </c>
      <c r="E16" s="50">
        <v>45431.25</v>
      </c>
      <c r="F16" s="50" t="s">
        <v>364</v>
      </c>
    </row>
    <row r="17" spans="1:6" s="5" customFormat="1" ht="123.75">
      <c r="A17" s="49" t="s">
        <v>74</v>
      </c>
      <c r="B17" s="49" t="s">
        <v>4</v>
      </c>
      <c r="C17" s="49" t="s">
        <v>376</v>
      </c>
      <c r="D17" s="50">
        <v>45390.4583333333</v>
      </c>
      <c r="E17" s="50">
        <v>45431.25</v>
      </c>
      <c r="F17" s="50" t="s">
        <v>377</v>
      </c>
    </row>
    <row r="18" spans="1:6" s="5" customFormat="1" ht="46.5">
      <c r="A18" s="49" t="s">
        <v>717</v>
      </c>
      <c r="B18" s="49" t="s">
        <v>2</v>
      </c>
      <c r="C18" s="49" t="s">
        <v>718</v>
      </c>
      <c r="D18" s="50">
        <v>45417.875</v>
      </c>
      <c r="E18" s="50">
        <v>45418.2083333333</v>
      </c>
      <c r="F18" s="50" t="s">
        <v>719</v>
      </c>
    </row>
    <row r="19" spans="1:6" s="5" customFormat="1" ht="46.5">
      <c r="A19" s="49" t="s">
        <v>554</v>
      </c>
      <c r="B19" s="49" t="s">
        <v>6</v>
      </c>
      <c r="C19" s="49" t="s">
        <v>712</v>
      </c>
      <c r="D19" s="50">
        <v>45417.875</v>
      </c>
      <c r="E19" s="50">
        <v>45418.2083333333</v>
      </c>
      <c r="F19" s="50" t="s">
        <v>710</v>
      </c>
    </row>
    <row r="20" spans="1:6" s="5" customFormat="1" ht="108">
      <c r="A20" s="49" t="s">
        <v>103</v>
      </c>
      <c r="B20" s="49" t="s">
        <v>5</v>
      </c>
      <c r="C20" s="49" t="s">
        <v>104</v>
      </c>
      <c r="D20" s="50">
        <v>44491.8333333333</v>
      </c>
      <c r="E20" s="50">
        <v>45657.25</v>
      </c>
      <c r="F20" s="50" t="s">
        <v>105</v>
      </c>
    </row>
    <row r="21" spans="1:6" s="8" customFormat="1" ht="93">
      <c r="A21" s="49" t="s">
        <v>103</v>
      </c>
      <c r="B21" s="49" t="s">
        <v>5</v>
      </c>
      <c r="C21" s="49" t="s">
        <v>140</v>
      </c>
      <c r="D21" s="50">
        <v>45417.8333333333</v>
      </c>
      <c r="E21" s="50">
        <v>45418.25</v>
      </c>
      <c r="F21" s="50" t="s">
        <v>139</v>
      </c>
    </row>
    <row r="22" spans="1:6" s="8" customFormat="1" ht="77.25">
      <c r="A22" s="49" t="s">
        <v>37</v>
      </c>
      <c r="B22" s="49" t="s">
        <v>6</v>
      </c>
      <c r="C22" s="49" t="s">
        <v>732</v>
      </c>
      <c r="D22" s="50">
        <v>45417.9166666667</v>
      </c>
      <c r="E22" s="50">
        <v>45418.2291666667</v>
      </c>
      <c r="F22" s="50" t="s">
        <v>733</v>
      </c>
    </row>
    <row r="23" spans="1:6" s="8" customFormat="1" ht="77.25">
      <c r="A23" s="49" t="s">
        <v>37</v>
      </c>
      <c r="B23" s="49" t="s">
        <v>6</v>
      </c>
      <c r="C23" s="49" t="s">
        <v>736</v>
      </c>
      <c r="D23" s="50">
        <v>45417.9166666667</v>
      </c>
      <c r="E23" s="50">
        <v>45418.2291666667</v>
      </c>
      <c r="F23" s="50" t="s">
        <v>733</v>
      </c>
    </row>
    <row r="24" spans="1:6" s="8" customFormat="1" ht="61.5">
      <c r="A24" s="49" t="s">
        <v>250</v>
      </c>
      <c r="B24" s="49" t="s">
        <v>5</v>
      </c>
      <c r="C24" s="49" t="s">
        <v>251</v>
      </c>
      <c r="D24" s="50">
        <v>45417.875</v>
      </c>
      <c r="E24" s="50">
        <v>45418.25</v>
      </c>
      <c r="F24" s="50" t="s">
        <v>252</v>
      </c>
    </row>
    <row r="25" spans="1:6" s="8" customFormat="1" ht="46.5">
      <c r="A25" s="49" t="s">
        <v>250</v>
      </c>
      <c r="B25" s="49" t="s">
        <v>5</v>
      </c>
      <c r="C25" s="49" t="s">
        <v>725</v>
      </c>
      <c r="D25" s="50">
        <v>45417.8333333333</v>
      </c>
      <c r="E25" s="50">
        <v>45418.25</v>
      </c>
      <c r="F25" s="50" t="s">
        <v>726</v>
      </c>
    </row>
    <row r="26" spans="1:6" s="8" customFormat="1" ht="77.25">
      <c r="A26" s="49" t="s">
        <v>293</v>
      </c>
      <c r="B26" s="49" t="s">
        <v>6</v>
      </c>
      <c r="C26" s="49" t="s">
        <v>734</v>
      </c>
      <c r="D26" s="50">
        <v>45417.9166666667</v>
      </c>
      <c r="E26" s="50">
        <v>45418.2291666667</v>
      </c>
      <c r="F26" s="50" t="s">
        <v>733</v>
      </c>
    </row>
    <row r="27" spans="1:6" s="5" customFormat="1" ht="77.25">
      <c r="A27" s="49" t="s">
        <v>293</v>
      </c>
      <c r="B27" s="49" t="s">
        <v>6</v>
      </c>
      <c r="C27" s="49" t="s">
        <v>735</v>
      </c>
      <c r="D27" s="50">
        <v>45417.9166666667</v>
      </c>
      <c r="E27" s="50">
        <v>45418.2291666667</v>
      </c>
      <c r="F27" s="50" t="s">
        <v>733</v>
      </c>
    </row>
    <row r="28" spans="1:6" s="5" customFormat="1" ht="61.5">
      <c r="A28" s="49" t="s">
        <v>293</v>
      </c>
      <c r="B28" s="49" t="s">
        <v>7</v>
      </c>
      <c r="C28" s="49" t="s">
        <v>751</v>
      </c>
      <c r="D28" s="50">
        <v>45417.9166666667</v>
      </c>
      <c r="E28" s="50">
        <v>45418.2291666667</v>
      </c>
      <c r="F28" s="50" t="s">
        <v>752</v>
      </c>
    </row>
    <row r="29" spans="1:6" s="5" customFormat="1" ht="61.5">
      <c r="A29" s="49" t="s">
        <v>293</v>
      </c>
      <c r="B29" s="49" t="s">
        <v>7</v>
      </c>
      <c r="C29" s="49" t="s">
        <v>753</v>
      </c>
      <c r="D29" s="50">
        <v>45417.9166666667</v>
      </c>
      <c r="E29" s="50">
        <v>45418.2291666667</v>
      </c>
      <c r="F29" s="50" t="s">
        <v>752</v>
      </c>
    </row>
    <row r="30" spans="1:6" s="5" customFormat="1" ht="61.5">
      <c r="A30" s="49" t="s">
        <v>293</v>
      </c>
      <c r="B30" s="49" t="s">
        <v>7</v>
      </c>
      <c r="C30" s="49" t="s">
        <v>754</v>
      </c>
      <c r="D30" s="50">
        <v>45417.9166666667</v>
      </c>
      <c r="E30" s="50">
        <v>45418.2291666667</v>
      </c>
      <c r="F30" s="50" t="s">
        <v>752</v>
      </c>
    </row>
    <row r="31" spans="1:6" s="5" customFormat="1" ht="61.5">
      <c r="A31" s="49" t="s">
        <v>293</v>
      </c>
      <c r="B31" s="49" t="s">
        <v>7</v>
      </c>
      <c r="C31" s="49" t="s">
        <v>321</v>
      </c>
      <c r="D31" s="50">
        <v>45417.9166666667</v>
      </c>
      <c r="E31" s="50">
        <v>45418.2291666667</v>
      </c>
      <c r="F31" s="50" t="s">
        <v>752</v>
      </c>
    </row>
    <row r="32" spans="1:6" s="5" customFormat="1" ht="61.5">
      <c r="A32" s="49" t="s">
        <v>293</v>
      </c>
      <c r="B32" s="49" t="s">
        <v>7</v>
      </c>
      <c r="C32" s="49" t="s">
        <v>322</v>
      </c>
      <c r="D32" s="50">
        <v>45417.9166666667</v>
      </c>
      <c r="E32" s="50">
        <v>45418.2291666667</v>
      </c>
      <c r="F32" s="50" t="s">
        <v>752</v>
      </c>
    </row>
    <row r="33" spans="1:6" s="5" customFormat="1" ht="61.5">
      <c r="A33" s="49" t="s">
        <v>293</v>
      </c>
      <c r="B33" s="49" t="s">
        <v>7</v>
      </c>
      <c r="C33" s="49" t="s">
        <v>755</v>
      </c>
      <c r="D33" s="50">
        <v>45417.9166666667</v>
      </c>
      <c r="E33" s="50">
        <v>45418.2291666667</v>
      </c>
      <c r="F33" s="50" t="s">
        <v>752</v>
      </c>
    </row>
    <row r="34" spans="1:6" s="5" customFormat="1" ht="61.5">
      <c r="A34" s="49" t="s">
        <v>236</v>
      </c>
      <c r="B34" s="49" t="s">
        <v>5</v>
      </c>
      <c r="C34" s="49" t="s">
        <v>237</v>
      </c>
      <c r="D34" s="50">
        <v>45417.875</v>
      </c>
      <c r="E34" s="50">
        <v>45418.25</v>
      </c>
      <c r="F34" s="50" t="s">
        <v>238</v>
      </c>
    </row>
    <row r="35" spans="1:6" s="5" customFormat="1" ht="108">
      <c r="A35" s="49" t="s">
        <v>368</v>
      </c>
      <c r="B35" s="49" t="s">
        <v>4</v>
      </c>
      <c r="C35" s="49" t="s">
        <v>692</v>
      </c>
      <c r="D35" s="50">
        <v>45415.875</v>
      </c>
      <c r="E35" s="50">
        <v>45418.25</v>
      </c>
      <c r="F35" s="50" t="s">
        <v>693</v>
      </c>
    </row>
    <row r="36" spans="1:6" s="5" customFormat="1" ht="46.5">
      <c r="A36" s="49" t="s">
        <v>206</v>
      </c>
      <c r="B36" s="49" t="s">
        <v>4</v>
      </c>
      <c r="C36" s="49" t="s">
        <v>661</v>
      </c>
      <c r="D36" s="50">
        <v>45417.875</v>
      </c>
      <c r="E36" s="50">
        <v>45418.2083333333</v>
      </c>
      <c r="F36" s="50" t="s">
        <v>710</v>
      </c>
    </row>
    <row r="37" spans="1:6" s="5" customFormat="1" ht="46.5">
      <c r="A37" s="49" t="s">
        <v>206</v>
      </c>
      <c r="B37" s="49" t="s">
        <v>5</v>
      </c>
      <c r="C37" s="49" t="s">
        <v>711</v>
      </c>
      <c r="D37" s="50">
        <v>45417.875</v>
      </c>
      <c r="E37" s="50">
        <v>45418.2083333333</v>
      </c>
      <c r="F37" s="50" t="s">
        <v>710</v>
      </c>
    </row>
    <row r="38" spans="1:6" s="5" customFormat="1" ht="30.75">
      <c r="A38" s="49" t="s">
        <v>745</v>
      </c>
      <c r="B38" s="49" t="s">
        <v>2</v>
      </c>
      <c r="C38" s="49" t="s">
        <v>746</v>
      </c>
      <c r="D38" s="50">
        <v>45417.875</v>
      </c>
      <c r="E38" s="50">
        <v>45418.2083333333</v>
      </c>
      <c r="F38" s="50" t="s">
        <v>747</v>
      </c>
    </row>
    <row r="39" spans="1:6" s="5" customFormat="1" ht="46.5">
      <c r="A39" s="49" t="s">
        <v>195</v>
      </c>
      <c r="B39" s="49" t="s">
        <v>6</v>
      </c>
      <c r="C39" s="49" t="s">
        <v>704</v>
      </c>
      <c r="D39" s="50">
        <v>45417.875</v>
      </c>
      <c r="E39" s="50">
        <v>45418.2083333333</v>
      </c>
      <c r="F39" s="50" t="s">
        <v>705</v>
      </c>
    </row>
    <row r="40" spans="1:6" s="7" customFormat="1" ht="46.5">
      <c r="A40" s="49" t="s">
        <v>186</v>
      </c>
      <c r="B40" s="49" t="s">
        <v>7</v>
      </c>
      <c r="C40" s="49" t="s">
        <v>743</v>
      </c>
      <c r="D40" s="50">
        <v>45417.9993055556</v>
      </c>
      <c r="E40" s="50">
        <v>45418.2083333333</v>
      </c>
      <c r="F40" s="50" t="s">
        <v>740</v>
      </c>
    </row>
    <row r="41" spans="1:6" s="7" customFormat="1" ht="46.5">
      <c r="A41" s="49" t="s">
        <v>186</v>
      </c>
      <c r="B41" s="49" t="s">
        <v>8</v>
      </c>
      <c r="C41" s="49" t="s">
        <v>744</v>
      </c>
      <c r="D41" s="50">
        <v>45417.9993055556</v>
      </c>
      <c r="E41" s="50">
        <v>45418.2083333333</v>
      </c>
      <c r="F41" s="50" t="s">
        <v>740</v>
      </c>
    </row>
    <row r="42" spans="1:6" s="7" customFormat="1" ht="46.5">
      <c r="A42" s="49" t="s">
        <v>714</v>
      </c>
      <c r="B42" s="49" t="s">
        <v>5</v>
      </c>
      <c r="C42" s="49" t="s">
        <v>715</v>
      </c>
      <c r="D42" s="50">
        <v>45417.9993055556</v>
      </c>
      <c r="E42" s="50">
        <v>45418.2083333333</v>
      </c>
      <c r="F42" s="50" t="s">
        <v>716</v>
      </c>
    </row>
    <row r="43" spans="1:6" s="7" customFormat="1" ht="46.5">
      <c r="A43" s="49" t="s">
        <v>211</v>
      </c>
      <c r="B43" s="49" t="s">
        <v>2</v>
      </c>
      <c r="C43" s="49" t="s">
        <v>706</v>
      </c>
      <c r="D43" s="50">
        <v>45417.875</v>
      </c>
      <c r="E43" s="50">
        <v>45418.2083333333</v>
      </c>
      <c r="F43" s="50" t="s">
        <v>705</v>
      </c>
    </row>
    <row r="44" spans="1:6" s="7" customFormat="1" ht="46.5">
      <c r="A44" s="49" t="s">
        <v>211</v>
      </c>
      <c r="B44" s="49" t="s">
        <v>6</v>
      </c>
      <c r="C44" s="49" t="s">
        <v>707</v>
      </c>
      <c r="D44" s="50">
        <v>45417.875</v>
      </c>
      <c r="E44" s="50">
        <v>45418.2083333333</v>
      </c>
      <c r="F44" s="50" t="s">
        <v>705</v>
      </c>
    </row>
    <row r="45" spans="1:6" s="7" customFormat="1" ht="46.5">
      <c r="A45" s="49" t="s">
        <v>211</v>
      </c>
      <c r="B45" s="49" t="s">
        <v>6</v>
      </c>
      <c r="C45" s="49" t="s">
        <v>708</v>
      </c>
      <c r="D45" s="50">
        <v>45417.875</v>
      </c>
      <c r="E45" s="50">
        <v>45418.2083333333</v>
      </c>
      <c r="F45" s="50" t="s">
        <v>705</v>
      </c>
    </row>
    <row r="46" spans="1:6" s="7" customFormat="1" ht="46.5">
      <c r="A46" s="49" t="s">
        <v>211</v>
      </c>
      <c r="B46" s="49" t="s">
        <v>2</v>
      </c>
      <c r="C46" s="49" t="s">
        <v>709</v>
      </c>
      <c r="D46" s="50">
        <v>45417.875</v>
      </c>
      <c r="E46" s="50">
        <v>45418.2083333333</v>
      </c>
      <c r="F46" s="50" t="s">
        <v>705</v>
      </c>
    </row>
    <row r="47" spans="1:6" s="7" customFormat="1" ht="46.5">
      <c r="A47" s="49" t="s">
        <v>168</v>
      </c>
      <c r="B47" s="49" t="s">
        <v>4</v>
      </c>
      <c r="C47" s="49" t="s">
        <v>169</v>
      </c>
      <c r="D47" s="50">
        <v>44936.875</v>
      </c>
      <c r="E47" s="50">
        <v>45714.2083333333</v>
      </c>
      <c r="F47" s="50" t="s">
        <v>170</v>
      </c>
    </row>
    <row r="48" spans="1:6" s="7" customFormat="1" ht="46.5">
      <c r="A48" s="49" t="s">
        <v>168</v>
      </c>
      <c r="B48" s="49" t="s">
        <v>5</v>
      </c>
      <c r="C48" s="49" t="s">
        <v>739</v>
      </c>
      <c r="D48" s="50">
        <v>45417.875</v>
      </c>
      <c r="E48" s="50">
        <v>45418.2083333333</v>
      </c>
      <c r="F48" s="50" t="s">
        <v>740</v>
      </c>
    </row>
    <row r="49" spans="1:6" s="5" customFormat="1" ht="46.5">
      <c r="A49" s="49" t="s">
        <v>168</v>
      </c>
      <c r="B49" s="49" t="s">
        <v>5</v>
      </c>
      <c r="C49" s="49" t="s">
        <v>741</v>
      </c>
      <c r="D49" s="50">
        <v>45417.875</v>
      </c>
      <c r="E49" s="50">
        <v>45418.2083333333</v>
      </c>
      <c r="F49" s="50" t="s">
        <v>740</v>
      </c>
    </row>
    <row r="50" spans="1:6" s="5" customFormat="1" ht="46.5">
      <c r="A50" s="49" t="s">
        <v>168</v>
      </c>
      <c r="B50" s="49" t="s">
        <v>5</v>
      </c>
      <c r="C50" s="49" t="s">
        <v>742</v>
      </c>
      <c r="D50" s="50">
        <v>45417.875</v>
      </c>
      <c r="E50" s="50">
        <v>45418.2083333333</v>
      </c>
      <c r="F50" s="50" t="s">
        <v>740</v>
      </c>
    </row>
    <row r="51" spans="1:6" s="5" customFormat="1" ht="15">
      <c r="A51" s="49"/>
      <c r="B51" s="49"/>
      <c r="C51" s="49"/>
      <c r="D51" s="50"/>
      <c r="E51" s="50"/>
      <c r="F51" s="50"/>
    </row>
    <row r="52" spans="1:6" s="5" customFormat="1" ht="15">
      <c r="A52" s="49"/>
      <c r="B52" s="49"/>
      <c r="C52" s="49"/>
      <c r="D52" s="50"/>
      <c r="E52" s="50"/>
      <c r="F52" s="50"/>
    </row>
    <row r="53" spans="1:6" s="5" customFormat="1" ht="15">
      <c r="A53" s="49"/>
      <c r="B53" s="49"/>
      <c r="C53" s="49"/>
      <c r="D53" s="50"/>
      <c r="E53" s="50"/>
      <c r="F53" s="50"/>
    </row>
    <row r="54" spans="1:6" s="5" customFormat="1" ht="15">
      <c r="A54" s="49"/>
      <c r="B54" s="49"/>
      <c r="C54" s="49"/>
      <c r="D54" s="50"/>
      <c r="E54" s="50"/>
      <c r="F54" s="50"/>
    </row>
    <row r="55" spans="1:6" s="5" customFormat="1" ht="15">
      <c r="A55" s="49"/>
      <c r="B55" s="49"/>
      <c r="C55" s="49"/>
      <c r="D55" s="50"/>
      <c r="E55" s="50"/>
      <c r="F55" s="50"/>
    </row>
    <row r="56" spans="1:6" s="5" customFormat="1" ht="15">
      <c r="A56" s="49"/>
      <c r="B56" s="49"/>
      <c r="C56" s="49"/>
      <c r="D56" s="50"/>
      <c r="E56" s="50"/>
      <c r="F56" s="50"/>
    </row>
    <row r="57" spans="1:6" s="5" customFormat="1" ht="15">
      <c r="A57" s="49"/>
      <c r="B57" s="49"/>
      <c r="C57" s="49"/>
      <c r="D57" s="50"/>
      <c r="E57" s="50"/>
      <c r="F57" s="50"/>
    </row>
    <row r="58" spans="1:6" s="5" customFormat="1" ht="15">
      <c r="A58" s="49"/>
      <c r="B58" s="49"/>
      <c r="C58" s="49"/>
      <c r="D58" s="50"/>
      <c r="E58" s="50"/>
      <c r="F58" s="50"/>
    </row>
    <row r="59" spans="1:6" s="5" customFormat="1" ht="15">
      <c r="A59" s="49"/>
      <c r="B59" s="49"/>
      <c r="C59" s="49"/>
      <c r="D59" s="50"/>
      <c r="E59" s="50"/>
      <c r="F59" s="50"/>
    </row>
    <row r="60" spans="1:6" s="5" customFormat="1" ht="15">
      <c r="A60" s="49"/>
      <c r="B60" s="49"/>
      <c r="C60" s="49"/>
      <c r="D60" s="50"/>
      <c r="E60" s="50"/>
      <c r="F60" s="50"/>
    </row>
    <row r="61" spans="1:6" s="5" customFormat="1" ht="15">
      <c r="A61" s="49"/>
      <c r="B61" s="49"/>
      <c r="C61" s="49"/>
      <c r="D61" s="50"/>
      <c r="E61" s="50"/>
      <c r="F61" s="50"/>
    </row>
    <row r="62" spans="1:6" s="5" customFormat="1" ht="15">
      <c r="A62" s="49"/>
      <c r="B62" s="49"/>
      <c r="C62" s="49"/>
      <c r="D62" s="50"/>
      <c r="E62" s="50"/>
      <c r="F62" s="50"/>
    </row>
    <row r="63" spans="1:6" s="5" customFormat="1" ht="15">
      <c r="A63" s="49"/>
      <c r="B63" s="49"/>
      <c r="C63" s="49"/>
      <c r="D63" s="50"/>
      <c r="E63" s="50"/>
      <c r="F63" s="50"/>
    </row>
    <row r="64" spans="1:6" s="5" customFormat="1" ht="15">
      <c r="A64" s="49"/>
      <c r="B64" s="49"/>
      <c r="C64" s="49"/>
      <c r="D64" s="50"/>
      <c r="E64" s="50"/>
      <c r="F64" s="50"/>
    </row>
    <row r="65" spans="1:6" s="5" customFormat="1" ht="15">
      <c r="A65" s="49"/>
      <c r="B65" s="49"/>
      <c r="C65" s="49"/>
      <c r="D65" s="50"/>
      <c r="E65" s="50"/>
      <c r="F65" s="50"/>
    </row>
    <row r="66" spans="1:6" s="5" customFormat="1" ht="15">
      <c r="A66" s="49"/>
      <c r="B66" s="49"/>
      <c r="C66" s="49"/>
      <c r="D66" s="50"/>
      <c r="E66" s="50"/>
      <c r="F66" s="50"/>
    </row>
    <row r="67" spans="1:6" s="5" customFormat="1" ht="15">
      <c r="A67" s="49"/>
      <c r="B67" s="49"/>
      <c r="C67" s="49"/>
      <c r="D67" s="50"/>
      <c r="E67" s="50"/>
      <c r="F67" s="50"/>
    </row>
    <row r="68" spans="1:6" s="5" customFormat="1" ht="15">
      <c r="A68" s="49"/>
      <c r="B68" s="49"/>
      <c r="C68" s="49"/>
      <c r="D68" s="50"/>
      <c r="E68" s="50"/>
      <c r="F68" s="50"/>
    </row>
    <row r="69" spans="1:6" s="5" customFormat="1" ht="15">
      <c r="A69" s="49"/>
      <c r="B69" s="49"/>
      <c r="C69" s="49"/>
      <c r="D69" s="50"/>
      <c r="E69" s="50"/>
      <c r="F69" s="50"/>
    </row>
    <row r="70" spans="1:6" s="5" customFormat="1" ht="15">
      <c r="A70" s="49"/>
      <c r="B70" s="49"/>
      <c r="C70" s="49"/>
      <c r="D70" s="50"/>
      <c r="E70" s="50"/>
      <c r="F70" s="50"/>
    </row>
    <row r="71" spans="1:6" s="5" customFormat="1" ht="15">
      <c r="A71" s="49"/>
      <c r="B71" s="49"/>
      <c r="C71" s="49"/>
      <c r="D71" s="50"/>
      <c r="E71" s="50"/>
      <c r="F71" s="50"/>
    </row>
    <row r="72" spans="1:6" s="5" customFormat="1" ht="15">
      <c r="A72" s="49"/>
      <c r="B72" s="49"/>
      <c r="C72" s="49"/>
      <c r="D72" s="50"/>
      <c r="E72" s="50"/>
      <c r="F72" s="50"/>
    </row>
    <row r="73" spans="1:6" s="5" customFormat="1" ht="15">
      <c r="A73" s="49"/>
      <c r="B73" s="49"/>
      <c r="C73" s="49"/>
      <c r="D73" s="50"/>
      <c r="E73" s="50"/>
      <c r="F73" s="50"/>
    </row>
    <row r="74" spans="1:6" s="5" customFormat="1" ht="15">
      <c r="A74" s="49"/>
      <c r="B74" s="49"/>
      <c r="C74" s="49"/>
      <c r="D74" s="50"/>
      <c r="E74" s="50"/>
      <c r="F74" s="50"/>
    </row>
    <row r="75" spans="1:6" s="5" customFormat="1" ht="15">
      <c r="A75" s="49"/>
      <c r="B75" s="49"/>
      <c r="C75" s="49"/>
      <c r="D75" s="50"/>
      <c r="E75" s="50"/>
      <c r="F75" s="50"/>
    </row>
    <row r="76" spans="1:6" s="5" customFormat="1" ht="15">
      <c r="A76" s="49"/>
      <c r="B76" s="49"/>
      <c r="C76" s="49"/>
      <c r="D76" s="50"/>
      <c r="E76" s="50"/>
      <c r="F76" s="50"/>
    </row>
    <row r="77" spans="1:6" s="5" customFormat="1" ht="15">
      <c r="A77" s="49"/>
      <c r="B77" s="49"/>
      <c r="C77" s="49"/>
      <c r="D77" s="50"/>
      <c r="E77" s="50"/>
      <c r="F77" s="50"/>
    </row>
    <row r="78" spans="1:6" s="5" customFormat="1" ht="15">
      <c r="A78" s="49"/>
      <c r="B78" s="49"/>
      <c r="C78" s="49"/>
      <c r="D78" s="50"/>
      <c r="E78" s="50"/>
      <c r="F78" s="50"/>
    </row>
    <row r="79" spans="1:6" s="5" customFormat="1" ht="15">
      <c r="A79" s="49"/>
      <c r="B79" s="49"/>
      <c r="C79" s="49"/>
      <c r="D79" s="50"/>
      <c r="E79" s="50"/>
      <c r="F79" s="50"/>
    </row>
    <row r="80" spans="1:6" s="5" customFormat="1" ht="15">
      <c r="A80" s="45"/>
      <c r="B80" s="45"/>
      <c r="C80" s="45"/>
      <c r="D80" s="44"/>
      <c r="E80" s="44"/>
      <c r="F80" s="44"/>
    </row>
    <row r="81" spans="1:6" s="5" customFormat="1" ht="15">
      <c r="A81" s="45"/>
      <c r="B81" s="45"/>
      <c r="C81" s="45"/>
      <c r="D81" s="44"/>
      <c r="E81" s="44"/>
      <c r="F81" s="44"/>
    </row>
    <row r="82" spans="1:6" s="5" customFormat="1" ht="15">
      <c r="A82" s="42"/>
      <c r="B82" s="42"/>
      <c r="C82" s="42"/>
      <c r="D82" s="43"/>
      <c r="E82" s="43"/>
      <c r="F82" s="42"/>
    </row>
    <row r="83" spans="1:6" s="5" customFormat="1" ht="15">
      <c r="A83" s="42"/>
      <c r="B83" s="42"/>
      <c r="C83" s="42"/>
      <c r="D83" s="43"/>
      <c r="E83" s="43"/>
      <c r="F83" s="42"/>
    </row>
    <row r="84" spans="1:6" s="5" customFormat="1" ht="15">
      <c r="A84" s="42"/>
      <c r="B84" s="42"/>
      <c r="C84" s="42"/>
      <c r="D84" s="43"/>
      <c r="E84" s="43"/>
      <c r="F84" s="42"/>
    </row>
    <row r="85" spans="1:6" s="5" customFormat="1" ht="15">
      <c r="A85" s="42"/>
      <c r="B85" s="42"/>
      <c r="C85" s="42"/>
      <c r="D85" s="43"/>
      <c r="E85" s="43"/>
      <c r="F85" s="42"/>
    </row>
    <row r="86" spans="1:6" s="5" customFormat="1" ht="15">
      <c r="A86" s="42"/>
      <c r="B86" s="42"/>
      <c r="C86" s="42"/>
      <c r="D86" s="43"/>
      <c r="E86" s="43"/>
      <c r="F86" s="42"/>
    </row>
    <row r="87" spans="1:6" s="5" customFormat="1" ht="15">
      <c r="A87" s="42"/>
      <c r="B87" s="42"/>
      <c r="C87" s="42"/>
      <c r="D87" s="43"/>
      <c r="E87" s="43"/>
      <c r="F87" s="42"/>
    </row>
    <row r="88" spans="1:6" s="5" customFormat="1" ht="15">
      <c r="A88" s="42"/>
      <c r="B88" s="42"/>
      <c r="C88" s="42"/>
      <c r="D88" s="43"/>
      <c r="E88" s="43"/>
      <c r="F88" s="42"/>
    </row>
    <row r="89" spans="1:6" s="5" customFormat="1" ht="15">
      <c r="A89" s="42"/>
      <c r="B89" s="42"/>
      <c r="C89" s="42"/>
      <c r="D89" s="43"/>
      <c r="E89" s="43"/>
      <c r="F89" s="42"/>
    </row>
    <row r="90" spans="1:6" s="5" customFormat="1" ht="15">
      <c r="A90" s="42"/>
      <c r="B90" s="42"/>
      <c r="C90" s="42"/>
      <c r="D90" s="43"/>
      <c r="E90" s="43"/>
      <c r="F90" s="42"/>
    </row>
    <row r="91" spans="1:6" s="5" customFormat="1" ht="15">
      <c r="A91" s="42"/>
      <c r="B91" s="42"/>
      <c r="C91" s="42"/>
      <c r="D91" s="43"/>
      <c r="E91" s="43"/>
      <c r="F91" s="42"/>
    </row>
    <row r="92" spans="1:6" s="5" customFormat="1" ht="15">
      <c r="A92" s="42"/>
      <c r="B92" s="42"/>
      <c r="C92" s="42"/>
      <c r="D92" s="43"/>
      <c r="E92" s="43"/>
      <c r="F92" s="42"/>
    </row>
    <row r="93" spans="1:6" s="5" customFormat="1" ht="15">
      <c r="A93" s="18"/>
      <c r="B93" s="18"/>
      <c r="C93" s="18"/>
      <c r="D93" s="18"/>
      <c r="E93" s="20"/>
      <c r="F93" s="20"/>
    </row>
    <row r="94" spans="1:6" s="5" customFormat="1" ht="15">
      <c r="A94" s="18"/>
      <c r="B94" s="18"/>
      <c r="C94" s="18"/>
      <c r="D94" s="18"/>
      <c r="E94" s="20"/>
      <c r="F94" s="20"/>
    </row>
    <row r="95" spans="1:6" s="5" customFormat="1" ht="15">
      <c r="A95" s="18"/>
      <c r="B95" s="18"/>
      <c r="C95" s="18"/>
      <c r="D95" s="18"/>
      <c r="E95" s="20"/>
      <c r="F95" s="20"/>
    </row>
    <row r="96" spans="1:6" s="5" customFormat="1" ht="15">
      <c r="A96" s="18"/>
      <c r="B96" s="18"/>
      <c r="C96" s="18"/>
      <c r="D96" s="18"/>
      <c r="E96" s="20"/>
      <c r="F96" s="20"/>
    </row>
    <row r="97" spans="1:6" s="5" customFormat="1" ht="15">
      <c r="A97" s="18"/>
      <c r="B97" s="18"/>
      <c r="C97" s="18"/>
      <c r="D97" s="18"/>
      <c r="E97" s="20"/>
      <c r="F97" s="20"/>
    </row>
    <row r="98" spans="1:6" s="5" customFormat="1" ht="15">
      <c r="A98" s="18"/>
      <c r="B98" s="18"/>
      <c r="C98" s="18"/>
      <c r="D98" s="18"/>
      <c r="E98" s="20"/>
      <c r="F98" s="20"/>
    </row>
    <row r="99" spans="1:6" s="5" customFormat="1" ht="15">
      <c r="A99" s="18"/>
      <c r="B99" s="18"/>
      <c r="C99" s="18"/>
      <c r="D99" s="18"/>
      <c r="E99" s="20"/>
      <c r="F99" s="20"/>
    </row>
    <row r="100" spans="1:6" s="5" customFormat="1" ht="15">
      <c r="A100" s="18"/>
      <c r="B100" s="18"/>
      <c r="C100" s="18"/>
      <c r="D100" s="18"/>
      <c r="E100" s="20"/>
      <c r="F100" s="20"/>
    </row>
    <row r="101" spans="1:6" s="5" customFormat="1" ht="15">
      <c r="A101" s="18"/>
      <c r="B101" s="18"/>
      <c r="C101" s="18"/>
      <c r="D101" s="18"/>
      <c r="E101" s="20"/>
      <c r="F101" s="20"/>
    </row>
    <row r="102" spans="1:6" s="5" customFormat="1" ht="15">
      <c r="A102" s="18"/>
      <c r="B102" s="18"/>
      <c r="C102" s="18"/>
      <c r="D102" s="18"/>
      <c r="E102" s="20"/>
      <c r="F102" s="20"/>
    </row>
    <row r="103" spans="1:6" s="5" customFormat="1" ht="15">
      <c r="A103" s="21"/>
      <c r="B103" s="18"/>
      <c r="C103" s="21"/>
      <c r="D103" s="18"/>
      <c r="E103" s="20"/>
      <c r="F103" s="21"/>
    </row>
    <row r="104" spans="1:6" s="5" customFormat="1" ht="15">
      <c r="A104" s="21"/>
      <c r="B104" s="18"/>
      <c r="C104" s="18"/>
      <c r="D104" s="18"/>
      <c r="E104" s="20"/>
      <c r="F104" s="20"/>
    </row>
    <row r="105" spans="1:6" s="5" customFormat="1" ht="15">
      <c r="A105" s="21"/>
      <c r="B105" s="18"/>
      <c r="C105" s="21"/>
      <c r="D105" s="18"/>
      <c r="E105" s="20"/>
      <c r="F105" s="21"/>
    </row>
    <row r="106" spans="1:6" s="5" customFormat="1" ht="15">
      <c r="A106" s="21"/>
      <c r="B106" s="18"/>
      <c r="C106" s="21"/>
      <c r="D106" s="18"/>
      <c r="E106" s="20"/>
      <c r="F106" s="21"/>
    </row>
    <row r="107" spans="1:6" s="5" customFormat="1" ht="15">
      <c r="A107" s="21"/>
      <c r="B107" s="18"/>
      <c r="C107" s="22"/>
      <c r="D107" s="18"/>
      <c r="E107" s="20"/>
      <c r="F107" s="21"/>
    </row>
    <row r="108" spans="1:6" s="5" customFormat="1" ht="15">
      <c r="A108" s="21"/>
      <c r="B108" s="18"/>
      <c r="C108" s="21"/>
      <c r="D108" s="18"/>
      <c r="E108" s="18"/>
      <c r="F108" s="21"/>
    </row>
    <row r="109" spans="1:6" s="5" customFormat="1" ht="15">
      <c r="A109" s="23"/>
      <c r="B109" s="19"/>
      <c r="C109" s="19"/>
      <c r="D109" s="19"/>
      <c r="E109" s="24"/>
      <c r="F109" s="24"/>
    </row>
    <row r="110" spans="1:6" s="5" customFormat="1" ht="15">
      <c r="A110" s="23"/>
      <c r="B110" s="19"/>
      <c r="C110" s="19"/>
      <c r="D110" s="19"/>
      <c r="E110" s="24"/>
      <c r="F110" s="24"/>
    </row>
    <row r="111" spans="1:6" s="5" customFormat="1" ht="15">
      <c r="A111" s="23"/>
      <c r="B111" s="19"/>
      <c r="C111" s="19"/>
      <c r="D111" s="19"/>
      <c r="E111" s="24"/>
      <c r="F111" s="18"/>
    </row>
    <row r="112" spans="1:6" s="5" customFormat="1" ht="15">
      <c r="A112" s="23"/>
      <c r="B112" s="19"/>
      <c r="C112" s="19"/>
      <c r="D112" s="19"/>
      <c r="E112" s="24"/>
      <c r="F112" s="18"/>
    </row>
    <row r="113" spans="1:6" s="5" customFormat="1" ht="15">
      <c r="A113" s="18"/>
      <c r="B113" s="18"/>
      <c r="C113" s="18"/>
      <c r="D113" s="18"/>
      <c r="E113" s="18"/>
      <c r="F113" s="25"/>
    </row>
    <row r="114" spans="1:6" s="5" customFormat="1" ht="15">
      <c r="A114" s="18"/>
      <c r="B114" s="18"/>
      <c r="C114" s="18"/>
      <c r="D114" s="18"/>
      <c r="E114" s="24"/>
      <c r="F114" s="18"/>
    </row>
    <row r="115" spans="1:6" s="5" customFormat="1" ht="15">
      <c r="A115" s="19"/>
      <c r="B115" s="19"/>
      <c r="C115" s="19"/>
      <c r="D115" s="19"/>
      <c r="E115" s="19"/>
      <c r="F115" s="19"/>
    </row>
    <row r="116" spans="1:6" s="5" customFormat="1" ht="15">
      <c r="A116" s="19"/>
      <c r="B116" s="19"/>
      <c r="C116" s="19"/>
      <c r="D116" s="19"/>
      <c r="E116" s="19"/>
      <c r="F116" s="19"/>
    </row>
    <row r="117" spans="1:6" s="5" customFormat="1" ht="15">
      <c r="A117" s="18"/>
      <c r="B117" s="18"/>
      <c r="C117" s="18"/>
      <c r="D117" s="18"/>
      <c r="E117" s="18"/>
      <c r="F117" s="25"/>
    </row>
    <row r="118" spans="1:6" s="5" customFormat="1" ht="15">
      <c r="A118" s="18"/>
      <c r="B118" s="18"/>
      <c r="C118" s="18"/>
      <c r="D118" s="18"/>
      <c r="E118" s="18"/>
      <c r="F118" s="25"/>
    </row>
    <row r="119" spans="1:6" s="5" customFormat="1" ht="15">
      <c r="A119" s="18"/>
      <c r="B119" s="18"/>
      <c r="C119" s="18"/>
      <c r="D119" s="18"/>
      <c r="E119" s="18"/>
      <c r="F119" s="25"/>
    </row>
    <row r="120" spans="1:6" s="5" customFormat="1" ht="15">
      <c r="A120" s="18"/>
      <c r="B120" s="18"/>
      <c r="C120" s="18"/>
      <c r="D120" s="26"/>
      <c r="E120" s="18"/>
      <c r="F120" s="18"/>
    </row>
    <row r="121" spans="1:6" s="5" customFormat="1" ht="15">
      <c r="A121" s="18"/>
      <c r="B121" s="18"/>
      <c r="C121" s="18"/>
      <c r="D121" s="26"/>
      <c r="E121" s="18"/>
      <c r="F121" s="18"/>
    </row>
    <row r="122" spans="1:6" s="5" customFormat="1" ht="15">
      <c r="A122" s="27"/>
      <c r="B122" s="18"/>
      <c r="C122" s="28"/>
      <c r="D122" s="26"/>
      <c r="E122" s="29"/>
      <c r="F122" s="29"/>
    </row>
    <row r="123" spans="1:6" s="5" customFormat="1" ht="15">
      <c r="A123" s="18"/>
      <c r="B123" s="18"/>
      <c r="C123" s="18"/>
      <c r="D123" s="18"/>
      <c r="E123" s="20"/>
      <c r="F123" s="20"/>
    </row>
    <row r="124" spans="1:6" s="5" customFormat="1" ht="15">
      <c r="A124" s="18"/>
      <c r="B124" s="18"/>
      <c r="C124" s="18"/>
      <c r="D124" s="18"/>
      <c r="E124" s="20"/>
      <c r="F124" s="20"/>
    </row>
    <row r="125" spans="1:6" s="5" customFormat="1" ht="15">
      <c r="A125" s="18"/>
      <c r="B125" s="18"/>
      <c r="C125" s="18"/>
      <c r="D125" s="18"/>
      <c r="E125" s="20"/>
      <c r="F125" s="20"/>
    </row>
    <row r="126" spans="1:6" s="5" customFormat="1" ht="15">
      <c r="A126" s="18"/>
      <c r="B126" s="18"/>
      <c r="C126" s="18"/>
      <c r="D126" s="18"/>
      <c r="E126" s="20"/>
      <c r="F126" s="20"/>
    </row>
    <row r="127" spans="1:6" s="5" customFormat="1" ht="15">
      <c r="A127" s="18"/>
      <c r="B127" s="18"/>
      <c r="C127" s="18"/>
      <c r="D127" s="18"/>
      <c r="E127" s="20"/>
      <c r="F127" s="20"/>
    </row>
    <row r="128" spans="1:6" s="5" customFormat="1" ht="15">
      <c r="A128" s="18"/>
      <c r="B128" s="18"/>
      <c r="C128" s="18"/>
      <c r="D128" s="18"/>
      <c r="E128" s="20"/>
      <c r="F128" s="20"/>
    </row>
    <row r="129" spans="1:6" s="5" customFormat="1" ht="15">
      <c r="A129" s="18"/>
      <c r="B129" s="18"/>
      <c r="C129" s="18"/>
      <c r="D129" s="18"/>
      <c r="E129" s="20"/>
      <c r="F129" s="20"/>
    </row>
    <row r="130" spans="1:6" s="5" customFormat="1" ht="15">
      <c r="A130" s="18"/>
      <c r="B130" s="18"/>
      <c r="C130" s="18"/>
      <c r="D130" s="18"/>
      <c r="E130" s="20"/>
      <c r="F130" s="20"/>
    </row>
    <row r="131" spans="1:6" s="5" customFormat="1" ht="15">
      <c r="A131" s="18"/>
      <c r="B131" s="18"/>
      <c r="C131" s="18"/>
      <c r="D131" s="18"/>
      <c r="E131" s="20"/>
      <c r="F131" s="20"/>
    </row>
    <row r="132" spans="1:6" s="5" customFormat="1" ht="15">
      <c r="A132" s="18"/>
      <c r="B132" s="18"/>
      <c r="C132" s="18"/>
      <c r="D132" s="18"/>
      <c r="E132" s="20"/>
      <c r="F132" s="20"/>
    </row>
    <row r="133" spans="1:6" s="5" customFormat="1" ht="15">
      <c r="A133" s="18"/>
      <c r="B133" s="18"/>
      <c r="C133" s="18"/>
      <c r="D133" s="18"/>
      <c r="E133" s="20"/>
      <c r="F133" s="20"/>
    </row>
    <row r="134" spans="1:6" s="5" customFormat="1" ht="15">
      <c r="A134" s="18"/>
      <c r="B134" s="18"/>
      <c r="C134" s="18"/>
      <c r="D134" s="18"/>
      <c r="E134" s="20"/>
      <c r="F134" s="20"/>
    </row>
    <row r="135" spans="1:6" s="5" customFormat="1" ht="15">
      <c r="A135" s="18"/>
      <c r="B135" s="18"/>
      <c r="C135" s="18"/>
      <c r="D135" s="18"/>
      <c r="E135" s="20"/>
      <c r="F135" s="20"/>
    </row>
    <row r="136" spans="1:6" s="5" customFormat="1" ht="15">
      <c r="A136" s="18"/>
      <c r="B136" s="18"/>
      <c r="C136" s="18"/>
      <c r="D136" s="18"/>
      <c r="E136" s="20"/>
      <c r="F136" s="20"/>
    </row>
    <row r="137" spans="1:6" s="5" customFormat="1" ht="15">
      <c r="A137" s="18"/>
      <c r="B137" s="18"/>
      <c r="C137" s="18"/>
      <c r="D137" s="18"/>
      <c r="E137" s="20"/>
      <c r="F137" s="20"/>
    </row>
    <row r="138" spans="1:6" s="5" customFormat="1" ht="15">
      <c r="A138" s="18"/>
      <c r="B138" s="18"/>
      <c r="C138" s="18"/>
      <c r="D138" s="18"/>
      <c r="E138" s="20"/>
      <c r="F138" s="20"/>
    </row>
    <row r="139" spans="1:6" s="5" customFormat="1" ht="15">
      <c r="A139" s="18"/>
      <c r="B139" s="18"/>
      <c r="C139" s="18"/>
      <c r="D139" s="18"/>
      <c r="E139" s="20"/>
      <c r="F139" s="20"/>
    </row>
    <row r="140" spans="1:6" s="5" customFormat="1" ht="15">
      <c r="A140" s="18"/>
      <c r="B140" s="18"/>
      <c r="C140" s="18"/>
      <c r="D140" s="18"/>
      <c r="E140" s="20"/>
      <c r="F140" s="20"/>
    </row>
    <row r="141" spans="1:6" s="5" customFormat="1" ht="15">
      <c r="A141" s="18"/>
      <c r="B141" s="18"/>
      <c r="C141" s="18"/>
      <c r="D141" s="18"/>
      <c r="E141" s="20"/>
      <c r="F141" s="20"/>
    </row>
    <row r="142" spans="1:6" s="5" customFormat="1" ht="15">
      <c r="A142" s="18"/>
      <c r="B142" s="18"/>
      <c r="C142" s="18"/>
      <c r="D142" s="18"/>
      <c r="E142" s="20"/>
      <c r="F142" s="20"/>
    </row>
    <row r="143" spans="1:6" s="5" customFormat="1" ht="15">
      <c r="A143" s="18"/>
      <c r="B143" s="18"/>
      <c r="C143" s="18"/>
      <c r="D143" s="18"/>
      <c r="E143" s="20"/>
      <c r="F143" s="20"/>
    </row>
    <row r="144" spans="1:6" s="5" customFormat="1" ht="15">
      <c r="A144" s="18"/>
      <c r="B144" s="18"/>
      <c r="C144" s="18"/>
      <c r="D144" s="18"/>
      <c r="E144" s="20"/>
      <c r="F144" s="20"/>
    </row>
    <row r="145" spans="1:6" s="5" customFormat="1" ht="15">
      <c r="A145" s="18"/>
      <c r="B145" s="18"/>
      <c r="C145" s="18"/>
      <c r="D145" s="18"/>
      <c r="E145" s="20"/>
      <c r="F145" s="20"/>
    </row>
    <row r="146" spans="1:6" s="5" customFormat="1" ht="15">
      <c r="A146" s="18"/>
      <c r="B146" s="18"/>
      <c r="C146" s="18"/>
      <c r="D146" s="18"/>
      <c r="E146" s="20"/>
      <c r="F146" s="20"/>
    </row>
    <row r="147" spans="1:6" s="5" customFormat="1" ht="15">
      <c r="A147" s="18"/>
      <c r="B147" s="18"/>
      <c r="C147" s="18"/>
      <c r="D147" s="18"/>
      <c r="E147" s="20"/>
      <c r="F147" s="20"/>
    </row>
    <row r="148" spans="1:6" s="5" customFormat="1" ht="15">
      <c r="A148" s="18"/>
      <c r="B148" s="18"/>
      <c r="C148" s="18"/>
      <c r="D148" s="18"/>
      <c r="E148" s="20"/>
      <c r="F148" s="20"/>
    </row>
    <row r="149" spans="1:6" s="5" customFormat="1" ht="15">
      <c r="A149" s="18"/>
      <c r="B149" s="18"/>
      <c r="C149" s="18"/>
      <c r="D149" s="18"/>
      <c r="E149" s="20"/>
      <c r="F149" s="20"/>
    </row>
    <row r="150" spans="1:6" s="5" customFormat="1" ht="15">
      <c r="A150" s="18"/>
      <c r="B150" s="18"/>
      <c r="C150" s="18"/>
      <c r="D150" s="18"/>
      <c r="E150" s="20"/>
      <c r="F150" s="20"/>
    </row>
    <row r="151" spans="1:6" s="5" customFormat="1" ht="15">
      <c r="A151" s="18"/>
      <c r="B151" s="18"/>
      <c r="C151" s="18"/>
      <c r="D151" s="18"/>
      <c r="E151" s="20"/>
      <c r="F151" s="20"/>
    </row>
    <row r="152" spans="1:6" s="5" customFormat="1" ht="15">
      <c r="A152" s="18"/>
      <c r="B152" s="18"/>
      <c r="C152" s="18"/>
      <c r="D152" s="18"/>
      <c r="E152" s="20"/>
      <c r="F152" s="20"/>
    </row>
    <row r="153" spans="1:6" s="5" customFormat="1" ht="15">
      <c r="A153" s="18"/>
      <c r="B153" s="18"/>
      <c r="C153" s="18"/>
      <c r="D153" s="18"/>
      <c r="E153" s="20"/>
      <c r="F153" s="20"/>
    </row>
    <row r="154" spans="1:6" s="5" customFormat="1" ht="15">
      <c r="A154" s="18"/>
      <c r="B154" s="18"/>
      <c r="C154" s="18"/>
      <c r="D154" s="18"/>
      <c r="E154" s="20"/>
      <c r="F154" s="20"/>
    </row>
    <row r="155" spans="1:6" s="5" customFormat="1" ht="15">
      <c r="A155" s="18"/>
      <c r="B155" s="18"/>
      <c r="C155" s="18"/>
      <c r="D155" s="18"/>
      <c r="E155" s="20"/>
      <c r="F155" s="20"/>
    </row>
    <row r="156" spans="1:6" s="5" customFormat="1" ht="15">
      <c r="A156" s="18"/>
      <c r="B156" s="18"/>
      <c r="C156" s="18"/>
      <c r="D156" s="18"/>
      <c r="E156" s="20"/>
      <c r="F156" s="20"/>
    </row>
    <row r="157" spans="1:6" s="5" customFormat="1" ht="15">
      <c r="A157" s="18"/>
      <c r="B157" s="18"/>
      <c r="C157" s="18"/>
      <c r="D157" s="18"/>
      <c r="E157" s="20"/>
      <c r="F157" s="20"/>
    </row>
    <row r="158" spans="1:6" s="5" customFormat="1" ht="15">
      <c r="A158" s="18"/>
      <c r="B158" s="18"/>
      <c r="C158" s="18"/>
      <c r="D158" s="18"/>
      <c r="E158" s="20"/>
      <c r="F158" s="20"/>
    </row>
    <row r="159" spans="1:6" s="5" customFormat="1" ht="15">
      <c r="A159" s="18"/>
      <c r="B159" s="18"/>
      <c r="C159" s="18"/>
      <c r="D159" s="18"/>
      <c r="E159" s="20"/>
      <c r="F159" s="20"/>
    </row>
    <row r="160" spans="1:6" s="5" customFormat="1" ht="15">
      <c r="A160" s="18"/>
      <c r="B160" s="18"/>
      <c r="C160" s="18"/>
      <c r="D160" s="18"/>
      <c r="E160" s="20"/>
      <c r="F160" s="20"/>
    </row>
    <row r="161" spans="1:6" s="5" customFormat="1" ht="15">
      <c r="A161" s="18"/>
      <c r="B161" s="18"/>
      <c r="C161" s="18"/>
      <c r="D161" s="18"/>
      <c r="E161" s="20"/>
      <c r="F161" s="20"/>
    </row>
    <row r="162" spans="1:6" s="5" customFormat="1" ht="15">
      <c r="A162" s="18"/>
      <c r="B162" s="18"/>
      <c r="C162" s="18"/>
      <c r="D162" s="18"/>
      <c r="E162" s="20"/>
      <c r="F162" s="20"/>
    </row>
    <row r="163" spans="1:6" s="5" customFormat="1" ht="15">
      <c r="A163" s="18"/>
      <c r="B163" s="18"/>
      <c r="C163" s="18"/>
      <c r="D163" s="18"/>
      <c r="E163" s="20"/>
      <c r="F163" s="20"/>
    </row>
    <row r="164" spans="1:6" s="5" customFormat="1" ht="15">
      <c r="A164" s="18"/>
      <c r="B164" s="18"/>
      <c r="C164" s="18"/>
      <c r="D164" s="18"/>
      <c r="E164" s="20"/>
      <c r="F164" s="20"/>
    </row>
    <row r="165" spans="1:6" s="5" customFormat="1" ht="15">
      <c r="A165" s="18"/>
      <c r="B165" s="18"/>
      <c r="C165" s="18"/>
      <c r="D165" s="18"/>
      <c r="E165" s="20"/>
      <c r="F165" s="20"/>
    </row>
    <row r="166" spans="1:6" s="5" customFormat="1" ht="15">
      <c r="A166" s="18"/>
      <c r="B166" s="18"/>
      <c r="C166" s="18"/>
      <c r="D166" s="18"/>
      <c r="E166" s="20"/>
      <c r="F166" s="20"/>
    </row>
    <row r="167" spans="1:6" s="5" customFormat="1" ht="15">
      <c r="A167" s="18"/>
      <c r="B167" s="18"/>
      <c r="C167" s="18"/>
      <c r="D167" s="18"/>
      <c r="E167" s="20"/>
      <c r="F167" s="20"/>
    </row>
    <row r="168" spans="1:6" s="5" customFormat="1" ht="15">
      <c r="A168" s="18"/>
      <c r="B168" s="18"/>
      <c r="C168" s="18"/>
      <c r="D168" s="18"/>
      <c r="E168" s="20"/>
      <c r="F168" s="20"/>
    </row>
    <row r="169" spans="1:6" s="5" customFormat="1" ht="15">
      <c r="A169" s="18"/>
      <c r="B169" s="18"/>
      <c r="C169" s="18"/>
      <c r="D169" s="18"/>
      <c r="E169" s="20"/>
      <c r="F169" s="20"/>
    </row>
    <row r="170" spans="1:6" ht="15">
      <c r="A170" s="18"/>
      <c r="B170" s="18"/>
      <c r="C170" s="18"/>
      <c r="D170" s="18"/>
      <c r="E170" s="20"/>
      <c r="F170" s="20"/>
    </row>
  </sheetData>
  <sheetProtection/>
  <autoFilter ref="A2:F82">
    <sortState ref="A3:F170">
      <sortCondition sortBy="value" ref="A3:A170"/>
    </sortState>
  </autoFilter>
  <mergeCells count="1">
    <mergeCell ref="A1:F1"/>
  </mergeCells>
  <conditionalFormatting sqref="A3:F50">
    <cfRule type="expression" priority="1" dxfId="2">
      <formula>Sunday!#REF!="Updated"</formula>
    </cfRule>
    <cfRule type="expression" priority="2" dxfId="1">
      <formula>Sunday!#REF!="Additional"</formula>
    </cfRule>
    <cfRule type="expression" priority="3" dxfId="0">
      <formula>Sunday!#REF!="Cancelled"</formula>
    </cfRule>
  </conditionalFormatting>
  <printOptions/>
  <pageMargins left="0.7" right="0.7" top="0.75" bottom="0.75" header="0.3" footer="0.3"/>
  <pageSetup horizontalDpi="90" verticalDpi="9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Highways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Sparks</dc:creator>
  <cp:keywords/>
  <dc:description/>
  <cp:lastModifiedBy>Luke Williams</cp:lastModifiedBy>
  <cp:lastPrinted>2018-06-22T09:26:57Z</cp:lastPrinted>
  <dcterms:created xsi:type="dcterms:W3CDTF">2018-05-14T11:33:39Z</dcterms:created>
  <dcterms:modified xsi:type="dcterms:W3CDTF">2024-04-29T14:24:31Z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0x010100245106A6FB05E5439A2F0D1B69EDED6F</vt:lpwstr>
  </property>
</Properties>
</file>